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lishaCrane\ECig Monitoring Team Dropbox\Monitoring E-cigarette Use Among Youth\Activity 2 - Sales Data\Data Briefs\Quarterly Data Briefs\Figures 2023\"/>
    </mc:Choice>
  </mc:AlternateContent>
  <xr:revisionPtr revIDLastSave="0" documentId="13_ncr:1_{6F85A59B-0C47-46A3-9660-C4D93ACBF14A}" xr6:coauthVersionLast="47" xr6:coauthVersionMax="47" xr10:uidLastSave="{00000000-0000-0000-0000-000000000000}"/>
  <bookViews>
    <workbookView xWindow="-120" yWindow="-120" windowWidth="29040" windowHeight="15840" tabRatio="937" xr2:uid="{9F2BEFF1-B0A8-41A6-8818-7CD3C00E3835}"/>
  </bookViews>
  <sheets>
    <sheet name="CA" sheetId="41" r:id="rId1"/>
    <sheet name="CO" sheetId="77" r:id="rId2"/>
    <sheet name="CT" sheetId="79" r:id="rId3"/>
    <sheet name="IL" sheetId="80" r:id="rId4"/>
    <sheet name="ME" sheetId="83" r:id="rId5"/>
    <sheet name="MD" sheetId="82" r:id="rId6"/>
    <sheet name="MA" sheetId="81" r:id="rId7"/>
    <sheet name="MN" sheetId="90" r:id="rId8"/>
    <sheet name="NH" sheetId="84" r:id="rId9"/>
    <sheet name="NY" sheetId="85" r:id="rId10"/>
    <sheet name="OR" sheetId="86" r:id="rId11"/>
    <sheet name="RI" sheetId="87" r:id="rId12"/>
    <sheet name="UT" sheetId="88" r:id="rId13"/>
    <sheet name="WA" sheetId="89" r:id="rId14"/>
    <sheet name="F2 old" sheetId="56" state="hidden" r:id="rId15"/>
    <sheet name="F3 old" sheetId="33" state="hidden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0" i="77" l="1"/>
  <c r="AI80" i="77"/>
  <c r="Z80" i="77"/>
  <c r="Y80" i="77"/>
  <c r="P80" i="77"/>
  <c r="I80" i="77"/>
  <c r="H80" i="77"/>
  <c r="AJ79" i="77"/>
  <c r="AI79" i="77"/>
  <c r="Z79" i="77"/>
  <c r="Y79" i="77"/>
  <c r="P79" i="77"/>
  <c r="I79" i="77"/>
  <c r="H79" i="77"/>
  <c r="AJ78" i="77"/>
  <c r="AI78" i="77"/>
  <c r="Z78" i="77"/>
  <c r="Y78" i="77"/>
  <c r="P78" i="77"/>
  <c r="I78" i="77"/>
  <c r="H78" i="77"/>
  <c r="AJ77" i="77"/>
  <c r="AI77" i="77"/>
  <c r="Z77" i="77"/>
  <c r="Y77" i="77"/>
  <c r="P77" i="77"/>
  <c r="I77" i="77"/>
  <c r="H77" i="77"/>
  <c r="AJ76" i="77"/>
  <c r="AI76" i="77"/>
  <c r="Z76" i="77"/>
  <c r="Y76" i="77"/>
  <c r="P76" i="77"/>
  <c r="I76" i="77"/>
  <c r="H76" i="77"/>
  <c r="AJ75" i="77"/>
  <c r="AI75" i="77"/>
  <c r="Z75" i="77"/>
  <c r="Y75" i="77"/>
  <c r="P75" i="77"/>
  <c r="I75" i="77"/>
  <c r="H75" i="77"/>
  <c r="AJ74" i="77"/>
  <c r="AI74" i="77"/>
  <c r="Z74" i="77"/>
  <c r="Y74" i="77"/>
  <c r="P74" i="77"/>
  <c r="I74" i="77"/>
  <c r="H74" i="77"/>
  <c r="AJ73" i="77"/>
  <c r="AI73" i="77"/>
  <c r="Z73" i="77"/>
  <c r="Y73" i="77"/>
  <c r="P73" i="77"/>
  <c r="I73" i="77"/>
  <c r="H73" i="77"/>
  <c r="AJ72" i="77"/>
  <c r="AI72" i="77"/>
  <c r="Z72" i="77"/>
  <c r="Y72" i="77"/>
  <c r="P72" i="77"/>
  <c r="I72" i="77"/>
  <c r="H72" i="77"/>
  <c r="AJ71" i="77"/>
  <c r="AI71" i="77"/>
  <c r="Z71" i="77"/>
  <c r="Y71" i="77"/>
  <c r="P71" i="77"/>
  <c r="I71" i="77"/>
  <c r="H71" i="77"/>
  <c r="AJ70" i="77"/>
  <c r="AI70" i="77"/>
  <c r="Z70" i="77"/>
  <c r="Y70" i="77"/>
  <c r="P70" i="77"/>
  <c r="I70" i="77"/>
  <c r="H70" i="77"/>
  <c r="AJ69" i="77"/>
  <c r="AI69" i="77"/>
  <c r="Z69" i="77"/>
  <c r="Y69" i="77"/>
  <c r="P69" i="77"/>
  <c r="I69" i="77"/>
  <c r="H69" i="77"/>
  <c r="AJ68" i="77"/>
  <c r="AI68" i="77"/>
  <c r="Z68" i="77"/>
  <c r="Y68" i="77"/>
  <c r="P68" i="77"/>
  <c r="I68" i="77"/>
  <c r="H68" i="77"/>
  <c r="AJ67" i="77"/>
  <c r="AI67" i="77"/>
  <c r="Z67" i="77"/>
  <c r="Y67" i="77"/>
  <c r="P67" i="77"/>
  <c r="I67" i="77"/>
  <c r="H67" i="77"/>
  <c r="AJ66" i="77"/>
  <c r="AI66" i="77"/>
  <c r="Z66" i="77"/>
  <c r="Y66" i="77"/>
  <c r="P66" i="77"/>
  <c r="I66" i="77"/>
  <c r="H66" i="77"/>
  <c r="AJ65" i="77"/>
  <c r="AI65" i="77"/>
  <c r="Z65" i="77"/>
  <c r="Y65" i="77"/>
  <c r="P65" i="77"/>
  <c r="I65" i="77"/>
  <c r="H65" i="77"/>
  <c r="AJ64" i="77"/>
  <c r="AI64" i="77"/>
  <c r="Z64" i="77"/>
  <c r="Y64" i="77"/>
  <c r="P64" i="77"/>
  <c r="I64" i="77"/>
  <c r="H64" i="77"/>
  <c r="AJ63" i="77"/>
  <c r="AI63" i="77"/>
  <c r="Z63" i="77"/>
  <c r="Y63" i="77"/>
  <c r="P63" i="77"/>
  <c r="I63" i="77"/>
  <c r="H63" i="77"/>
  <c r="AJ62" i="77"/>
  <c r="AI62" i="77"/>
  <c r="Z62" i="77"/>
  <c r="Y62" i="77"/>
  <c r="P62" i="77"/>
  <c r="I62" i="77"/>
  <c r="H62" i="77"/>
  <c r="AJ61" i="77"/>
  <c r="AI61" i="77"/>
  <c r="Z61" i="77"/>
  <c r="Y61" i="77"/>
  <c r="P61" i="77"/>
  <c r="I61" i="77"/>
  <c r="H61" i="77"/>
  <c r="AJ60" i="77"/>
  <c r="AI60" i="77"/>
  <c r="Z60" i="77"/>
  <c r="Y60" i="77"/>
  <c r="P60" i="77"/>
  <c r="I60" i="77"/>
  <c r="H60" i="77"/>
  <c r="AJ59" i="77"/>
  <c r="AI59" i="77"/>
  <c r="Z59" i="77"/>
  <c r="Y59" i="77"/>
  <c r="P59" i="77"/>
  <c r="I59" i="77"/>
  <c r="H59" i="77"/>
  <c r="AJ58" i="77"/>
  <c r="AI58" i="77"/>
  <c r="Z58" i="77"/>
  <c r="Y58" i="77"/>
  <c r="P58" i="77"/>
  <c r="I58" i="77"/>
  <c r="H58" i="77"/>
  <c r="AJ57" i="77"/>
  <c r="AI57" i="77"/>
  <c r="Z57" i="77"/>
  <c r="Y57" i="77"/>
  <c r="P57" i="77"/>
  <c r="I57" i="77"/>
  <c r="H57" i="77"/>
  <c r="AJ56" i="77"/>
  <c r="AI56" i="77"/>
  <c r="Z56" i="77"/>
  <c r="Y56" i="77"/>
  <c r="P56" i="77"/>
  <c r="I56" i="77"/>
  <c r="H56" i="77"/>
  <c r="AJ55" i="77"/>
  <c r="AI55" i="77"/>
  <c r="Z55" i="77"/>
  <c r="Y55" i="77"/>
  <c r="P55" i="77"/>
  <c r="I55" i="77"/>
  <c r="H55" i="77"/>
  <c r="AJ54" i="77"/>
  <c r="AI54" i="77"/>
  <c r="Z54" i="77"/>
  <c r="Y54" i="77"/>
  <c r="P54" i="77"/>
  <c r="I54" i="77"/>
  <c r="H54" i="77"/>
  <c r="AJ53" i="77"/>
  <c r="AI53" i="77"/>
  <c r="Z53" i="77"/>
  <c r="Y53" i="77"/>
  <c r="P53" i="77"/>
  <c r="I53" i="77"/>
  <c r="H53" i="77"/>
  <c r="AJ52" i="77"/>
  <c r="AI52" i="77"/>
  <c r="Z52" i="77"/>
  <c r="Y52" i="77"/>
  <c r="P52" i="77"/>
  <c r="I52" i="77"/>
  <c r="H52" i="77"/>
  <c r="AJ51" i="77"/>
  <c r="AI51" i="77"/>
  <c r="Z51" i="77"/>
  <c r="Y51" i="77"/>
  <c r="P51" i="77"/>
  <c r="I51" i="77"/>
  <c r="H51" i="77"/>
  <c r="AJ50" i="77"/>
  <c r="AI50" i="77"/>
  <c r="Z50" i="77"/>
  <c r="Y50" i="77"/>
  <c r="P50" i="77"/>
  <c r="I50" i="77"/>
  <c r="H50" i="77"/>
  <c r="AJ49" i="77"/>
  <c r="AI49" i="77"/>
  <c r="Z49" i="77"/>
  <c r="Y49" i="77"/>
  <c r="P49" i="77"/>
  <c r="I49" i="77"/>
  <c r="H49" i="77"/>
  <c r="AJ48" i="77"/>
  <c r="AI48" i="77"/>
  <c r="Z48" i="77"/>
  <c r="Y48" i="77"/>
  <c r="P48" i="77"/>
  <c r="I48" i="77"/>
  <c r="H48" i="77"/>
  <c r="AJ47" i="77"/>
  <c r="AI47" i="77"/>
  <c r="Z47" i="77"/>
  <c r="Y47" i="77"/>
  <c r="P47" i="77"/>
  <c r="I47" i="77"/>
  <c r="H47" i="77"/>
  <c r="AJ46" i="77"/>
  <c r="AI46" i="77"/>
  <c r="Z46" i="77"/>
  <c r="Y46" i="77"/>
  <c r="P46" i="77"/>
  <c r="I46" i="77"/>
  <c r="H46" i="77"/>
  <c r="AJ45" i="77"/>
  <c r="AI45" i="77"/>
  <c r="Z45" i="77"/>
  <c r="Y45" i="77"/>
  <c r="P45" i="77"/>
  <c r="I45" i="77"/>
  <c r="H45" i="77"/>
  <c r="AJ44" i="77"/>
  <c r="AI44" i="77"/>
  <c r="Z44" i="77"/>
  <c r="Y44" i="77"/>
  <c r="P44" i="77"/>
  <c r="I44" i="77"/>
  <c r="H44" i="77"/>
  <c r="AJ43" i="77"/>
  <c r="AI43" i="77"/>
  <c r="Z43" i="77"/>
  <c r="Y43" i="77"/>
  <c r="P43" i="77"/>
  <c r="I43" i="77"/>
  <c r="H43" i="77"/>
  <c r="AJ42" i="77"/>
  <c r="AI42" i="77"/>
  <c r="Z42" i="77"/>
  <c r="Y42" i="77"/>
  <c r="P42" i="77"/>
  <c r="I42" i="77"/>
  <c r="H42" i="77"/>
  <c r="AJ41" i="77"/>
  <c r="AI41" i="77"/>
  <c r="Z41" i="77"/>
  <c r="Y41" i="77"/>
  <c r="P41" i="77"/>
  <c r="I41" i="77"/>
  <c r="H41" i="77"/>
  <c r="AJ40" i="77"/>
  <c r="AI40" i="77"/>
  <c r="Z40" i="77"/>
  <c r="Y40" i="77"/>
  <c r="P40" i="77"/>
  <c r="I40" i="77"/>
  <c r="H40" i="77"/>
  <c r="AJ39" i="77"/>
  <c r="AI39" i="77"/>
  <c r="Z39" i="77"/>
  <c r="Y39" i="77"/>
  <c r="P39" i="77"/>
  <c r="I39" i="77"/>
  <c r="H39" i="77"/>
  <c r="AJ38" i="77"/>
  <c r="AI38" i="77"/>
  <c r="Z38" i="77"/>
  <c r="Y38" i="77"/>
  <c r="P38" i="77"/>
  <c r="I38" i="77"/>
  <c r="H38" i="77"/>
  <c r="AJ37" i="77"/>
  <c r="AI37" i="77"/>
  <c r="Z37" i="77"/>
  <c r="Y37" i="77"/>
  <c r="P37" i="77"/>
  <c r="I37" i="77"/>
  <c r="H37" i="77"/>
  <c r="AJ36" i="77"/>
  <c r="AI36" i="77"/>
  <c r="Z36" i="77"/>
  <c r="Y36" i="77"/>
  <c r="P36" i="77"/>
  <c r="I36" i="77"/>
  <c r="H36" i="77"/>
  <c r="AJ35" i="77"/>
  <c r="AI35" i="77"/>
  <c r="Z35" i="77"/>
  <c r="Y35" i="77"/>
  <c r="P35" i="77"/>
  <c r="I35" i="77"/>
  <c r="H35" i="77"/>
  <c r="AJ34" i="77"/>
  <c r="AI34" i="77"/>
  <c r="Z34" i="77"/>
  <c r="Y34" i="77"/>
  <c r="P34" i="77"/>
  <c r="I34" i="77"/>
  <c r="H34" i="77"/>
  <c r="AJ33" i="77"/>
  <c r="AI33" i="77"/>
  <c r="Z33" i="77"/>
  <c r="Y33" i="77"/>
  <c r="P33" i="77"/>
  <c r="I33" i="77"/>
  <c r="H33" i="77"/>
  <c r="AJ32" i="77"/>
  <c r="AI32" i="77"/>
  <c r="Z32" i="77"/>
  <c r="Y32" i="77"/>
  <c r="P32" i="77"/>
  <c r="I32" i="77"/>
  <c r="H32" i="77"/>
  <c r="AJ31" i="77"/>
  <c r="AI31" i="77"/>
  <c r="Z31" i="77"/>
  <c r="Y31" i="77"/>
  <c r="P31" i="77"/>
  <c r="I31" i="77"/>
  <c r="H31" i="77"/>
  <c r="AJ30" i="77"/>
  <c r="AI30" i="77"/>
  <c r="Z30" i="77"/>
  <c r="Y30" i="77"/>
  <c r="P30" i="77"/>
  <c r="I30" i="77"/>
  <c r="H30" i="77"/>
  <c r="AJ29" i="77"/>
  <c r="AI29" i="77"/>
  <c r="Z29" i="77"/>
  <c r="Y29" i="77"/>
  <c r="P29" i="77"/>
  <c r="I29" i="77"/>
  <c r="H29" i="77"/>
  <c r="AJ28" i="77"/>
  <c r="AI28" i="77"/>
  <c r="Z28" i="77"/>
  <c r="Y28" i="77"/>
  <c r="P28" i="77"/>
  <c r="I28" i="77"/>
  <c r="H28" i="77"/>
  <c r="AJ27" i="77"/>
  <c r="AI27" i="77"/>
  <c r="Z27" i="77"/>
  <c r="Y27" i="77"/>
  <c r="P27" i="77"/>
  <c r="I27" i="77"/>
  <c r="H27" i="77"/>
  <c r="AJ26" i="77"/>
  <c r="AI26" i="77"/>
  <c r="Z26" i="77"/>
  <c r="Y26" i="77"/>
  <c r="P26" i="77"/>
  <c r="I26" i="77"/>
  <c r="H26" i="77"/>
  <c r="AJ25" i="77"/>
  <c r="AI25" i="77"/>
  <c r="Z25" i="77"/>
  <c r="Y25" i="77"/>
  <c r="P25" i="77"/>
  <c r="I25" i="77"/>
  <c r="H25" i="77"/>
  <c r="AJ24" i="77"/>
  <c r="AI24" i="77"/>
  <c r="Z24" i="77"/>
  <c r="Y24" i="77"/>
  <c r="P24" i="77"/>
  <c r="I24" i="77"/>
  <c r="H24" i="77"/>
  <c r="AJ23" i="77"/>
  <c r="AI23" i="77"/>
  <c r="Z23" i="77"/>
  <c r="Y23" i="77"/>
  <c r="P23" i="77"/>
  <c r="I23" i="77"/>
  <c r="H23" i="77"/>
  <c r="AJ22" i="77"/>
  <c r="AI22" i="77"/>
  <c r="Z22" i="77"/>
  <c r="Y22" i="77"/>
  <c r="P22" i="77"/>
  <c r="I22" i="77"/>
  <c r="H22" i="77"/>
  <c r="AJ21" i="77"/>
  <c r="AI21" i="77"/>
  <c r="Z21" i="77"/>
  <c r="Y21" i="77"/>
  <c r="P21" i="77"/>
  <c r="I21" i="77"/>
  <c r="H21" i="77"/>
  <c r="AJ20" i="77"/>
  <c r="AI20" i="77"/>
  <c r="Z20" i="77"/>
  <c r="Y20" i="77"/>
  <c r="P20" i="77"/>
  <c r="I20" i="77"/>
  <c r="H20" i="77"/>
  <c r="AJ19" i="77"/>
  <c r="AI19" i="77"/>
  <c r="Z19" i="77"/>
  <c r="Y19" i="77"/>
  <c r="P19" i="77"/>
  <c r="I19" i="77"/>
  <c r="H19" i="77"/>
  <c r="AJ18" i="77"/>
  <c r="AI18" i="77"/>
  <c r="Z18" i="77"/>
  <c r="Y18" i="77"/>
  <c r="P18" i="77"/>
  <c r="I18" i="77"/>
  <c r="H18" i="77"/>
  <c r="AJ17" i="77"/>
  <c r="AI17" i="77"/>
  <c r="Z17" i="77"/>
  <c r="Y17" i="77"/>
  <c r="P17" i="77"/>
  <c r="I17" i="77"/>
  <c r="H17" i="77"/>
  <c r="AJ16" i="77"/>
  <c r="AI16" i="77"/>
  <c r="Z16" i="77"/>
  <c r="Y16" i="77"/>
  <c r="P16" i="77"/>
  <c r="I16" i="77"/>
  <c r="H16" i="77"/>
  <c r="AJ15" i="77"/>
  <c r="AI15" i="77"/>
  <c r="Z15" i="77"/>
  <c r="Y15" i="77"/>
  <c r="P15" i="77"/>
  <c r="I15" i="77"/>
  <c r="H15" i="77"/>
  <c r="AJ14" i="77"/>
  <c r="AI14" i="77"/>
  <c r="Z14" i="77"/>
  <c r="Y14" i="77"/>
  <c r="P14" i="77"/>
  <c r="I14" i="77"/>
  <c r="H14" i="77"/>
  <c r="AJ13" i="77"/>
  <c r="AI13" i="77"/>
  <c r="Z13" i="77"/>
  <c r="Y13" i="77"/>
  <c r="P13" i="77"/>
  <c r="I13" i="77"/>
  <c r="H13" i="77"/>
  <c r="AJ12" i="77"/>
  <c r="AI12" i="77"/>
  <c r="Z12" i="77"/>
  <c r="Y12" i="77"/>
  <c r="P12" i="77"/>
  <c r="I12" i="77"/>
  <c r="H12" i="77"/>
  <c r="AJ11" i="77"/>
  <c r="AI11" i="77"/>
  <c r="Z11" i="77"/>
  <c r="Y11" i="77"/>
  <c r="P11" i="77"/>
  <c r="I11" i="77"/>
  <c r="H11" i="77"/>
  <c r="AJ10" i="77"/>
  <c r="AI10" i="77"/>
  <c r="Z10" i="77"/>
  <c r="Y10" i="77"/>
  <c r="P10" i="77"/>
  <c r="I10" i="77"/>
  <c r="H10" i="77"/>
  <c r="AJ9" i="77"/>
  <c r="AI9" i="77"/>
  <c r="Z9" i="77"/>
  <c r="Y9" i="77"/>
  <c r="P9" i="77"/>
  <c r="I9" i="77"/>
  <c r="H9" i="77"/>
  <c r="AJ8" i="77"/>
  <c r="AI8" i="77"/>
  <c r="Z8" i="77"/>
  <c r="Y8" i="77"/>
  <c r="P8" i="77"/>
  <c r="I8" i="77"/>
  <c r="H8" i="77"/>
  <c r="AJ7" i="77"/>
  <c r="AI7" i="77"/>
  <c r="Z7" i="77"/>
  <c r="Y7" i="77"/>
  <c r="P7" i="77"/>
  <c r="I7" i="77"/>
  <c r="H7" i="77"/>
  <c r="AJ80" i="79"/>
  <c r="AI80" i="79"/>
  <c r="Z80" i="79"/>
  <c r="Y80" i="79"/>
  <c r="P80" i="79"/>
  <c r="I80" i="79"/>
  <c r="H80" i="79"/>
  <c r="AJ79" i="79"/>
  <c r="AI79" i="79"/>
  <c r="Z79" i="79"/>
  <c r="Y79" i="79"/>
  <c r="P79" i="79"/>
  <c r="I79" i="79"/>
  <c r="H79" i="79"/>
  <c r="AJ78" i="79"/>
  <c r="AI78" i="79"/>
  <c r="Z78" i="79"/>
  <c r="Y78" i="79"/>
  <c r="P78" i="79"/>
  <c r="I78" i="79"/>
  <c r="H78" i="79"/>
  <c r="AJ77" i="79"/>
  <c r="AI77" i="79"/>
  <c r="Z77" i="79"/>
  <c r="Y77" i="79"/>
  <c r="P77" i="79"/>
  <c r="I77" i="79"/>
  <c r="H77" i="79"/>
  <c r="AJ76" i="79"/>
  <c r="AI76" i="79"/>
  <c r="Z76" i="79"/>
  <c r="Y76" i="79"/>
  <c r="P76" i="79"/>
  <c r="I76" i="79"/>
  <c r="H76" i="79"/>
  <c r="AJ75" i="79"/>
  <c r="AI75" i="79"/>
  <c r="Z75" i="79"/>
  <c r="Y75" i="79"/>
  <c r="P75" i="79"/>
  <c r="I75" i="79"/>
  <c r="H75" i="79"/>
  <c r="AJ74" i="79"/>
  <c r="AI74" i="79"/>
  <c r="Z74" i="79"/>
  <c r="Y74" i="79"/>
  <c r="P74" i="79"/>
  <c r="I74" i="79"/>
  <c r="H74" i="79"/>
  <c r="AJ73" i="79"/>
  <c r="AI73" i="79"/>
  <c r="Z73" i="79"/>
  <c r="Y73" i="79"/>
  <c r="P73" i="79"/>
  <c r="I73" i="79"/>
  <c r="H73" i="79"/>
  <c r="AJ72" i="79"/>
  <c r="AI72" i="79"/>
  <c r="Z72" i="79"/>
  <c r="Y72" i="79"/>
  <c r="P72" i="79"/>
  <c r="I72" i="79"/>
  <c r="H72" i="79"/>
  <c r="AJ71" i="79"/>
  <c r="AI71" i="79"/>
  <c r="Z71" i="79"/>
  <c r="Y71" i="79"/>
  <c r="P71" i="79"/>
  <c r="I71" i="79"/>
  <c r="H71" i="79"/>
  <c r="AJ70" i="79"/>
  <c r="AI70" i="79"/>
  <c r="Z70" i="79"/>
  <c r="Y70" i="79"/>
  <c r="P70" i="79"/>
  <c r="I70" i="79"/>
  <c r="H70" i="79"/>
  <c r="AJ69" i="79"/>
  <c r="AI69" i="79"/>
  <c r="Z69" i="79"/>
  <c r="Y69" i="79"/>
  <c r="P69" i="79"/>
  <c r="I69" i="79"/>
  <c r="H69" i="79"/>
  <c r="AJ68" i="79"/>
  <c r="AI68" i="79"/>
  <c r="Z68" i="79"/>
  <c r="Y68" i="79"/>
  <c r="P68" i="79"/>
  <c r="I68" i="79"/>
  <c r="H68" i="79"/>
  <c r="AJ67" i="79"/>
  <c r="AI67" i="79"/>
  <c r="Z67" i="79"/>
  <c r="Y67" i="79"/>
  <c r="P67" i="79"/>
  <c r="I67" i="79"/>
  <c r="H67" i="79"/>
  <c r="AJ66" i="79"/>
  <c r="AI66" i="79"/>
  <c r="Z66" i="79"/>
  <c r="Y66" i="79"/>
  <c r="P66" i="79"/>
  <c r="I66" i="79"/>
  <c r="H66" i="79"/>
  <c r="AJ65" i="79"/>
  <c r="AI65" i="79"/>
  <c r="Z65" i="79"/>
  <c r="Y65" i="79"/>
  <c r="P65" i="79"/>
  <c r="I65" i="79"/>
  <c r="H65" i="79"/>
  <c r="AJ64" i="79"/>
  <c r="AI64" i="79"/>
  <c r="Z64" i="79"/>
  <c r="Y64" i="79"/>
  <c r="P64" i="79"/>
  <c r="I64" i="79"/>
  <c r="H64" i="79"/>
  <c r="AJ63" i="79"/>
  <c r="AI63" i="79"/>
  <c r="Z63" i="79"/>
  <c r="Y63" i="79"/>
  <c r="P63" i="79"/>
  <c r="I63" i="79"/>
  <c r="H63" i="79"/>
  <c r="AJ62" i="79"/>
  <c r="AI62" i="79"/>
  <c r="Z62" i="79"/>
  <c r="Y62" i="79"/>
  <c r="P62" i="79"/>
  <c r="I62" i="79"/>
  <c r="H62" i="79"/>
  <c r="AJ61" i="79"/>
  <c r="AI61" i="79"/>
  <c r="Z61" i="79"/>
  <c r="Y61" i="79"/>
  <c r="P61" i="79"/>
  <c r="I61" i="79"/>
  <c r="H61" i="79"/>
  <c r="AJ60" i="79"/>
  <c r="AI60" i="79"/>
  <c r="Z60" i="79"/>
  <c r="Y60" i="79"/>
  <c r="P60" i="79"/>
  <c r="I60" i="79"/>
  <c r="H60" i="79"/>
  <c r="AJ59" i="79"/>
  <c r="AI59" i="79"/>
  <c r="Z59" i="79"/>
  <c r="Y59" i="79"/>
  <c r="P59" i="79"/>
  <c r="I59" i="79"/>
  <c r="H59" i="79"/>
  <c r="AJ58" i="79"/>
  <c r="AI58" i="79"/>
  <c r="Z58" i="79"/>
  <c r="Y58" i="79"/>
  <c r="P58" i="79"/>
  <c r="I58" i="79"/>
  <c r="H58" i="79"/>
  <c r="AJ57" i="79"/>
  <c r="AI57" i="79"/>
  <c r="Z57" i="79"/>
  <c r="Y57" i="79"/>
  <c r="P57" i="79"/>
  <c r="I57" i="79"/>
  <c r="H57" i="79"/>
  <c r="AJ56" i="79"/>
  <c r="AI56" i="79"/>
  <c r="Z56" i="79"/>
  <c r="Y56" i="79"/>
  <c r="P56" i="79"/>
  <c r="I56" i="79"/>
  <c r="H56" i="79"/>
  <c r="AJ55" i="79"/>
  <c r="AI55" i="79"/>
  <c r="Z55" i="79"/>
  <c r="Y55" i="79"/>
  <c r="P55" i="79"/>
  <c r="I55" i="79"/>
  <c r="H55" i="79"/>
  <c r="AJ54" i="79"/>
  <c r="AI54" i="79"/>
  <c r="Z54" i="79"/>
  <c r="Y54" i="79"/>
  <c r="P54" i="79"/>
  <c r="I54" i="79"/>
  <c r="H54" i="79"/>
  <c r="AJ53" i="79"/>
  <c r="AI53" i="79"/>
  <c r="Z53" i="79"/>
  <c r="Y53" i="79"/>
  <c r="P53" i="79"/>
  <c r="I53" i="79"/>
  <c r="H53" i="79"/>
  <c r="AJ52" i="79"/>
  <c r="AI52" i="79"/>
  <c r="Z52" i="79"/>
  <c r="Y52" i="79"/>
  <c r="P52" i="79"/>
  <c r="I52" i="79"/>
  <c r="H52" i="79"/>
  <c r="AJ51" i="79"/>
  <c r="AI51" i="79"/>
  <c r="Z51" i="79"/>
  <c r="Y51" i="79"/>
  <c r="P51" i="79"/>
  <c r="I51" i="79"/>
  <c r="H51" i="79"/>
  <c r="AJ50" i="79"/>
  <c r="AI50" i="79"/>
  <c r="Z50" i="79"/>
  <c r="Y50" i="79"/>
  <c r="P50" i="79"/>
  <c r="I50" i="79"/>
  <c r="H50" i="79"/>
  <c r="AJ49" i="79"/>
  <c r="AI49" i="79"/>
  <c r="Z49" i="79"/>
  <c r="Y49" i="79"/>
  <c r="P49" i="79"/>
  <c r="I49" i="79"/>
  <c r="H49" i="79"/>
  <c r="AJ48" i="79"/>
  <c r="AI48" i="79"/>
  <c r="Z48" i="79"/>
  <c r="Y48" i="79"/>
  <c r="P48" i="79"/>
  <c r="I48" i="79"/>
  <c r="H48" i="79"/>
  <c r="AJ47" i="79"/>
  <c r="AI47" i="79"/>
  <c r="Z47" i="79"/>
  <c r="Y47" i="79"/>
  <c r="P47" i="79"/>
  <c r="I47" i="79"/>
  <c r="H47" i="79"/>
  <c r="AJ46" i="79"/>
  <c r="AI46" i="79"/>
  <c r="Z46" i="79"/>
  <c r="Y46" i="79"/>
  <c r="P46" i="79"/>
  <c r="I46" i="79"/>
  <c r="H46" i="79"/>
  <c r="AJ45" i="79"/>
  <c r="AI45" i="79"/>
  <c r="Z45" i="79"/>
  <c r="Y45" i="79"/>
  <c r="P45" i="79"/>
  <c r="I45" i="79"/>
  <c r="H45" i="79"/>
  <c r="AJ44" i="79"/>
  <c r="AI44" i="79"/>
  <c r="Z44" i="79"/>
  <c r="Y44" i="79"/>
  <c r="P44" i="79"/>
  <c r="I44" i="79"/>
  <c r="H44" i="79"/>
  <c r="AJ43" i="79"/>
  <c r="AI43" i="79"/>
  <c r="Z43" i="79"/>
  <c r="Y43" i="79"/>
  <c r="P43" i="79"/>
  <c r="I43" i="79"/>
  <c r="H43" i="79"/>
  <c r="AJ42" i="79"/>
  <c r="AI42" i="79"/>
  <c r="Z42" i="79"/>
  <c r="Y42" i="79"/>
  <c r="P42" i="79"/>
  <c r="I42" i="79"/>
  <c r="H42" i="79"/>
  <c r="AJ41" i="79"/>
  <c r="AI41" i="79"/>
  <c r="Z41" i="79"/>
  <c r="Y41" i="79"/>
  <c r="P41" i="79"/>
  <c r="I41" i="79"/>
  <c r="H41" i="79"/>
  <c r="AJ40" i="79"/>
  <c r="AI40" i="79"/>
  <c r="Z40" i="79"/>
  <c r="Y40" i="79"/>
  <c r="P40" i="79"/>
  <c r="I40" i="79"/>
  <c r="H40" i="79"/>
  <c r="AJ39" i="79"/>
  <c r="AI39" i="79"/>
  <c r="Z39" i="79"/>
  <c r="Y39" i="79"/>
  <c r="P39" i="79"/>
  <c r="I39" i="79"/>
  <c r="H39" i="79"/>
  <c r="AJ38" i="79"/>
  <c r="AI38" i="79"/>
  <c r="Z38" i="79"/>
  <c r="Y38" i="79"/>
  <c r="P38" i="79"/>
  <c r="I38" i="79"/>
  <c r="H38" i="79"/>
  <c r="AJ37" i="79"/>
  <c r="AI37" i="79"/>
  <c r="Z37" i="79"/>
  <c r="Y37" i="79"/>
  <c r="P37" i="79"/>
  <c r="I37" i="79"/>
  <c r="H37" i="79"/>
  <c r="AJ36" i="79"/>
  <c r="AI36" i="79"/>
  <c r="Z36" i="79"/>
  <c r="Y36" i="79"/>
  <c r="P36" i="79"/>
  <c r="I36" i="79"/>
  <c r="H36" i="79"/>
  <c r="AJ35" i="79"/>
  <c r="AI35" i="79"/>
  <c r="Z35" i="79"/>
  <c r="Y35" i="79"/>
  <c r="P35" i="79"/>
  <c r="I35" i="79"/>
  <c r="H35" i="79"/>
  <c r="AJ34" i="79"/>
  <c r="AI34" i="79"/>
  <c r="Z34" i="79"/>
  <c r="Y34" i="79"/>
  <c r="P34" i="79"/>
  <c r="I34" i="79"/>
  <c r="H34" i="79"/>
  <c r="AJ33" i="79"/>
  <c r="AI33" i="79"/>
  <c r="Z33" i="79"/>
  <c r="Y33" i="79"/>
  <c r="P33" i="79"/>
  <c r="I33" i="79"/>
  <c r="H33" i="79"/>
  <c r="AJ32" i="79"/>
  <c r="AI32" i="79"/>
  <c r="Z32" i="79"/>
  <c r="Y32" i="79"/>
  <c r="P32" i="79"/>
  <c r="I32" i="79"/>
  <c r="H32" i="79"/>
  <c r="AJ31" i="79"/>
  <c r="AI31" i="79"/>
  <c r="Z31" i="79"/>
  <c r="Y31" i="79"/>
  <c r="P31" i="79"/>
  <c r="I31" i="79"/>
  <c r="H31" i="79"/>
  <c r="AJ30" i="79"/>
  <c r="AI30" i="79"/>
  <c r="Z30" i="79"/>
  <c r="Y30" i="79"/>
  <c r="P30" i="79"/>
  <c r="I30" i="79"/>
  <c r="H30" i="79"/>
  <c r="AJ29" i="79"/>
  <c r="AI29" i="79"/>
  <c r="Z29" i="79"/>
  <c r="Y29" i="79"/>
  <c r="P29" i="79"/>
  <c r="I29" i="79"/>
  <c r="H29" i="79"/>
  <c r="AJ28" i="79"/>
  <c r="AI28" i="79"/>
  <c r="Z28" i="79"/>
  <c r="Y28" i="79"/>
  <c r="P28" i="79"/>
  <c r="I28" i="79"/>
  <c r="H28" i="79"/>
  <c r="AJ27" i="79"/>
  <c r="AI27" i="79"/>
  <c r="Z27" i="79"/>
  <c r="Y27" i="79"/>
  <c r="P27" i="79"/>
  <c r="I27" i="79"/>
  <c r="H27" i="79"/>
  <c r="AJ26" i="79"/>
  <c r="AI26" i="79"/>
  <c r="Z26" i="79"/>
  <c r="Y26" i="79"/>
  <c r="P26" i="79"/>
  <c r="I26" i="79"/>
  <c r="H26" i="79"/>
  <c r="AJ25" i="79"/>
  <c r="AI25" i="79"/>
  <c r="Z25" i="79"/>
  <c r="Y25" i="79"/>
  <c r="P25" i="79"/>
  <c r="I25" i="79"/>
  <c r="H25" i="79"/>
  <c r="AJ24" i="79"/>
  <c r="AI24" i="79"/>
  <c r="Z24" i="79"/>
  <c r="Y24" i="79"/>
  <c r="P24" i="79"/>
  <c r="I24" i="79"/>
  <c r="H24" i="79"/>
  <c r="AJ23" i="79"/>
  <c r="AI23" i="79"/>
  <c r="Z23" i="79"/>
  <c r="Y23" i="79"/>
  <c r="P23" i="79"/>
  <c r="I23" i="79"/>
  <c r="H23" i="79"/>
  <c r="AJ22" i="79"/>
  <c r="AI22" i="79"/>
  <c r="Z22" i="79"/>
  <c r="Y22" i="79"/>
  <c r="P22" i="79"/>
  <c r="I22" i="79"/>
  <c r="H22" i="79"/>
  <c r="AJ21" i="79"/>
  <c r="AI21" i="79"/>
  <c r="Z21" i="79"/>
  <c r="Y21" i="79"/>
  <c r="P21" i="79"/>
  <c r="I21" i="79"/>
  <c r="H21" i="79"/>
  <c r="AJ20" i="79"/>
  <c r="AI20" i="79"/>
  <c r="Z20" i="79"/>
  <c r="Y20" i="79"/>
  <c r="P20" i="79"/>
  <c r="I20" i="79"/>
  <c r="H20" i="79"/>
  <c r="AJ19" i="79"/>
  <c r="AI19" i="79"/>
  <c r="Z19" i="79"/>
  <c r="Y19" i="79"/>
  <c r="P19" i="79"/>
  <c r="I19" i="79"/>
  <c r="H19" i="79"/>
  <c r="AJ18" i="79"/>
  <c r="AI18" i="79"/>
  <c r="Z18" i="79"/>
  <c r="Y18" i="79"/>
  <c r="P18" i="79"/>
  <c r="I18" i="79"/>
  <c r="H18" i="79"/>
  <c r="AJ17" i="79"/>
  <c r="AI17" i="79"/>
  <c r="Z17" i="79"/>
  <c r="Y17" i="79"/>
  <c r="P17" i="79"/>
  <c r="I17" i="79"/>
  <c r="H17" i="79"/>
  <c r="AJ16" i="79"/>
  <c r="AI16" i="79"/>
  <c r="Z16" i="79"/>
  <c r="Y16" i="79"/>
  <c r="P16" i="79"/>
  <c r="I16" i="79"/>
  <c r="H16" i="79"/>
  <c r="AJ15" i="79"/>
  <c r="AI15" i="79"/>
  <c r="Z15" i="79"/>
  <c r="Y15" i="79"/>
  <c r="P15" i="79"/>
  <c r="I15" i="79"/>
  <c r="H15" i="79"/>
  <c r="AJ14" i="79"/>
  <c r="AI14" i="79"/>
  <c r="Z14" i="79"/>
  <c r="Y14" i="79"/>
  <c r="P14" i="79"/>
  <c r="I14" i="79"/>
  <c r="H14" i="79"/>
  <c r="AJ13" i="79"/>
  <c r="AI13" i="79"/>
  <c r="Z13" i="79"/>
  <c r="Y13" i="79"/>
  <c r="P13" i="79"/>
  <c r="I13" i="79"/>
  <c r="H13" i="79"/>
  <c r="AJ12" i="79"/>
  <c r="AI12" i="79"/>
  <c r="Z12" i="79"/>
  <c r="Y12" i="79"/>
  <c r="P12" i="79"/>
  <c r="I12" i="79"/>
  <c r="H12" i="79"/>
  <c r="AJ11" i="79"/>
  <c r="AI11" i="79"/>
  <c r="Z11" i="79"/>
  <c r="Y11" i="79"/>
  <c r="P11" i="79"/>
  <c r="I11" i="79"/>
  <c r="H11" i="79"/>
  <c r="AJ10" i="79"/>
  <c r="AI10" i="79"/>
  <c r="Z10" i="79"/>
  <c r="Y10" i="79"/>
  <c r="P10" i="79"/>
  <c r="I10" i="79"/>
  <c r="H10" i="79"/>
  <c r="AJ9" i="79"/>
  <c r="AI9" i="79"/>
  <c r="Z9" i="79"/>
  <c r="Y9" i="79"/>
  <c r="P9" i="79"/>
  <c r="I9" i="79"/>
  <c r="H9" i="79"/>
  <c r="AJ8" i="79"/>
  <c r="AI8" i="79"/>
  <c r="Z8" i="79"/>
  <c r="Y8" i="79"/>
  <c r="P8" i="79"/>
  <c r="I8" i="79"/>
  <c r="H8" i="79"/>
  <c r="AJ7" i="79"/>
  <c r="AI7" i="79"/>
  <c r="Z7" i="79"/>
  <c r="Y7" i="79"/>
  <c r="P7" i="79"/>
  <c r="I7" i="79"/>
  <c r="H7" i="79"/>
  <c r="AJ80" i="80"/>
  <c r="AI80" i="80"/>
  <c r="Z80" i="80"/>
  <c r="Y80" i="80"/>
  <c r="P80" i="80"/>
  <c r="I80" i="80"/>
  <c r="H80" i="80"/>
  <c r="AJ79" i="80"/>
  <c r="AI79" i="80"/>
  <c r="Z79" i="80"/>
  <c r="Y79" i="80"/>
  <c r="P79" i="80"/>
  <c r="I79" i="80"/>
  <c r="H79" i="80"/>
  <c r="AJ78" i="80"/>
  <c r="AI78" i="80"/>
  <c r="Z78" i="80"/>
  <c r="Y78" i="80"/>
  <c r="P78" i="80"/>
  <c r="I78" i="80"/>
  <c r="H78" i="80"/>
  <c r="AJ77" i="80"/>
  <c r="AI77" i="80"/>
  <c r="Z77" i="80"/>
  <c r="Y77" i="80"/>
  <c r="P77" i="80"/>
  <c r="I77" i="80"/>
  <c r="H77" i="80"/>
  <c r="AJ76" i="80"/>
  <c r="AI76" i="80"/>
  <c r="Z76" i="80"/>
  <c r="Y76" i="80"/>
  <c r="P76" i="80"/>
  <c r="I76" i="80"/>
  <c r="H76" i="80"/>
  <c r="AJ75" i="80"/>
  <c r="AI75" i="80"/>
  <c r="Z75" i="80"/>
  <c r="Y75" i="80"/>
  <c r="P75" i="80"/>
  <c r="I75" i="80"/>
  <c r="H75" i="80"/>
  <c r="AJ74" i="80"/>
  <c r="AI74" i="80"/>
  <c r="Z74" i="80"/>
  <c r="Y74" i="80"/>
  <c r="P74" i="80"/>
  <c r="I74" i="80"/>
  <c r="H74" i="80"/>
  <c r="AJ73" i="80"/>
  <c r="AI73" i="80"/>
  <c r="Z73" i="80"/>
  <c r="Y73" i="80"/>
  <c r="P73" i="80"/>
  <c r="I73" i="80"/>
  <c r="H73" i="80"/>
  <c r="AJ72" i="80"/>
  <c r="AI72" i="80"/>
  <c r="Z72" i="80"/>
  <c r="Y72" i="80"/>
  <c r="P72" i="80"/>
  <c r="I72" i="80"/>
  <c r="H72" i="80"/>
  <c r="AJ71" i="80"/>
  <c r="AI71" i="80"/>
  <c r="Z71" i="80"/>
  <c r="Y71" i="80"/>
  <c r="P71" i="80"/>
  <c r="I71" i="80"/>
  <c r="H71" i="80"/>
  <c r="AJ70" i="80"/>
  <c r="AI70" i="80"/>
  <c r="Z70" i="80"/>
  <c r="Y70" i="80"/>
  <c r="P70" i="80"/>
  <c r="I70" i="80"/>
  <c r="H70" i="80"/>
  <c r="AJ69" i="80"/>
  <c r="AI69" i="80"/>
  <c r="Z69" i="80"/>
  <c r="Y69" i="80"/>
  <c r="P69" i="80"/>
  <c r="I69" i="80"/>
  <c r="H69" i="80"/>
  <c r="AJ68" i="80"/>
  <c r="AI68" i="80"/>
  <c r="Z68" i="80"/>
  <c r="Y68" i="80"/>
  <c r="P68" i="80"/>
  <c r="I68" i="80"/>
  <c r="H68" i="80"/>
  <c r="AJ67" i="80"/>
  <c r="AI67" i="80"/>
  <c r="Z67" i="80"/>
  <c r="Y67" i="80"/>
  <c r="P67" i="80"/>
  <c r="I67" i="80"/>
  <c r="H67" i="80"/>
  <c r="AJ66" i="80"/>
  <c r="AI66" i="80"/>
  <c r="Z66" i="80"/>
  <c r="Y66" i="80"/>
  <c r="P66" i="80"/>
  <c r="I66" i="80"/>
  <c r="H66" i="80"/>
  <c r="AJ65" i="80"/>
  <c r="AI65" i="80"/>
  <c r="Z65" i="80"/>
  <c r="Y65" i="80"/>
  <c r="P65" i="80"/>
  <c r="I65" i="80"/>
  <c r="H65" i="80"/>
  <c r="AJ64" i="80"/>
  <c r="AI64" i="80"/>
  <c r="Z64" i="80"/>
  <c r="Y64" i="80"/>
  <c r="P64" i="80"/>
  <c r="I64" i="80"/>
  <c r="H64" i="80"/>
  <c r="AJ63" i="80"/>
  <c r="AI63" i="80"/>
  <c r="Z63" i="80"/>
  <c r="Y63" i="80"/>
  <c r="P63" i="80"/>
  <c r="I63" i="80"/>
  <c r="H63" i="80"/>
  <c r="AJ62" i="80"/>
  <c r="AI62" i="80"/>
  <c r="Z62" i="80"/>
  <c r="Y62" i="80"/>
  <c r="P62" i="80"/>
  <c r="I62" i="80"/>
  <c r="H62" i="80"/>
  <c r="AJ61" i="80"/>
  <c r="AI61" i="80"/>
  <c r="Z61" i="80"/>
  <c r="Y61" i="80"/>
  <c r="P61" i="80"/>
  <c r="I61" i="80"/>
  <c r="H61" i="80"/>
  <c r="AJ60" i="80"/>
  <c r="AI60" i="80"/>
  <c r="Z60" i="80"/>
  <c r="Y60" i="80"/>
  <c r="P60" i="80"/>
  <c r="I60" i="80"/>
  <c r="H60" i="80"/>
  <c r="AJ59" i="80"/>
  <c r="AI59" i="80"/>
  <c r="Z59" i="80"/>
  <c r="Y59" i="80"/>
  <c r="P59" i="80"/>
  <c r="I59" i="80"/>
  <c r="H59" i="80"/>
  <c r="AJ58" i="80"/>
  <c r="AI58" i="80"/>
  <c r="Z58" i="80"/>
  <c r="Y58" i="80"/>
  <c r="P58" i="80"/>
  <c r="I58" i="80"/>
  <c r="H58" i="80"/>
  <c r="AJ57" i="80"/>
  <c r="AI57" i="80"/>
  <c r="Z57" i="80"/>
  <c r="Y57" i="80"/>
  <c r="P57" i="80"/>
  <c r="I57" i="80"/>
  <c r="H57" i="80"/>
  <c r="AJ56" i="80"/>
  <c r="AI56" i="80"/>
  <c r="Z56" i="80"/>
  <c r="Y56" i="80"/>
  <c r="P56" i="80"/>
  <c r="I56" i="80"/>
  <c r="H56" i="80"/>
  <c r="AJ55" i="80"/>
  <c r="AI55" i="80"/>
  <c r="Z55" i="80"/>
  <c r="Y55" i="80"/>
  <c r="P55" i="80"/>
  <c r="I55" i="80"/>
  <c r="H55" i="80"/>
  <c r="AJ54" i="80"/>
  <c r="AI54" i="80"/>
  <c r="Z54" i="80"/>
  <c r="Y54" i="80"/>
  <c r="P54" i="80"/>
  <c r="I54" i="80"/>
  <c r="H54" i="80"/>
  <c r="AJ53" i="80"/>
  <c r="AI53" i="80"/>
  <c r="Z53" i="80"/>
  <c r="Y53" i="80"/>
  <c r="P53" i="80"/>
  <c r="I53" i="80"/>
  <c r="H53" i="80"/>
  <c r="AJ52" i="80"/>
  <c r="AI52" i="80"/>
  <c r="Z52" i="80"/>
  <c r="Y52" i="80"/>
  <c r="P52" i="80"/>
  <c r="I52" i="80"/>
  <c r="H52" i="80"/>
  <c r="AJ51" i="80"/>
  <c r="AI51" i="80"/>
  <c r="Z51" i="80"/>
  <c r="Y51" i="80"/>
  <c r="P51" i="80"/>
  <c r="I51" i="80"/>
  <c r="H51" i="80"/>
  <c r="AJ50" i="80"/>
  <c r="AI50" i="80"/>
  <c r="Z50" i="80"/>
  <c r="Y50" i="80"/>
  <c r="P50" i="80"/>
  <c r="I50" i="80"/>
  <c r="H50" i="80"/>
  <c r="AJ49" i="80"/>
  <c r="AI49" i="80"/>
  <c r="Z49" i="80"/>
  <c r="Y49" i="80"/>
  <c r="P49" i="80"/>
  <c r="I49" i="80"/>
  <c r="H49" i="80"/>
  <c r="AJ48" i="80"/>
  <c r="AI48" i="80"/>
  <c r="Z48" i="80"/>
  <c r="Y48" i="80"/>
  <c r="P48" i="80"/>
  <c r="I48" i="80"/>
  <c r="H48" i="80"/>
  <c r="AJ47" i="80"/>
  <c r="AI47" i="80"/>
  <c r="Z47" i="80"/>
  <c r="Y47" i="80"/>
  <c r="P47" i="80"/>
  <c r="I47" i="80"/>
  <c r="H47" i="80"/>
  <c r="AJ46" i="80"/>
  <c r="AI46" i="80"/>
  <c r="Z46" i="80"/>
  <c r="Y46" i="80"/>
  <c r="P46" i="80"/>
  <c r="I46" i="80"/>
  <c r="H46" i="80"/>
  <c r="AJ45" i="80"/>
  <c r="AI45" i="80"/>
  <c r="Z45" i="80"/>
  <c r="Y45" i="80"/>
  <c r="P45" i="80"/>
  <c r="I45" i="80"/>
  <c r="H45" i="80"/>
  <c r="AJ44" i="80"/>
  <c r="AI44" i="80"/>
  <c r="Z44" i="80"/>
  <c r="Y44" i="80"/>
  <c r="P44" i="80"/>
  <c r="I44" i="80"/>
  <c r="H44" i="80"/>
  <c r="AJ43" i="80"/>
  <c r="AI43" i="80"/>
  <c r="Z43" i="80"/>
  <c r="Y43" i="80"/>
  <c r="P43" i="80"/>
  <c r="I43" i="80"/>
  <c r="H43" i="80"/>
  <c r="AJ42" i="80"/>
  <c r="AI42" i="80"/>
  <c r="Z42" i="80"/>
  <c r="Y42" i="80"/>
  <c r="P42" i="80"/>
  <c r="I42" i="80"/>
  <c r="H42" i="80"/>
  <c r="AJ41" i="80"/>
  <c r="AI41" i="80"/>
  <c r="Z41" i="80"/>
  <c r="Y41" i="80"/>
  <c r="P41" i="80"/>
  <c r="I41" i="80"/>
  <c r="H41" i="80"/>
  <c r="AJ40" i="80"/>
  <c r="AI40" i="80"/>
  <c r="Z40" i="80"/>
  <c r="Y40" i="80"/>
  <c r="P40" i="80"/>
  <c r="I40" i="80"/>
  <c r="H40" i="80"/>
  <c r="AJ39" i="80"/>
  <c r="AI39" i="80"/>
  <c r="Z39" i="80"/>
  <c r="Y39" i="80"/>
  <c r="P39" i="80"/>
  <c r="I39" i="80"/>
  <c r="H39" i="80"/>
  <c r="AJ38" i="80"/>
  <c r="AI38" i="80"/>
  <c r="Z38" i="80"/>
  <c r="Y38" i="80"/>
  <c r="P38" i="80"/>
  <c r="I38" i="80"/>
  <c r="H38" i="80"/>
  <c r="AJ37" i="80"/>
  <c r="AI37" i="80"/>
  <c r="Z37" i="80"/>
  <c r="Y37" i="80"/>
  <c r="P37" i="80"/>
  <c r="I37" i="80"/>
  <c r="H37" i="80"/>
  <c r="AJ36" i="80"/>
  <c r="AI36" i="80"/>
  <c r="Z36" i="80"/>
  <c r="Y36" i="80"/>
  <c r="P36" i="80"/>
  <c r="I36" i="80"/>
  <c r="H36" i="80"/>
  <c r="AJ35" i="80"/>
  <c r="AI35" i="80"/>
  <c r="Z35" i="80"/>
  <c r="Y35" i="80"/>
  <c r="P35" i="80"/>
  <c r="I35" i="80"/>
  <c r="H35" i="80"/>
  <c r="AJ34" i="80"/>
  <c r="AI34" i="80"/>
  <c r="Z34" i="80"/>
  <c r="Y34" i="80"/>
  <c r="P34" i="80"/>
  <c r="I34" i="80"/>
  <c r="H34" i="80"/>
  <c r="AJ33" i="80"/>
  <c r="AI33" i="80"/>
  <c r="Z33" i="80"/>
  <c r="Y33" i="80"/>
  <c r="P33" i="80"/>
  <c r="I33" i="80"/>
  <c r="H33" i="80"/>
  <c r="AJ32" i="80"/>
  <c r="AI32" i="80"/>
  <c r="Z32" i="80"/>
  <c r="Y32" i="80"/>
  <c r="P32" i="80"/>
  <c r="I32" i="80"/>
  <c r="H32" i="80"/>
  <c r="AJ31" i="80"/>
  <c r="AI31" i="80"/>
  <c r="Z31" i="80"/>
  <c r="Y31" i="80"/>
  <c r="P31" i="80"/>
  <c r="I31" i="80"/>
  <c r="H31" i="80"/>
  <c r="AJ30" i="80"/>
  <c r="AI30" i="80"/>
  <c r="Z30" i="80"/>
  <c r="Y30" i="80"/>
  <c r="P30" i="80"/>
  <c r="I30" i="80"/>
  <c r="H30" i="80"/>
  <c r="AJ29" i="80"/>
  <c r="AI29" i="80"/>
  <c r="Z29" i="80"/>
  <c r="Y29" i="80"/>
  <c r="P29" i="80"/>
  <c r="I29" i="80"/>
  <c r="H29" i="80"/>
  <c r="AJ28" i="80"/>
  <c r="AI28" i="80"/>
  <c r="Z28" i="80"/>
  <c r="Y28" i="80"/>
  <c r="P28" i="80"/>
  <c r="I28" i="80"/>
  <c r="H28" i="80"/>
  <c r="AJ27" i="80"/>
  <c r="AI27" i="80"/>
  <c r="Z27" i="80"/>
  <c r="Y27" i="80"/>
  <c r="P27" i="80"/>
  <c r="I27" i="80"/>
  <c r="H27" i="80"/>
  <c r="AJ26" i="80"/>
  <c r="AI26" i="80"/>
  <c r="Z26" i="80"/>
  <c r="Y26" i="80"/>
  <c r="P26" i="80"/>
  <c r="I26" i="80"/>
  <c r="H26" i="80"/>
  <c r="AJ25" i="80"/>
  <c r="AI25" i="80"/>
  <c r="Z25" i="80"/>
  <c r="Y25" i="80"/>
  <c r="P25" i="80"/>
  <c r="I25" i="80"/>
  <c r="H25" i="80"/>
  <c r="AJ24" i="80"/>
  <c r="AI24" i="80"/>
  <c r="Z24" i="80"/>
  <c r="Y24" i="80"/>
  <c r="P24" i="80"/>
  <c r="I24" i="80"/>
  <c r="H24" i="80"/>
  <c r="AJ23" i="80"/>
  <c r="AI23" i="80"/>
  <c r="Z23" i="80"/>
  <c r="Y23" i="80"/>
  <c r="P23" i="80"/>
  <c r="I23" i="80"/>
  <c r="H23" i="80"/>
  <c r="AJ22" i="80"/>
  <c r="AI22" i="80"/>
  <c r="Z22" i="80"/>
  <c r="Y22" i="80"/>
  <c r="P22" i="80"/>
  <c r="I22" i="80"/>
  <c r="H22" i="80"/>
  <c r="AJ21" i="80"/>
  <c r="AI21" i="80"/>
  <c r="Z21" i="80"/>
  <c r="Y21" i="80"/>
  <c r="P21" i="80"/>
  <c r="I21" i="80"/>
  <c r="H21" i="80"/>
  <c r="AJ20" i="80"/>
  <c r="AI20" i="80"/>
  <c r="Z20" i="80"/>
  <c r="Y20" i="80"/>
  <c r="P20" i="80"/>
  <c r="I20" i="80"/>
  <c r="H20" i="80"/>
  <c r="AJ19" i="80"/>
  <c r="AI19" i="80"/>
  <c r="Z19" i="80"/>
  <c r="Y19" i="80"/>
  <c r="P19" i="80"/>
  <c r="I19" i="80"/>
  <c r="H19" i="80"/>
  <c r="AJ18" i="80"/>
  <c r="AI18" i="80"/>
  <c r="Z18" i="80"/>
  <c r="Y18" i="80"/>
  <c r="P18" i="80"/>
  <c r="I18" i="80"/>
  <c r="H18" i="80"/>
  <c r="AJ17" i="80"/>
  <c r="AI17" i="80"/>
  <c r="Z17" i="80"/>
  <c r="Y17" i="80"/>
  <c r="P17" i="80"/>
  <c r="I17" i="80"/>
  <c r="H17" i="80"/>
  <c r="AJ16" i="80"/>
  <c r="AI16" i="80"/>
  <c r="Z16" i="80"/>
  <c r="Y16" i="80"/>
  <c r="P16" i="80"/>
  <c r="I16" i="80"/>
  <c r="H16" i="80"/>
  <c r="AJ15" i="80"/>
  <c r="AI15" i="80"/>
  <c r="Z15" i="80"/>
  <c r="Y15" i="80"/>
  <c r="P15" i="80"/>
  <c r="I15" i="80"/>
  <c r="H15" i="80"/>
  <c r="AJ14" i="80"/>
  <c r="AI14" i="80"/>
  <c r="Z14" i="80"/>
  <c r="Y14" i="80"/>
  <c r="P14" i="80"/>
  <c r="I14" i="80"/>
  <c r="H14" i="80"/>
  <c r="AJ13" i="80"/>
  <c r="AI13" i="80"/>
  <c r="Z13" i="80"/>
  <c r="Y13" i="80"/>
  <c r="P13" i="80"/>
  <c r="I13" i="80"/>
  <c r="H13" i="80"/>
  <c r="AJ12" i="80"/>
  <c r="AI12" i="80"/>
  <c r="Z12" i="80"/>
  <c r="Y12" i="80"/>
  <c r="P12" i="80"/>
  <c r="I12" i="80"/>
  <c r="H12" i="80"/>
  <c r="AJ11" i="80"/>
  <c r="AI11" i="80"/>
  <c r="Z11" i="80"/>
  <c r="Y11" i="80"/>
  <c r="P11" i="80"/>
  <c r="I11" i="80"/>
  <c r="H11" i="80"/>
  <c r="AJ10" i="80"/>
  <c r="AI10" i="80"/>
  <c r="Z10" i="80"/>
  <c r="Y10" i="80"/>
  <c r="P10" i="80"/>
  <c r="I10" i="80"/>
  <c r="H10" i="80"/>
  <c r="AJ9" i="80"/>
  <c r="AI9" i="80"/>
  <c r="Z9" i="80"/>
  <c r="Y9" i="80"/>
  <c r="P9" i="80"/>
  <c r="I9" i="80"/>
  <c r="H9" i="80"/>
  <c r="AJ8" i="80"/>
  <c r="AI8" i="80"/>
  <c r="Z8" i="80"/>
  <c r="Y8" i="80"/>
  <c r="P8" i="80"/>
  <c r="I8" i="80"/>
  <c r="H8" i="80"/>
  <c r="AJ7" i="80"/>
  <c r="AI7" i="80"/>
  <c r="Z7" i="80"/>
  <c r="Y7" i="80"/>
  <c r="P7" i="80"/>
  <c r="I7" i="80"/>
  <c r="H7" i="80"/>
  <c r="AJ80" i="83"/>
  <c r="AI80" i="83"/>
  <c r="Z80" i="83"/>
  <c r="Y80" i="83"/>
  <c r="P80" i="83"/>
  <c r="I80" i="83"/>
  <c r="H80" i="83"/>
  <c r="AJ79" i="83"/>
  <c r="AI79" i="83"/>
  <c r="Z79" i="83"/>
  <c r="Y79" i="83"/>
  <c r="P79" i="83"/>
  <c r="I79" i="83"/>
  <c r="H79" i="83"/>
  <c r="AJ78" i="83"/>
  <c r="AI78" i="83"/>
  <c r="Z78" i="83"/>
  <c r="Y78" i="83"/>
  <c r="P78" i="83"/>
  <c r="I78" i="83"/>
  <c r="H78" i="83"/>
  <c r="AJ77" i="83"/>
  <c r="AI77" i="83"/>
  <c r="Z77" i="83"/>
  <c r="Y77" i="83"/>
  <c r="P77" i="83"/>
  <c r="I77" i="83"/>
  <c r="H77" i="83"/>
  <c r="AJ76" i="83"/>
  <c r="AI76" i="83"/>
  <c r="Z76" i="83"/>
  <c r="Y76" i="83"/>
  <c r="P76" i="83"/>
  <c r="I76" i="83"/>
  <c r="H76" i="83"/>
  <c r="AJ75" i="83"/>
  <c r="AI75" i="83"/>
  <c r="Z75" i="83"/>
  <c r="Y75" i="83"/>
  <c r="P75" i="83"/>
  <c r="I75" i="83"/>
  <c r="H75" i="83"/>
  <c r="AJ74" i="83"/>
  <c r="AI74" i="83"/>
  <c r="Z74" i="83"/>
  <c r="Y74" i="83"/>
  <c r="P74" i="83"/>
  <c r="I74" i="83"/>
  <c r="H74" i="83"/>
  <c r="AJ73" i="83"/>
  <c r="AI73" i="83"/>
  <c r="Z73" i="83"/>
  <c r="Y73" i="83"/>
  <c r="P73" i="83"/>
  <c r="I73" i="83"/>
  <c r="H73" i="83"/>
  <c r="AJ72" i="83"/>
  <c r="AI72" i="83"/>
  <c r="Z72" i="83"/>
  <c r="Y72" i="83"/>
  <c r="P72" i="83"/>
  <c r="I72" i="83"/>
  <c r="H72" i="83"/>
  <c r="AJ71" i="83"/>
  <c r="AI71" i="83"/>
  <c r="Z71" i="83"/>
  <c r="Y71" i="83"/>
  <c r="P71" i="83"/>
  <c r="I71" i="83"/>
  <c r="H71" i="83"/>
  <c r="AJ70" i="83"/>
  <c r="AI70" i="83"/>
  <c r="Z70" i="83"/>
  <c r="Y70" i="83"/>
  <c r="P70" i="83"/>
  <c r="I70" i="83"/>
  <c r="H70" i="83"/>
  <c r="AJ69" i="83"/>
  <c r="AI69" i="83"/>
  <c r="Z69" i="83"/>
  <c r="Y69" i="83"/>
  <c r="P69" i="83"/>
  <c r="I69" i="83"/>
  <c r="H69" i="83"/>
  <c r="AJ68" i="83"/>
  <c r="AI68" i="83"/>
  <c r="Z68" i="83"/>
  <c r="Y68" i="83"/>
  <c r="P68" i="83"/>
  <c r="I68" i="83"/>
  <c r="H68" i="83"/>
  <c r="AJ67" i="83"/>
  <c r="AI67" i="83"/>
  <c r="Z67" i="83"/>
  <c r="Y67" i="83"/>
  <c r="P67" i="83"/>
  <c r="I67" i="83"/>
  <c r="H67" i="83"/>
  <c r="AJ66" i="83"/>
  <c r="AI66" i="83"/>
  <c r="Z66" i="83"/>
  <c r="Y66" i="83"/>
  <c r="P66" i="83"/>
  <c r="I66" i="83"/>
  <c r="H66" i="83"/>
  <c r="AJ65" i="83"/>
  <c r="AI65" i="83"/>
  <c r="Z65" i="83"/>
  <c r="Y65" i="83"/>
  <c r="P65" i="83"/>
  <c r="I65" i="83"/>
  <c r="H65" i="83"/>
  <c r="AJ64" i="83"/>
  <c r="AI64" i="83"/>
  <c r="Z64" i="83"/>
  <c r="Y64" i="83"/>
  <c r="P64" i="83"/>
  <c r="I64" i="83"/>
  <c r="H64" i="83"/>
  <c r="AJ63" i="83"/>
  <c r="AI63" i="83"/>
  <c r="Z63" i="83"/>
  <c r="Y63" i="83"/>
  <c r="P63" i="83"/>
  <c r="I63" i="83"/>
  <c r="H63" i="83"/>
  <c r="AJ62" i="83"/>
  <c r="AI62" i="83"/>
  <c r="Z62" i="83"/>
  <c r="Y62" i="83"/>
  <c r="P62" i="83"/>
  <c r="I62" i="83"/>
  <c r="H62" i="83"/>
  <c r="AJ61" i="83"/>
  <c r="AI61" i="83"/>
  <c r="Z61" i="83"/>
  <c r="Y61" i="83"/>
  <c r="P61" i="83"/>
  <c r="I61" i="83"/>
  <c r="H61" i="83"/>
  <c r="AJ60" i="83"/>
  <c r="AI60" i="83"/>
  <c r="Z60" i="83"/>
  <c r="Y60" i="83"/>
  <c r="P60" i="83"/>
  <c r="I60" i="83"/>
  <c r="H60" i="83"/>
  <c r="AJ59" i="83"/>
  <c r="AI59" i="83"/>
  <c r="Z59" i="83"/>
  <c r="Y59" i="83"/>
  <c r="P59" i="83"/>
  <c r="I59" i="83"/>
  <c r="H59" i="83"/>
  <c r="AJ58" i="83"/>
  <c r="AI58" i="83"/>
  <c r="Z58" i="83"/>
  <c r="Y58" i="83"/>
  <c r="P58" i="83"/>
  <c r="I58" i="83"/>
  <c r="H58" i="83"/>
  <c r="AJ57" i="83"/>
  <c r="AI57" i="83"/>
  <c r="Z57" i="83"/>
  <c r="Y57" i="83"/>
  <c r="P57" i="83"/>
  <c r="I57" i="83"/>
  <c r="H57" i="83"/>
  <c r="AJ56" i="83"/>
  <c r="AI56" i="83"/>
  <c r="Z56" i="83"/>
  <c r="Y56" i="83"/>
  <c r="P56" i="83"/>
  <c r="I56" i="83"/>
  <c r="H56" i="83"/>
  <c r="AJ55" i="83"/>
  <c r="AI55" i="83"/>
  <c r="Z55" i="83"/>
  <c r="Y55" i="83"/>
  <c r="P55" i="83"/>
  <c r="I55" i="83"/>
  <c r="H55" i="83"/>
  <c r="AJ54" i="83"/>
  <c r="AI54" i="83"/>
  <c r="Z54" i="83"/>
  <c r="Y54" i="83"/>
  <c r="P54" i="83"/>
  <c r="I54" i="83"/>
  <c r="H54" i="83"/>
  <c r="AJ53" i="83"/>
  <c r="AI53" i="83"/>
  <c r="Z53" i="83"/>
  <c r="Y53" i="83"/>
  <c r="P53" i="83"/>
  <c r="I53" i="83"/>
  <c r="H53" i="83"/>
  <c r="AJ52" i="83"/>
  <c r="AI52" i="83"/>
  <c r="Z52" i="83"/>
  <c r="Y52" i="83"/>
  <c r="P52" i="83"/>
  <c r="I52" i="83"/>
  <c r="H52" i="83"/>
  <c r="AJ51" i="83"/>
  <c r="AI51" i="83"/>
  <c r="Z51" i="83"/>
  <c r="Y51" i="83"/>
  <c r="P51" i="83"/>
  <c r="I51" i="83"/>
  <c r="H51" i="83"/>
  <c r="AJ50" i="83"/>
  <c r="AI50" i="83"/>
  <c r="Z50" i="83"/>
  <c r="Y50" i="83"/>
  <c r="P50" i="83"/>
  <c r="I50" i="83"/>
  <c r="H50" i="83"/>
  <c r="AJ49" i="83"/>
  <c r="AI49" i="83"/>
  <c r="Z49" i="83"/>
  <c r="Y49" i="83"/>
  <c r="P49" i="83"/>
  <c r="I49" i="83"/>
  <c r="H49" i="83"/>
  <c r="AJ48" i="83"/>
  <c r="AI48" i="83"/>
  <c r="Z48" i="83"/>
  <c r="Y48" i="83"/>
  <c r="P48" i="83"/>
  <c r="I48" i="83"/>
  <c r="H48" i="83"/>
  <c r="AJ47" i="83"/>
  <c r="AI47" i="83"/>
  <c r="Z47" i="83"/>
  <c r="Y47" i="83"/>
  <c r="P47" i="83"/>
  <c r="I47" i="83"/>
  <c r="H47" i="83"/>
  <c r="AJ46" i="83"/>
  <c r="AI46" i="83"/>
  <c r="Z46" i="83"/>
  <c r="Y46" i="83"/>
  <c r="P46" i="83"/>
  <c r="I46" i="83"/>
  <c r="H46" i="83"/>
  <c r="AJ45" i="83"/>
  <c r="AI45" i="83"/>
  <c r="Z45" i="83"/>
  <c r="Y45" i="83"/>
  <c r="P45" i="83"/>
  <c r="I45" i="83"/>
  <c r="H45" i="83"/>
  <c r="AJ44" i="83"/>
  <c r="AI44" i="83"/>
  <c r="Z44" i="83"/>
  <c r="Y44" i="83"/>
  <c r="P44" i="83"/>
  <c r="I44" i="83"/>
  <c r="H44" i="83"/>
  <c r="AJ43" i="83"/>
  <c r="AI43" i="83"/>
  <c r="Z43" i="83"/>
  <c r="Y43" i="83"/>
  <c r="P43" i="83"/>
  <c r="I43" i="83"/>
  <c r="H43" i="83"/>
  <c r="AJ42" i="83"/>
  <c r="AI42" i="83"/>
  <c r="Z42" i="83"/>
  <c r="Y42" i="83"/>
  <c r="P42" i="83"/>
  <c r="I42" i="83"/>
  <c r="H42" i="83"/>
  <c r="AJ41" i="83"/>
  <c r="AI41" i="83"/>
  <c r="Z41" i="83"/>
  <c r="Y41" i="83"/>
  <c r="P41" i="83"/>
  <c r="I41" i="83"/>
  <c r="H41" i="83"/>
  <c r="AJ40" i="83"/>
  <c r="AI40" i="83"/>
  <c r="Z40" i="83"/>
  <c r="Y40" i="83"/>
  <c r="P40" i="83"/>
  <c r="I40" i="83"/>
  <c r="H40" i="83"/>
  <c r="AJ39" i="83"/>
  <c r="AI39" i="83"/>
  <c r="Z39" i="83"/>
  <c r="Y39" i="83"/>
  <c r="P39" i="83"/>
  <c r="I39" i="83"/>
  <c r="H39" i="83"/>
  <c r="AJ38" i="83"/>
  <c r="AI38" i="83"/>
  <c r="Z38" i="83"/>
  <c r="Y38" i="83"/>
  <c r="P38" i="83"/>
  <c r="I38" i="83"/>
  <c r="H38" i="83"/>
  <c r="AJ37" i="83"/>
  <c r="AI37" i="83"/>
  <c r="Z37" i="83"/>
  <c r="Y37" i="83"/>
  <c r="P37" i="83"/>
  <c r="I37" i="83"/>
  <c r="H37" i="83"/>
  <c r="AJ36" i="83"/>
  <c r="AI36" i="83"/>
  <c r="Z36" i="83"/>
  <c r="Y36" i="83"/>
  <c r="P36" i="83"/>
  <c r="I36" i="83"/>
  <c r="H36" i="83"/>
  <c r="AJ35" i="83"/>
  <c r="AI35" i="83"/>
  <c r="Z35" i="83"/>
  <c r="Y35" i="83"/>
  <c r="P35" i="83"/>
  <c r="I35" i="83"/>
  <c r="H35" i="83"/>
  <c r="AJ34" i="83"/>
  <c r="AI34" i="83"/>
  <c r="Z34" i="83"/>
  <c r="Y34" i="83"/>
  <c r="P34" i="83"/>
  <c r="I34" i="83"/>
  <c r="H34" i="83"/>
  <c r="AJ33" i="83"/>
  <c r="AI33" i="83"/>
  <c r="Z33" i="83"/>
  <c r="Y33" i="83"/>
  <c r="P33" i="83"/>
  <c r="I33" i="83"/>
  <c r="H33" i="83"/>
  <c r="AJ32" i="83"/>
  <c r="AI32" i="83"/>
  <c r="Z32" i="83"/>
  <c r="Y32" i="83"/>
  <c r="P32" i="83"/>
  <c r="I32" i="83"/>
  <c r="H32" i="83"/>
  <c r="AJ31" i="83"/>
  <c r="AI31" i="83"/>
  <c r="Z31" i="83"/>
  <c r="Y31" i="83"/>
  <c r="P31" i="83"/>
  <c r="I31" i="83"/>
  <c r="H31" i="83"/>
  <c r="AJ30" i="83"/>
  <c r="AI30" i="83"/>
  <c r="Z30" i="83"/>
  <c r="Y30" i="83"/>
  <c r="P30" i="83"/>
  <c r="I30" i="83"/>
  <c r="H30" i="83"/>
  <c r="AJ29" i="83"/>
  <c r="AI29" i="83"/>
  <c r="Z29" i="83"/>
  <c r="Y29" i="83"/>
  <c r="P29" i="83"/>
  <c r="I29" i="83"/>
  <c r="H29" i="83"/>
  <c r="AJ28" i="83"/>
  <c r="AI28" i="83"/>
  <c r="Z28" i="83"/>
  <c r="Y28" i="83"/>
  <c r="P28" i="83"/>
  <c r="I28" i="83"/>
  <c r="H28" i="83"/>
  <c r="AJ27" i="83"/>
  <c r="AI27" i="83"/>
  <c r="Z27" i="83"/>
  <c r="Y27" i="83"/>
  <c r="P27" i="83"/>
  <c r="I27" i="83"/>
  <c r="H27" i="83"/>
  <c r="AJ26" i="83"/>
  <c r="AI26" i="83"/>
  <c r="Z26" i="83"/>
  <c r="Y26" i="83"/>
  <c r="P26" i="83"/>
  <c r="I26" i="83"/>
  <c r="H26" i="83"/>
  <c r="AJ25" i="83"/>
  <c r="AI25" i="83"/>
  <c r="Z25" i="83"/>
  <c r="Y25" i="83"/>
  <c r="P25" i="83"/>
  <c r="I25" i="83"/>
  <c r="H25" i="83"/>
  <c r="AJ24" i="83"/>
  <c r="AI24" i="83"/>
  <c r="Z24" i="83"/>
  <c r="Y24" i="83"/>
  <c r="P24" i="83"/>
  <c r="I24" i="83"/>
  <c r="H24" i="83"/>
  <c r="AJ23" i="83"/>
  <c r="AI23" i="83"/>
  <c r="Z23" i="83"/>
  <c r="Y23" i="83"/>
  <c r="P23" i="83"/>
  <c r="I23" i="83"/>
  <c r="H23" i="83"/>
  <c r="AJ22" i="83"/>
  <c r="AI22" i="83"/>
  <c r="Z22" i="83"/>
  <c r="Y22" i="83"/>
  <c r="P22" i="83"/>
  <c r="I22" i="83"/>
  <c r="H22" i="83"/>
  <c r="AJ21" i="83"/>
  <c r="AI21" i="83"/>
  <c r="Z21" i="83"/>
  <c r="Y21" i="83"/>
  <c r="P21" i="83"/>
  <c r="I21" i="83"/>
  <c r="H21" i="83"/>
  <c r="AJ20" i="83"/>
  <c r="AI20" i="83"/>
  <c r="Z20" i="83"/>
  <c r="Y20" i="83"/>
  <c r="P20" i="83"/>
  <c r="I20" i="83"/>
  <c r="H20" i="83"/>
  <c r="AJ19" i="83"/>
  <c r="AI19" i="83"/>
  <c r="Z19" i="83"/>
  <c r="Y19" i="83"/>
  <c r="P19" i="83"/>
  <c r="I19" i="83"/>
  <c r="H19" i="83"/>
  <c r="AJ18" i="83"/>
  <c r="AI18" i="83"/>
  <c r="Z18" i="83"/>
  <c r="Y18" i="83"/>
  <c r="P18" i="83"/>
  <c r="I18" i="83"/>
  <c r="H18" i="83"/>
  <c r="AJ17" i="83"/>
  <c r="AI17" i="83"/>
  <c r="Z17" i="83"/>
  <c r="Y17" i="83"/>
  <c r="P17" i="83"/>
  <c r="I17" i="83"/>
  <c r="H17" i="83"/>
  <c r="AJ16" i="83"/>
  <c r="AI16" i="83"/>
  <c r="Z16" i="83"/>
  <c r="Y16" i="83"/>
  <c r="P16" i="83"/>
  <c r="I16" i="83"/>
  <c r="H16" i="83"/>
  <c r="AJ15" i="83"/>
  <c r="AI15" i="83"/>
  <c r="Z15" i="83"/>
  <c r="Y15" i="83"/>
  <c r="P15" i="83"/>
  <c r="I15" i="83"/>
  <c r="H15" i="83"/>
  <c r="AJ14" i="83"/>
  <c r="AI14" i="83"/>
  <c r="Z14" i="83"/>
  <c r="Y14" i="83"/>
  <c r="P14" i="83"/>
  <c r="I14" i="83"/>
  <c r="H14" i="83"/>
  <c r="AJ13" i="83"/>
  <c r="AI13" i="83"/>
  <c r="Z13" i="83"/>
  <c r="Y13" i="83"/>
  <c r="P13" i="83"/>
  <c r="I13" i="83"/>
  <c r="H13" i="83"/>
  <c r="AJ12" i="83"/>
  <c r="AI12" i="83"/>
  <c r="Z12" i="83"/>
  <c r="Y12" i="83"/>
  <c r="P12" i="83"/>
  <c r="I12" i="83"/>
  <c r="H12" i="83"/>
  <c r="AJ11" i="83"/>
  <c r="AI11" i="83"/>
  <c r="Z11" i="83"/>
  <c r="Y11" i="83"/>
  <c r="P11" i="83"/>
  <c r="I11" i="83"/>
  <c r="H11" i="83"/>
  <c r="AJ10" i="83"/>
  <c r="AI10" i="83"/>
  <c r="Z10" i="83"/>
  <c r="Y10" i="83"/>
  <c r="P10" i="83"/>
  <c r="I10" i="83"/>
  <c r="H10" i="83"/>
  <c r="AJ9" i="83"/>
  <c r="AI9" i="83"/>
  <c r="Z9" i="83"/>
  <c r="Y9" i="83"/>
  <c r="P9" i="83"/>
  <c r="I9" i="83"/>
  <c r="H9" i="83"/>
  <c r="AJ8" i="83"/>
  <c r="AI8" i="83"/>
  <c r="Z8" i="83"/>
  <c r="Y8" i="83"/>
  <c r="P8" i="83"/>
  <c r="I8" i="83"/>
  <c r="H8" i="83"/>
  <c r="AJ7" i="83"/>
  <c r="AI7" i="83"/>
  <c r="Z7" i="83"/>
  <c r="Y7" i="83"/>
  <c r="P7" i="83"/>
  <c r="I7" i="83"/>
  <c r="H7" i="83"/>
  <c r="AJ80" i="82"/>
  <c r="AI80" i="82"/>
  <c r="Z80" i="82"/>
  <c r="Y80" i="82"/>
  <c r="P80" i="82"/>
  <c r="I80" i="82"/>
  <c r="H80" i="82"/>
  <c r="AJ79" i="82"/>
  <c r="AI79" i="82"/>
  <c r="Z79" i="82"/>
  <c r="Y79" i="82"/>
  <c r="P79" i="82"/>
  <c r="I79" i="82"/>
  <c r="H79" i="82"/>
  <c r="AJ78" i="82"/>
  <c r="AI78" i="82"/>
  <c r="Z78" i="82"/>
  <c r="Y78" i="82"/>
  <c r="P78" i="82"/>
  <c r="I78" i="82"/>
  <c r="H78" i="82"/>
  <c r="AJ77" i="82"/>
  <c r="AI77" i="82"/>
  <c r="Z77" i="82"/>
  <c r="Y77" i="82"/>
  <c r="P77" i="82"/>
  <c r="I77" i="82"/>
  <c r="H77" i="82"/>
  <c r="AJ76" i="82"/>
  <c r="AI76" i="82"/>
  <c r="Z76" i="82"/>
  <c r="Y76" i="82"/>
  <c r="P76" i="82"/>
  <c r="I76" i="82"/>
  <c r="H76" i="82"/>
  <c r="AJ75" i="82"/>
  <c r="AI75" i="82"/>
  <c r="Z75" i="82"/>
  <c r="Y75" i="82"/>
  <c r="P75" i="82"/>
  <c r="I75" i="82"/>
  <c r="H75" i="82"/>
  <c r="AJ74" i="82"/>
  <c r="AI74" i="82"/>
  <c r="Z74" i="82"/>
  <c r="Y74" i="82"/>
  <c r="P74" i="82"/>
  <c r="I74" i="82"/>
  <c r="H74" i="82"/>
  <c r="AJ73" i="82"/>
  <c r="AI73" i="82"/>
  <c r="Z73" i="82"/>
  <c r="Y73" i="82"/>
  <c r="P73" i="82"/>
  <c r="I73" i="82"/>
  <c r="H73" i="82"/>
  <c r="AJ72" i="82"/>
  <c r="AI72" i="82"/>
  <c r="Z72" i="82"/>
  <c r="Y72" i="82"/>
  <c r="P72" i="82"/>
  <c r="I72" i="82"/>
  <c r="H72" i="82"/>
  <c r="AJ71" i="82"/>
  <c r="AI71" i="82"/>
  <c r="Z71" i="82"/>
  <c r="Y71" i="82"/>
  <c r="P71" i="82"/>
  <c r="I71" i="82"/>
  <c r="H71" i="82"/>
  <c r="AJ70" i="82"/>
  <c r="AI70" i="82"/>
  <c r="Z70" i="82"/>
  <c r="Y70" i="82"/>
  <c r="P70" i="82"/>
  <c r="I70" i="82"/>
  <c r="H70" i="82"/>
  <c r="AJ69" i="82"/>
  <c r="AI69" i="82"/>
  <c r="Z69" i="82"/>
  <c r="Y69" i="82"/>
  <c r="P69" i="82"/>
  <c r="I69" i="82"/>
  <c r="H69" i="82"/>
  <c r="AJ68" i="82"/>
  <c r="AI68" i="82"/>
  <c r="Z68" i="82"/>
  <c r="Y68" i="82"/>
  <c r="P68" i="82"/>
  <c r="I68" i="82"/>
  <c r="H68" i="82"/>
  <c r="AJ67" i="82"/>
  <c r="AI67" i="82"/>
  <c r="Z67" i="82"/>
  <c r="Y67" i="82"/>
  <c r="P67" i="82"/>
  <c r="I67" i="82"/>
  <c r="H67" i="82"/>
  <c r="AJ66" i="82"/>
  <c r="AI66" i="82"/>
  <c r="Z66" i="82"/>
  <c r="Y66" i="82"/>
  <c r="P66" i="82"/>
  <c r="I66" i="82"/>
  <c r="H66" i="82"/>
  <c r="AJ65" i="82"/>
  <c r="AI65" i="82"/>
  <c r="Z65" i="82"/>
  <c r="Y65" i="82"/>
  <c r="P65" i="82"/>
  <c r="I65" i="82"/>
  <c r="H65" i="82"/>
  <c r="AJ64" i="82"/>
  <c r="AI64" i="82"/>
  <c r="Z64" i="82"/>
  <c r="Y64" i="82"/>
  <c r="P64" i="82"/>
  <c r="I64" i="82"/>
  <c r="H64" i="82"/>
  <c r="AJ63" i="82"/>
  <c r="AI63" i="82"/>
  <c r="Z63" i="82"/>
  <c r="Y63" i="82"/>
  <c r="P63" i="82"/>
  <c r="I63" i="82"/>
  <c r="H63" i="82"/>
  <c r="AJ62" i="82"/>
  <c r="AI62" i="82"/>
  <c r="Z62" i="82"/>
  <c r="Y62" i="82"/>
  <c r="P62" i="82"/>
  <c r="I62" i="82"/>
  <c r="H62" i="82"/>
  <c r="AJ61" i="82"/>
  <c r="AI61" i="82"/>
  <c r="Z61" i="82"/>
  <c r="Y61" i="82"/>
  <c r="P61" i="82"/>
  <c r="I61" i="82"/>
  <c r="H61" i="82"/>
  <c r="AJ60" i="82"/>
  <c r="AI60" i="82"/>
  <c r="Z60" i="82"/>
  <c r="Y60" i="82"/>
  <c r="P60" i="82"/>
  <c r="I60" i="82"/>
  <c r="H60" i="82"/>
  <c r="AJ59" i="82"/>
  <c r="AI59" i="82"/>
  <c r="Z59" i="82"/>
  <c r="Y59" i="82"/>
  <c r="P59" i="82"/>
  <c r="I59" i="82"/>
  <c r="H59" i="82"/>
  <c r="AJ58" i="82"/>
  <c r="AI58" i="82"/>
  <c r="Z58" i="82"/>
  <c r="Y58" i="82"/>
  <c r="P58" i="82"/>
  <c r="I58" i="82"/>
  <c r="H58" i="82"/>
  <c r="AJ57" i="82"/>
  <c r="AI57" i="82"/>
  <c r="Z57" i="82"/>
  <c r="Y57" i="82"/>
  <c r="P57" i="82"/>
  <c r="I57" i="82"/>
  <c r="H57" i="82"/>
  <c r="AJ56" i="82"/>
  <c r="AI56" i="82"/>
  <c r="Z56" i="82"/>
  <c r="Y56" i="82"/>
  <c r="P56" i="82"/>
  <c r="I56" i="82"/>
  <c r="H56" i="82"/>
  <c r="AJ55" i="82"/>
  <c r="AI55" i="82"/>
  <c r="Z55" i="82"/>
  <c r="Y55" i="82"/>
  <c r="P55" i="82"/>
  <c r="I55" i="82"/>
  <c r="H55" i="82"/>
  <c r="AJ54" i="82"/>
  <c r="AI54" i="82"/>
  <c r="Z54" i="82"/>
  <c r="Y54" i="82"/>
  <c r="P54" i="82"/>
  <c r="I54" i="82"/>
  <c r="H54" i="82"/>
  <c r="AJ53" i="82"/>
  <c r="AI53" i="82"/>
  <c r="Z53" i="82"/>
  <c r="Y53" i="82"/>
  <c r="P53" i="82"/>
  <c r="I53" i="82"/>
  <c r="H53" i="82"/>
  <c r="AJ52" i="82"/>
  <c r="AI52" i="82"/>
  <c r="Z52" i="82"/>
  <c r="Y52" i="82"/>
  <c r="P52" i="82"/>
  <c r="I52" i="82"/>
  <c r="H52" i="82"/>
  <c r="AJ51" i="82"/>
  <c r="AI51" i="82"/>
  <c r="Z51" i="82"/>
  <c r="Y51" i="82"/>
  <c r="P51" i="82"/>
  <c r="I51" i="82"/>
  <c r="H51" i="82"/>
  <c r="AJ50" i="82"/>
  <c r="AI50" i="82"/>
  <c r="Z50" i="82"/>
  <c r="Y50" i="82"/>
  <c r="P50" i="82"/>
  <c r="I50" i="82"/>
  <c r="H50" i="82"/>
  <c r="AJ49" i="82"/>
  <c r="AI49" i="82"/>
  <c r="Z49" i="82"/>
  <c r="Y49" i="82"/>
  <c r="P49" i="82"/>
  <c r="I49" i="82"/>
  <c r="H49" i="82"/>
  <c r="AJ48" i="82"/>
  <c r="AI48" i="82"/>
  <c r="Z48" i="82"/>
  <c r="Y48" i="82"/>
  <c r="P48" i="82"/>
  <c r="I48" i="82"/>
  <c r="H48" i="82"/>
  <c r="AJ47" i="82"/>
  <c r="AI47" i="82"/>
  <c r="Z47" i="82"/>
  <c r="Y47" i="82"/>
  <c r="P47" i="82"/>
  <c r="I47" i="82"/>
  <c r="H47" i="82"/>
  <c r="AJ46" i="82"/>
  <c r="AI46" i="82"/>
  <c r="Z46" i="82"/>
  <c r="Y46" i="82"/>
  <c r="P46" i="82"/>
  <c r="I46" i="82"/>
  <c r="H46" i="82"/>
  <c r="AJ45" i="82"/>
  <c r="AI45" i="82"/>
  <c r="Z45" i="82"/>
  <c r="Y45" i="82"/>
  <c r="P45" i="82"/>
  <c r="I45" i="82"/>
  <c r="H45" i="82"/>
  <c r="AJ44" i="82"/>
  <c r="AI44" i="82"/>
  <c r="Z44" i="82"/>
  <c r="Y44" i="82"/>
  <c r="P44" i="82"/>
  <c r="I44" i="82"/>
  <c r="H44" i="82"/>
  <c r="AJ43" i="82"/>
  <c r="AI43" i="82"/>
  <c r="Z43" i="82"/>
  <c r="Y43" i="82"/>
  <c r="P43" i="82"/>
  <c r="I43" i="82"/>
  <c r="H43" i="82"/>
  <c r="AJ42" i="82"/>
  <c r="AI42" i="82"/>
  <c r="Z42" i="82"/>
  <c r="Y42" i="82"/>
  <c r="P42" i="82"/>
  <c r="I42" i="82"/>
  <c r="H42" i="82"/>
  <c r="AJ41" i="82"/>
  <c r="AI41" i="82"/>
  <c r="Z41" i="82"/>
  <c r="Y41" i="82"/>
  <c r="P41" i="82"/>
  <c r="I41" i="82"/>
  <c r="H41" i="82"/>
  <c r="AJ40" i="82"/>
  <c r="AI40" i="82"/>
  <c r="Z40" i="82"/>
  <c r="Y40" i="82"/>
  <c r="P40" i="82"/>
  <c r="I40" i="82"/>
  <c r="H40" i="82"/>
  <c r="AJ39" i="82"/>
  <c r="AI39" i="82"/>
  <c r="Z39" i="82"/>
  <c r="Y39" i="82"/>
  <c r="P39" i="82"/>
  <c r="I39" i="82"/>
  <c r="H39" i="82"/>
  <c r="AJ38" i="82"/>
  <c r="AI38" i="82"/>
  <c r="Z38" i="82"/>
  <c r="Y38" i="82"/>
  <c r="P38" i="82"/>
  <c r="I38" i="82"/>
  <c r="H38" i="82"/>
  <c r="AJ37" i="82"/>
  <c r="AI37" i="82"/>
  <c r="Z37" i="82"/>
  <c r="Y37" i="82"/>
  <c r="P37" i="82"/>
  <c r="I37" i="82"/>
  <c r="H37" i="82"/>
  <c r="AJ36" i="82"/>
  <c r="AI36" i="82"/>
  <c r="Z36" i="82"/>
  <c r="Y36" i="82"/>
  <c r="P36" i="82"/>
  <c r="I36" i="82"/>
  <c r="H36" i="82"/>
  <c r="AJ35" i="82"/>
  <c r="AI35" i="82"/>
  <c r="Z35" i="82"/>
  <c r="Y35" i="82"/>
  <c r="P35" i="82"/>
  <c r="I35" i="82"/>
  <c r="H35" i="82"/>
  <c r="AJ34" i="82"/>
  <c r="AI34" i="82"/>
  <c r="Z34" i="82"/>
  <c r="Y34" i="82"/>
  <c r="P34" i="82"/>
  <c r="I34" i="82"/>
  <c r="H34" i="82"/>
  <c r="AJ33" i="82"/>
  <c r="AI33" i="82"/>
  <c r="Z33" i="82"/>
  <c r="Y33" i="82"/>
  <c r="P33" i="82"/>
  <c r="I33" i="82"/>
  <c r="H33" i="82"/>
  <c r="AJ32" i="82"/>
  <c r="AI32" i="82"/>
  <c r="Z32" i="82"/>
  <c r="Y32" i="82"/>
  <c r="P32" i="82"/>
  <c r="I32" i="82"/>
  <c r="H32" i="82"/>
  <c r="AJ31" i="82"/>
  <c r="AI31" i="82"/>
  <c r="Z31" i="82"/>
  <c r="Y31" i="82"/>
  <c r="P31" i="82"/>
  <c r="I31" i="82"/>
  <c r="H31" i="82"/>
  <c r="AJ30" i="82"/>
  <c r="AI30" i="82"/>
  <c r="Z30" i="82"/>
  <c r="Y30" i="82"/>
  <c r="P30" i="82"/>
  <c r="I30" i="82"/>
  <c r="H30" i="82"/>
  <c r="AJ29" i="82"/>
  <c r="AI29" i="82"/>
  <c r="Z29" i="82"/>
  <c r="Y29" i="82"/>
  <c r="P29" i="82"/>
  <c r="I29" i="82"/>
  <c r="H29" i="82"/>
  <c r="AJ28" i="82"/>
  <c r="AI28" i="82"/>
  <c r="Z28" i="82"/>
  <c r="Y28" i="82"/>
  <c r="P28" i="82"/>
  <c r="I28" i="82"/>
  <c r="H28" i="82"/>
  <c r="AJ27" i="82"/>
  <c r="AI27" i="82"/>
  <c r="Z27" i="82"/>
  <c r="Y27" i="82"/>
  <c r="P27" i="82"/>
  <c r="I27" i="82"/>
  <c r="H27" i="82"/>
  <c r="AJ26" i="82"/>
  <c r="AI26" i="82"/>
  <c r="Z26" i="82"/>
  <c r="Y26" i="82"/>
  <c r="P26" i="82"/>
  <c r="I26" i="82"/>
  <c r="H26" i="82"/>
  <c r="AJ25" i="82"/>
  <c r="AI25" i="82"/>
  <c r="Z25" i="82"/>
  <c r="Y25" i="82"/>
  <c r="P25" i="82"/>
  <c r="I25" i="82"/>
  <c r="H25" i="82"/>
  <c r="AJ24" i="82"/>
  <c r="AI24" i="82"/>
  <c r="Z24" i="82"/>
  <c r="Y24" i="82"/>
  <c r="P24" i="82"/>
  <c r="I24" i="82"/>
  <c r="H24" i="82"/>
  <c r="AJ23" i="82"/>
  <c r="AI23" i="82"/>
  <c r="Z23" i="82"/>
  <c r="Y23" i="82"/>
  <c r="P23" i="82"/>
  <c r="I23" i="82"/>
  <c r="H23" i="82"/>
  <c r="AJ22" i="82"/>
  <c r="AI22" i="82"/>
  <c r="Z22" i="82"/>
  <c r="Y22" i="82"/>
  <c r="P22" i="82"/>
  <c r="I22" i="82"/>
  <c r="H22" i="82"/>
  <c r="AJ21" i="82"/>
  <c r="AI21" i="82"/>
  <c r="Z21" i="82"/>
  <c r="Y21" i="82"/>
  <c r="P21" i="82"/>
  <c r="I21" i="82"/>
  <c r="H21" i="82"/>
  <c r="AJ20" i="82"/>
  <c r="AI20" i="82"/>
  <c r="Z20" i="82"/>
  <c r="Y20" i="82"/>
  <c r="P20" i="82"/>
  <c r="I20" i="82"/>
  <c r="H20" i="82"/>
  <c r="AJ19" i="82"/>
  <c r="AI19" i="82"/>
  <c r="Z19" i="82"/>
  <c r="Y19" i="82"/>
  <c r="P19" i="82"/>
  <c r="I19" i="82"/>
  <c r="H19" i="82"/>
  <c r="AJ18" i="82"/>
  <c r="AI18" i="82"/>
  <c r="Z18" i="82"/>
  <c r="Y18" i="82"/>
  <c r="P18" i="82"/>
  <c r="I18" i="82"/>
  <c r="H18" i="82"/>
  <c r="AJ17" i="82"/>
  <c r="AI17" i="82"/>
  <c r="Z17" i="82"/>
  <c r="Y17" i="82"/>
  <c r="P17" i="82"/>
  <c r="I17" i="82"/>
  <c r="H17" i="82"/>
  <c r="AJ16" i="82"/>
  <c r="AI16" i="82"/>
  <c r="Z16" i="82"/>
  <c r="Y16" i="82"/>
  <c r="P16" i="82"/>
  <c r="I16" i="82"/>
  <c r="H16" i="82"/>
  <c r="AJ15" i="82"/>
  <c r="AI15" i="82"/>
  <c r="Z15" i="82"/>
  <c r="Y15" i="82"/>
  <c r="P15" i="82"/>
  <c r="I15" i="82"/>
  <c r="H15" i="82"/>
  <c r="AJ14" i="82"/>
  <c r="AI14" i="82"/>
  <c r="Z14" i="82"/>
  <c r="Y14" i="82"/>
  <c r="P14" i="82"/>
  <c r="I14" i="82"/>
  <c r="H14" i="82"/>
  <c r="AJ13" i="82"/>
  <c r="AI13" i="82"/>
  <c r="Z13" i="82"/>
  <c r="Y13" i="82"/>
  <c r="P13" i="82"/>
  <c r="I13" i="82"/>
  <c r="H13" i="82"/>
  <c r="AJ12" i="82"/>
  <c r="AI12" i="82"/>
  <c r="Z12" i="82"/>
  <c r="Y12" i="82"/>
  <c r="P12" i="82"/>
  <c r="I12" i="82"/>
  <c r="H12" i="82"/>
  <c r="AJ11" i="82"/>
  <c r="AI11" i="82"/>
  <c r="Z11" i="82"/>
  <c r="Y11" i="82"/>
  <c r="P11" i="82"/>
  <c r="I11" i="82"/>
  <c r="H11" i="82"/>
  <c r="AJ10" i="82"/>
  <c r="AI10" i="82"/>
  <c r="Z10" i="82"/>
  <c r="Y10" i="82"/>
  <c r="P10" i="82"/>
  <c r="I10" i="82"/>
  <c r="H10" i="82"/>
  <c r="AJ9" i="82"/>
  <c r="AI9" i="82"/>
  <c r="Z9" i="82"/>
  <c r="Y9" i="82"/>
  <c r="P9" i="82"/>
  <c r="I9" i="82"/>
  <c r="H9" i="82"/>
  <c r="AJ8" i="82"/>
  <c r="AI8" i="82"/>
  <c r="Z8" i="82"/>
  <c r="Y8" i="82"/>
  <c r="P8" i="82"/>
  <c r="I8" i="82"/>
  <c r="H8" i="82"/>
  <c r="AJ7" i="82"/>
  <c r="AI7" i="82"/>
  <c r="Z7" i="82"/>
  <c r="Y7" i="82"/>
  <c r="P7" i="82"/>
  <c r="I7" i="82"/>
  <c r="H7" i="82"/>
  <c r="AJ80" i="81"/>
  <c r="AI80" i="81"/>
  <c r="Z80" i="81"/>
  <c r="Y80" i="81"/>
  <c r="P80" i="81"/>
  <c r="I80" i="81"/>
  <c r="H80" i="81"/>
  <c r="AJ79" i="81"/>
  <c r="AI79" i="81"/>
  <c r="Z79" i="81"/>
  <c r="Y79" i="81"/>
  <c r="P79" i="81"/>
  <c r="I79" i="81"/>
  <c r="H79" i="81"/>
  <c r="AJ78" i="81"/>
  <c r="AI78" i="81"/>
  <c r="Z78" i="81"/>
  <c r="Y78" i="81"/>
  <c r="P78" i="81"/>
  <c r="I78" i="81"/>
  <c r="H78" i="81"/>
  <c r="AJ77" i="81"/>
  <c r="AI77" i="81"/>
  <c r="Z77" i="81"/>
  <c r="Y77" i="81"/>
  <c r="P77" i="81"/>
  <c r="I77" i="81"/>
  <c r="H77" i="81"/>
  <c r="AJ76" i="81"/>
  <c r="AI76" i="81"/>
  <c r="Z76" i="81"/>
  <c r="Y76" i="81"/>
  <c r="P76" i="81"/>
  <c r="I76" i="81"/>
  <c r="H76" i="81"/>
  <c r="AJ75" i="81"/>
  <c r="AI75" i="81"/>
  <c r="Z75" i="81"/>
  <c r="Y75" i="81"/>
  <c r="P75" i="81"/>
  <c r="I75" i="81"/>
  <c r="H75" i="81"/>
  <c r="AJ74" i="81"/>
  <c r="AI74" i="81"/>
  <c r="Z74" i="81"/>
  <c r="Y74" i="81"/>
  <c r="P74" i="81"/>
  <c r="I74" i="81"/>
  <c r="H74" i="81"/>
  <c r="AJ73" i="81"/>
  <c r="AI73" i="81"/>
  <c r="Z73" i="81"/>
  <c r="Y73" i="81"/>
  <c r="P73" i="81"/>
  <c r="I73" i="81"/>
  <c r="H73" i="81"/>
  <c r="AJ72" i="81"/>
  <c r="AI72" i="81"/>
  <c r="Z72" i="81"/>
  <c r="Y72" i="81"/>
  <c r="P72" i="81"/>
  <c r="I72" i="81"/>
  <c r="H72" i="81"/>
  <c r="AJ71" i="81"/>
  <c r="AI71" i="81"/>
  <c r="Z71" i="81"/>
  <c r="Y71" i="81"/>
  <c r="P71" i="81"/>
  <c r="I71" i="81"/>
  <c r="H71" i="81"/>
  <c r="AJ70" i="81"/>
  <c r="AI70" i="81"/>
  <c r="Z70" i="81"/>
  <c r="Y70" i="81"/>
  <c r="P70" i="81"/>
  <c r="I70" i="81"/>
  <c r="H70" i="81"/>
  <c r="AJ69" i="81"/>
  <c r="AI69" i="81"/>
  <c r="Z69" i="81"/>
  <c r="Y69" i="81"/>
  <c r="P69" i="81"/>
  <c r="I69" i="81"/>
  <c r="H69" i="81"/>
  <c r="AJ68" i="81"/>
  <c r="AI68" i="81"/>
  <c r="Z68" i="81"/>
  <c r="Y68" i="81"/>
  <c r="P68" i="81"/>
  <c r="I68" i="81"/>
  <c r="H68" i="81"/>
  <c r="AJ67" i="81"/>
  <c r="AI67" i="81"/>
  <c r="Z67" i="81"/>
  <c r="Y67" i="81"/>
  <c r="P67" i="81"/>
  <c r="I67" i="81"/>
  <c r="H67" i="81"/>
  <c r="AJ66" i="81"/>
  <c r="AI66" i="81"/>
  <c r="Z66" i="81"/>
  <c r="Y66" i="81"/>
  <c r="P66" i="81"/>
  <c r="I66" i="81"/>
  <c r="H66" i="81"/>
  <c r="AJ65" i="81"/>
  <c r="AI65" i="81"/>
  <c r="Z65" i="81"/>
  <c r="Y65" i="81"/>
  <c r="P65" i="81"/>
  <c r="I65" i="81"/>
  <c r="H65" i="81"/>
  <c r="AJ64" i="81"/>
  <c r="AI64" i="81"/>
  <c r="Z64" i="81"/>
  <c r="Y64" i="81"/>
  <c r="P64" i="81"/>
  <c r="I64" i="81"/>
  <c r="H64" i="81"/>
  <c r="AJ63" i="81"/>
  <c r="AI63" i="81"/>
  <c r="Z63" i="81"/>
  <c r="Y63" i="81"/>
  <c r="P63" i="81"/>
  <c r="I63" i="81"/>
  <c r="H63" i="81"/>
  <c r="AJ62" i="81"/>
  <c r="AI62" i="81"/>
  <c r="Z62" i="81"/>
  <c r="Y62" i="81"/>
  <c r="P62" i="81"/>
  <c r="I62" i="81"/>
  <c r="H62" i="81"/>
  <c r="AJ61" i="81"/>
  <c r="AI61" i="81"/>
  <c r="Z61" i="81"/>
  <c r="Y61" i="81"/>
  <c r="P61" i="81"/>
  <c r="I61" i="81"/>
  <c r="H61" i="81"/>
  <c r="AJ60" i="81"/>
  <c r="AI60" i="81"/>
  <c r="Z60" i="81"/>
  <c r="Y60" i="81"/>
  <c r="P60" i="81"/>
  <c r="I60" i="81"/>
  <c r="H60" i="81"/>
  <c r="AJ59" i="81"/>
  <c r="AI59" i="81"/>
  <c r="Z59" i="81"/>
  <c r="Y59" i="81"/>
  <c r="P59" i="81"/>
  <c r="I59" i="81"/>
  <c r="H59" i="81"/>
  <c r="AJ58" i="81"/>
  <c r="AI58" i="81"/>
  <c r="Z58" i="81"/>
  <c r="Y58" i="81"/>
  <c r="P58" i="81"/>
  <c r="I58" i="81"/>
  <c r="H58" i="81"/>
  <c r="AJ57" i="81"/>
  <c r="AI57" i="81"/>
  <c r="Z57" i="81"/>
  <c r="Y57" i="81"/>
  <c r="P57" i="81"/>
  <c r="I57" i="81"/>
  <c r="H57" i="81"/>
  <c r="AJ56" i="81"/>
  <c r="AI56" i="81"/>
  <c r="Z56" i="81"/>
  <c r="Y56" i="81"/>
  <c r="P56" i="81"/>
  <c r="I56" i="81"/>
  <c r="H56" i="81"/>
  <c r="AJ55" i="81"/>
  <c r="AI55" i="81"/>
  <c r="Z55" i="81"/>
  <c r="Y55" i="81"/>
  <c r="P55" i="81"/>
  <c r="I55" i="81"/>
  <c r="H55" i="81"/>
  <c r="AJ54" i="81"/>
  <c r="AI54" i="81"/>
  <c r="Z54" i="81"/>
  <c r="Y54" i="81"/>
  <c r="P54" i="81"/>
  <c r="I54" i="81"/>
  <c r="H54" i="81"/>
  <c r="AJ53" i="81"/>
  <c r="AI53" i="81"/>
  <c r="Z53" i="81"/>
  <c r="Y53" i="81"/>
  <c r="P53" i="81"/>
  <c r="I53" i="81"/>
  <c r="H53" i="81"/>
  <c r="AJ52" i="81"/>
  <c r="AI52" i="81"/>
  <c r="Z52" i="81"/>
  <c r="Y52" i="81"/>
  <c r="P52" i="81"/>
  <c r="I52" i="81"/>
  <c r="H52" i="81"/>
  <c r="AJ51" i="81"/>
  <c r="AI51" i="81"/>
  <c r="Z51" i="81"/>
  <c r="Y51" i="81"/>
  <c r="P51" i="81"/>
  <c r="I51" i="81"/>
  <c r="H51" i="81"/>
  <c r="AJ50" i="81"/>
  <c r="AI50" i="81"/>
  <c r="Z50" i="81"/>
  <c r="Y50" i="81"/>
  <c r="P50" i="81"/>
  <c r="I50" i="81"/>
  <c r="H50" i="81"/>
  <c r="AJ49" i="81"/>
  <c r="AI49" i="81"/>
  <c r="Z49" i="81"/>
  <c r="Y49" i="81"/>
  <c r="P49" i="81"/>
  <c r="I49" i="81"/>
  <c r="H49" i="81"/>
  <c r="AJ48" i="81"/>
  <c r="AI48" i="81"/>
  <c r="Z48" i="81"/>
  <c r="Y48" i="81"/>
  <c r="P48" i="81"/>
  <c r="I48" i="81"/>
  <c r="H48" i="81"/>
  <c r="AJ47" i="81"/>
  <c r="AI47" i="81"/>
  <c r="Z47" i="81"/>
  <c r="Y47" i="81"/>
  <c r="P47" i="81"/>
  <c r="I47" i="81"/>
  <c r="H47" i="81"/>
  <c r="AJ46" i="81"/>
  <c r="AI46" i="81"/>
  <c r="Z46" i="81"/>
  <c r="Y46" i="81"/>
  <c r="P46" i="81"/>
  <c r="I46" i="81"/>
  <c r="H46" i="81"/>
  <c r="AJ45" i="81"/>
  <c r="AI45" i="81"/>
  <c r="Z45" i="81"/>
  <c r="Y45" i="81"/>
  <c r="P45" i="81"/>
  <c r="I45" i="81"/>
  <c r="H45" i="81"/>
  <c r="AJ44" i="81"/>
  <c r="AI44" i="81"/>
  <c r="Z44" i="81"/>
  <c r="Y44" i="81"/>
  <c r="P44" i="81"/>
  <c r="I44" i="81"/>
  <c r="H44" i="81"/>
  <c r="AJ43" i="81"/>
  <c r="AI43" i="81"/>
  <c r="Z43" i="81"/>
  <c r="Y43" i="81"/>
  <c r="P43" i="81"/>
  <c r="I43" i="81"/>
  <c r="H43" i="81"/>
  <c r="AJ42" i="81"/>
  <c r="AI42" i="81"/>
  <c r="Z42" i="81"/>
  <c r="Y42" i="81"/>
  <c r="P42" i="81"/>
  <c r="I42" i="81"/>
  <c r="H42" i="81"/>
  <c r="AJ41" i="81"/>
  <c r="AI41" i="81"/>
  <c r="Z41" i="81"/>
  <c r="Y41" i="81"/>
  <c r="P41" i="81"/>
  <c r="I41" i="81"/>
  <c r="H41" i="81"/>
  <c r="AJ40" i="81"/>
  <c r="AI40" i="81"/>
  <c r="Z40" i="81"/>
  <c r="Y40" i="81"/>
  <c r="P40" i="81"/>
  <c r="I40" i="81"/>
  <c r="H40" i="81"/>
  <c r="AJ39" i="81"/>
  <c r="AI39" i="81"/>
  <c r="Z39" i="81"/>
  <c r="Y39" i="81"/>
  <c r="P39" i="81"/>
  <c r="I39" i="81"/>
  <c r="H39" i="81"/>
  <c r="AJ38" i="81"/>
  <c r="AI38" i="81"/>
  <c r="Z38" i="81"/>
  <c r="Y38" i="81"/>
  <c r="P38" i="81"/>
  <c r="I38" i="81"/>
  <c r="H38" i="81"/>
  <c r="AJ37" i="81"/>
  <c r="AI37" i="81"/>
  <c r="Z37" i="81"/>
  <c r="Y37" i="81"/>
  <c r="P37" i="81"/>
  <c r="I37" i="81"/>
  <c r="H37" i="81"/>
  <c r="AJ36" i="81"/>
  <c r="AI36" i="81"/>
  <c r="Z36" i="81"/>
  <c r="Y36" i="81"/>
  <c r="P36" i="81"/>
  <c r="I36" i="81"/>
  <c r="H36" i="81"/>
  <c r="AJ35" i="81"/>
  <c r="AI35" i="81"/>
  <c r="Z35" i="81"/>
  <c r="Y35" i="81"/>
  <c r="P35" i="81"/>
  <c r="I35" i="81"/>
  <c r="H35" i="81"/>
  <c r="AJ34" i="81"/>
  <c r="AI34" i="81"/>
  <c r="Z34" i="81"/>
  <c r="Y34" i="81"/>
  <c r="P34" i="81"/>
  <c r="I34" i="81"/>
  <c r="H34" i="81"/>
  <c r="AJ33" i="81"/>
  <c r="AI33" i="81"/>
  <c r="Z33" i="81"/>
  <c r="Y33" i="81"/>
  <c r="P33" i="81"/>
  <c r="I33" i="81"/>
  <c r="H33" i="81"/>
  <c r="AJ32" i="81"/>
  <c r="AI32" i="81"/>
  <c r="Z32" i="81"/>
  <c r="Y32" i="81"/>
  <c r="P32" i="81"/>
  <c r="I32" i="81"/>
  <c r="H32" i="81"/>
  <c r="AJ31" i="81"/>
  <c r="AI31" i="81"/>
  <c r="Z31" i="81"/>
  <c r="Y31" i="81"/>
  <c r="P31" i="81"/>
  <c r="I31" i="81"/>
  <c r="H31" i="81"/>
  <c r="AJ30" i="81"/>
  <c r="AI30" i="81"/>
  <c r="Z30" i="81"/>
  <c r="Y30" i="81"/>
  <c r="P30" i="81"/>
  <c r="I30" i="81"/>
  <c r="H30" i="81"/>
  <c r="AJ29" i="81"/>
  <c r="AI29" i="81"/>
  <c r="Z29" i="81"/>
  <c r="Y29" i="81"/>
  <c r="P29" i="81"/>
  <c r="I29" i="81"/>
  <c r="H29" i="81"/>
  <c r="AJ28" i="81"/>
  <c r="AI28" i="81"/>
  <c r="Z28" i="81"/>
  <c r="Y28" i="81"/>
  <c r="P28" i="81"/>
  <c r="I28" i="81"/>
  <c r="H28" i="81"/>
  <c r="AJ27" i="81"/>
  <c r="AI27" i="81"/>
  <c r="Z27" i="81"/>
  <c r="Y27" i="81"/>
  <c r="P27" i="81"/>
  <c r="I27" i="81"/>
  <c r="H27" i="81"/>
  <c r="AJ26" i="81"/>
  <c r="AI26" i="81"/>
  <c r="Z26" i="81"/>
  <c r="Y26" i="81"/>
  <c r="P26" i="81"/>
  <c r="I26" i="81"/>
  <c r="H26" i="81"/>
  <c r="AJ25" i="81"/>
  <c r="AI25" i="81"/>
  <c r="Z25" i="81"/>
  <c r="Y25" i="81"/>
  <c r="P25" i="81"/>
  <c r="I25" i="81"/>
  <c r="H25" i="81"/>
  <c r="AJ24" i="81"/>
  <c r="AI24" i="81"/>
  <c r="Z24" i="81"/>
  <c r="Y24" i="81"/>
  <c r="P24" i="81"/>
  <c r="I24" i="81"/>
  <c r="H24" i="81"/>
  <c r="AJ23" i="81"/>
  <c r="AI23" i="81"/>
  <c r="Z23" i="81"/>
  <c r="Y23" i="81"/>
  <c r="P23" i="81"/>
  <c r="I23" i="81"/>
  <c r="H23" i="81"/>
  <c r="AJ22" i="81"/>
  <c r="AI22" i="81"/>
  <c r="Z22" i="81"/>
  <c r="Y22" i="81"/>
  <c r="P22" i="81"/>
  <c r="I22" i="81"/>
  <c r="H22" i="81"/>
  <c r="AJ21" i="81"/>
  <c r="AI21" i="81"/>
  <c r="Z21" i="81"/>
  <c r="Y21" i="81"/>
  <c r="P21" i="81"/>
  <c r="I21" i="81"/>
  <c r="H21" i="81"/>
  <c r="AJ20" i="81"/>
  <c r="AI20" i="81"/>
  <c r="Z20" i="81"/>
  <c r="Y20" i="81"/>
  <c r="P20" i="81"/>
  <c r="I20" i="81"/>
  <c r="H20" i="81"/>
  <c r="AJ19" i="81"/>
  <c r="AI19" i="81"/>
  <c r="Z19" i="81"/>
  <c r="Y19" i="81"/>
  <c r="P19" i="81"/>
  <c r="I19" i="81"/>
  <c r="H19" i="81"/>
  <c r="AJ18" i="81"/>
  <c r="AI18" i="81"/>
  <c r="Z18" i="81"/>
  <c r="Y18" i="81"/>
  <c r="P18" i="81"/>
  <c r="I18" i="81"/>
  <c r="H18" i="81"/>
  <c r="AJ17" i="81"/>
  <c r="AI17" i="81"/>
  <c r="Z17" i="81"/>
  <c r="Y17" i="81"/>
  <c r="P17" i="81"/>
  <c r="I17" i="81"/>
  <c r="H17" i="81"/>
  <c r="AJ16" i="81"/>
  <c r="AI16" i="81"/>
  <c r="Z16" i="81"/>
  <c r="Y16" i="81"/>
  <c r="P16" i="81"/>
  <c r="I16" i="81"/>
  <c r="H16" i="81"/>
  <c r="AJ15" i="81"/>
  <c r="AI15" i="81"/>
  <c r="Z15" i="81"/>
  <c r="Y15" i="81"/>
  <c r="P15" i="81"/>
  <c r="I15" i="81"/>
  <c r="H15" i="81"/>
  <c r="AJ14" i="81"/>
  <c r="AI14" i="81"/>
  <c r="Z14" i="81"/>
  <c r="Y14" i="81"/>
  <c r="P14" i="81"/>
  <c r="I14" i="81"/>
  <c r="H14" i="81"/>
  <c r="AJ13" i="81"/>
  <c r="AI13" i="81"/>
  <c r="Z13" i="81"/>
  <c r="Y13" i="81"/>
  <c r="P13" i="81"/>
  <c r="I13" i="81"/>
  <c r="H13" i="81"/>
  <c r="AJ12" i="81"/>
  <c r="AI12" i="81"/>
  <c r="Z12" i="81"/>
  <c r="Y12" i="81"/>
  <c r="P12" i="81"/>
  <c r="I12" i="81"/>
  <c r="H12" i="81"/>
  <c r="AJ11" i="81"/>
  <c r="AI11" i="81"/>
  <c r="Z11" i="81"/>
  <c r="Y11" i="81"/>
  <c r="P11" i="81"/>
  <c r="I11" i="81"/>
  <c r="H11" i="81"/>
  <c r="AJ10" i="81"/>
  <c r="AI10" i="81"/>
  <c r="Z10" i="81"/>
  <c r="Y10" i="81"/>
  <c r="P10" i="81"/>
  <c r="I10" i="81"/>
  <c r="H10" i="81"/>
  <c r="AJ9" i="81"/>
  <c r="AI9" i="81"/>
  <c r="Z9" i="81"/>
  <c r="Y9" i="81"/>
  <c r="P9" i="81"/>
  <c r="I9" i="81"/>
  <c r="H9" i="81"/>
  <c r="AJ8" i="81"/>
  <c r="AI8" i="81"/>
  <c r="Z8" i="81"/>
  <c r="Y8" i="81"/>
  <c r="P8" i="81"/>
  <c r="I8" i="81"/>
  <c r="H8" i="81"/>
  <c r="AJ7" i="81"/>
  <c r="AI7" i="81"/>
  <c r="Z7" i="81"/>
  <c r="Y7" i="81"/>
  <c r="P7" i="81"/>
  <c r="I7" i="81"/>
  <c r="H7" i="81"/>
  <c r="AJ80" i="90"/>
  <c r="AI80" i="90"/>
  <c r="Z80" i="90"/>
  <c r="Y80" i="90"/>
  <c r="P80" i="90"/>
  <c r="I80" i="90"/>
  <c r="H80" i="90"/>
  <c r="AJ79" i="90"/>
  <c r="AI79" i="90"/>
  <c r="Z79" i="90"/>
  <c r="Y79" i="90"/>
  <c r="P79" i="90"/>
  <c r="I79" i="90"/>
  <c r="H79" i="90"/>
  <c r="AJ78" i="90"/>
  <c r="AI78" i="90"/>
  <c r="Z78" i="90"/>
  <c r="Y78" i="90"/>
  <c r="P78" i="90"/>
  <c r="I78" i="90"/>
  <c r="H78" i="90"/>
  <c r="AJ77" i="90"/>
  <c r="AI77" i="90"/>
  <c r="Z77" i="90"/>
  <c r="Y77" i="90"/>
  <c r="P77" i="90"/>
  <c r="I77" i="90"/>
  <c r="H77" i="90"/>
  <c r="AJ76" i="90"/>
  <c r="AI76" i="90"/>
  <c r="Z76" i="90"/>
  <c r="Y76" i="90"/>
  <c r="P76" i="90"/>
  <c r="I76" i="90"/>
  <c r="H76" i="90"/>
  <c r="AJ75" i="90"/>
  <c r="AI75" i="90"/>
  <c r="Z75" i="90"/>
  <c r="Y75" i="90"/>
  <c r="P75" i="90"/>
  <c r="I75" i="90"/>
  <c r="H75" i="90"/>
  <c r="AJ74" i="90"/>
  <c r="AI74" i="90"/>
  <c r="Z74" i="90"/>
  <c r="Y74" i="90"/>
  <c r="P74" i="90"/>
  <c r="I74" i="90"/>
  <c r="H74" i="90"/>
  <c r="AJ73" i="90"/>
  <c r="AI73" i="90"/>
  <c r="Z73" i="90"/>
  <c r="Y73" i="90"/>
  <c r="P73" i="90"/>
  <c r="I73" i="90"/>
  <c r="H73" i="90"/>
  <c r="AJ72" i="90"/>
  <c r="AI72" i="90"/>
  <c r="Z72" i="90"/>
  <c r="Y72" i="90"/>
  <c r="P72" i="90"/>
  <c r="I72" i="90"/>
  <c r="H72" i="90"/>
  <c r="AJ71" i="90"/>
  <c r="AI71" i="90"/>
  <c r="Z71" i="90"/>
  <c r="Y71" i="90"/>
  <c r="P71" i="90"/>
  <c r="I71" i="90"/>
  <c r="H71" i="90"/>
  <c r="AJ70" i="90"/>
  <c r="AI70" i="90"/>
  <c r="Z70" i="90"/>
  <c r="Y70" i="90"/>
  <c r="P70" i="90"/>
  <c r="I70" i="90"/>
  <c r="H70" i="90"/>
  <c r="AJ69" i="90"/>
  <c r="AI69" i="90"/>
  <c r="Z69" i="90"/>
  <c r="Y69" i="90"/>
  <c r="P69" i="90"/>
  <c r="I69" i="90"/>
  <c r="H69" i="90"/>
  <c r="AJ68" i="90"/>
  <c r="AI68" i="90"/>
  <c r="Z68" i="90"/>
  <c r="Y68" i="90"/>
  <c r="P68" i="90"/>
  <c r="I68" i="90"/>
  <c r="H68" i="90"/>
  <c r="AJ67" i="90"/>
  <c r="AI67" i="90"/>
  <c r="Z67" i="90"/>
  <c r="Y67" i="90"/>
  <c r="P67" i="90"/>
  <c r="I67" i="90"/>
  <c r="H67" i="90"/>
  <c r="AJ66" i="90"/>
  <c r="AI66" i="90"/>
  <c r="Z66" i="90"/>
  <c r="Y66" i="90"/>
  <c r="P66" i="90"/>
  <c r="I66" i="90"/>
  <c r="H66" i="90"/>
  <c r="AJ65" i="90"/>
  <c r="AI65" i="90"/>
  <c r="Z65" i="90"/>
  <c r="Y65" i="90"/>
  <c r="P65" i="90"/>
  <c r="I65" i="90"/>
  <c r="H65" i="90"/>
  <c r="AJ64" i="90"/>
  <c r="AI64" i="90"/>
  <c r="Z64" i="90"/>
  <c r="Y64" i="90"/>
  <c r="P64" i="90"/>
  <c r="I64" i="90"/>
  <c r="H64" i="90"/>
  <c r="AJ63" i="90"/>
  <c r="AI63" i="90"/>
  <c r="Z63" i="90"/>
  <c r="Y63" i="90"/>
  <c r="P63" i="90"/>
  <c r="I63" i="90"/>
  <c r="H63" i="90"/>
  <c r="AJ62" i="90"/>
  <c r="AI62" i="90"/>
  <c r="Z62" i="90"/>
  <c r="Y62" i="90"/>
  <c r="P62" i="90"/>
  <c r="I62" i="90"/>
  <c r="H62" i="90"/>
  <c r="AJ61" i="90"/>
  <c r="AI61" i="90"/>
  <c r="Z61" i="90"/>
  <c r="Y61" i="90"/>
  <c r="P61" i="90"/>
  <c r="I61" i="90"/>
  <c r="H61" i="90"/>
  <c r="AJ60" i="90"/>
  <c r="AI60" i="90"/>
  <c r="Z60" i="90"/>
  <c r="Y60" i="90"/>
  <c r="P60" i="90"/>
  <c r="I60" i="90"/>
  <c r="H60" i="90"/>
  <c r="AJ59" i="90"/>
  <c r="AI59" i="90"/>
  <c r="Z59" i="90"/>
  <c r="Y59" i="90"/>
  <c r="P59" i="90"/>
  <c r="I59" i="90"/>
  <c r="H59" i="90"/>
  <c r="AJ58" i="90"/>
  <c r="AI58" i="90"/>
  <c r="Z58" i="90"/>
  <c r="Y58" i="90"/>
  <c r="P58" i="90"/>
  <c r="I58" i="90"/>
  <c r="H58" i="90"/>
  <c r="AJ57" i="90"/>
  <c r="AI57" i="90"/>
  <c r="Z57" i="90"/>
  <c r="Y57" i="90"/>
  <c r="P57" i="90"/>
  <c r="I57" i="90"/>
  <c r="H57" i="90"/>
  <c r="AJ56" i="90"/>
  <c r="AI56" i="90"/>
  <c r="Z56" i="90"/>
  <c r="Y56" i="90"/>
  <c r="P56" i="90"/>
  <c r="I56" i="90"/>
  <c r="H56" i="90"/>
  <c r="AJ55" i="90"/>
  <c r="AI55" i="90"/>
  <c r="Z55" i="90"/>
  <c r="Y55" i="90"/>
  <c r="P55" i="90"/>
  <c r="I55" i="90"/>
  <c r="H55" i="90"/>
  <c r="AJ54" i="90"/>
  <c r="AI54" i="90"/>
  <c r="Z54" i="90"/>
  <c r="Y54" i="90"/>
  <c r="P54" i="90"/>
  <c r="I54" i="90"/>
  <c r="H54" i="90"/>
  <c r="AJ53" i="90"/>
  <c r="AI53" i="90"/>
  <c r="Z53" i="90"/>
  <c r="Y53" i="90"/>
  <c r="P53" i="90"/>
  <c r="I53" i="90"/>
  <c r="H53" i="90"/>
  <c r="AJ52" i="90"/>
  <c r="AI52" i="90"/>
  <c r="Z52" i="90"/>
  <c r="Y52" i="90"/>
  <c r="P52" i="90"/>
  <c r="I52" i="90"/>
  <c r="H52" i="90"/>
  <c r="AJ51" i="90"/>
  <c r="AI51" i="90"/>
  <c r="Z51" i="90"/>
  <c r="Y51" i="90"/>
  <c r="P51" i="90"/>
  <c r="I51" i="90"/>
  <c r="H51" i="90"/>
  <c r="AJ50" i="90"/>
  <c r="AI50" i="90"/>
  <c r="Z50" i="90"/>
  <c r="Y50" i="90"/>
  <c r="P50" i="90"/>
  <c r="I50" i="90"/>
  <c r="H50" i="90"/>
  <c r="AJ49" i="90"/>
  <c r="AI49" i="90"/>
  <c r="Z49" i="90"/>
  <c r="Y49" i="90"/>
  <c r="P49" i="90"/>
  <c r="I49" i="90"/>
  <c r="H49" i="90"/>
  <c r="AJ48" i="90"/>
  <c r="AI48" i="90"/>
  <c r="Z48" i="90"/>
  <c r="Y48" i="90"/>
  <c r="P48" i="90"/>
  <c r="I48" i="90"/>
  <c r="H48" i="90"/>
  <c r="AJ47" i="90"/>
  <c r="AI47" i="90"/>
  <c r="Z47" i="90"/>
  <c r="Y47" i="90"/>
  <c r="P47" i="90"/>
  <c r="I47" i="90"/>
  <c r="H47" i="90"/>
  <c r="AJ46" i="90"/>
  <c r="AI46" i="90"/>
  <c r="Z46" i="90"/>
  <c r="Y46" i="90"/>
  <c r="P46" i="90"/>
  <c r="I46" i="90"/>
  <c r="H46" i="90"/>
  <c r="AJ45" i="90"/>
  <c r="AI45" i="90"/>
  <c r="Z45" i="90"/>
  <c r="Y45" i="90"/>
  <c r="P45" i="90"/>
  <c r="I45" i="90"/>
  <c r="H45" i="90"/>
  <c r="AJ44" i="90"/>
  <c r="AI44" i="90"/>
  <c r="Z44" i="90"/>
  <c r="Y44" i="90"/>
  <c r="P44" i="90"/>
  <c r="I44" i="90"/>
  <c r="H44" i="90"/>
  <c r="AJ43" i="90"/>
  <c r="AI43" i="90"/>
  <c r="Z43" i="90"/>
  <c r="Y43" i="90"/>
  <c r="P43" i="90"/>
  <c r="I43" i="90"/>
  <c r="H43" i="90"/>
  <c r="AJ42" i="90"/>
  <c r="AI42" i="90"/>
  <c r="Z42" i="90"/>
  <c r="Y42" i="90"/>
  <c r="P42" i="90"/>
  <c r="I42" i="90"/>
  <c r="H42" i="90"/>
  <c r="AJ41" i="90"/>
  <c r="AI41" i="90"/>
  <c r="Z41" i="90"/>
  <c r="Y41" i="90"/>
  <c r="P41" i="90"/>
  <c r="I41" i="90"/>
  <c r="H41" i="90"/>
  <c r="AJ40" i="90"/>
  <c r="AI40" i="90"/>
  <c r="Z40" i="90"/>
  <c r="Y40" i="90"/>
  <c r="P40" i="90"/>
  <c r="I40" i="90"/>
  <c r="H40" i="90"/>
  <c r="AJ39" i="90"/>
  <c r="AI39" i="90"/>
  <c r="Z39" i="90"/>
  <c r="Y39" i="90"/>
  <c r="P39" i="90"/>
  <c r="I39" i="90"/>
  <c r="H39" i="90"/>
  <c r="AJ38" i="90"/>
  <c r="AI38" i="90"/>
  <c r="Z38" i="90"/>
  <c r="Y38" i="90"/>
  <c r="P38" i="90"/>
  <c r="I38" i="90"/>
  <c r="H38" i="90"/>
  <c r="AJ37" i="90"/>
  <c r="AI37" i="90"/>
  <c r="Z37" i="90"/>
  <c r="Y37" i="90"/>
  <c r="P37" i="90"/>
  <c r="I37" i="90"/>
  <c r="H37" i="90"/>
  <c r="AJ36" i="90"/>
  <c r="AI36" i="90"/>
  <c r="Z36" i="90"/>
  <c r="Y36" i="90"/>
  <c r="P36" i="90"/>
  <c r="I36" i="90"/>
  <c r="H36" i="90"/>
  <c r="AJ35" i="90"/>
  <c r="AI35" i="90"/>
  <c r="Z35" i="90"/>
  <c r="Y35" i="90"/>
  <c r="P35" i="90"/>
  <c r="I35" i="90"/>
  <c r="H35" i="90"/>
  <c r="AJ34" i="90"/>
  <c r="AI34" i="90"/>
  <c r="Z34" i="90"/>
  <c r="Y34" i="90"/>
  <c r="P34" i="90"/>
  <c r="I34" i="90"/>
  <c r="H34" i="90"/>
  <c r="AJ33" i="90"/>
  <c r="AI33" i="90"/>
  <c r="Z33" i="90"/>
  <c r="Y33" i="90"/>
  <c r="P33" i="90"/>
  <c r="I33" i="90"/>
  <c r="H33" i="90"/>
  <c r="AJ32" i="90"/>
  <c r="AI32" i="90"/>
  <c r="Z32" i="90"/>
  <c r="Y32" i="90"/>
  <c r="P32" i="90"/>
  <c r="I32" i="90"/>
  <c r="H32" i="90"/>
  <c r="AJ31" i="90"/>
  <c r="AI31" i="90"/>
  <c r="Z31" i="90"/>
  <c r="Y31" i="90"/>
  <c r="P31" i="90"/>
  <c r="I31" i="90"/>
  <c r="H31" i="90"/>
  <c r="AJ30" i="90"/>
  <c r="AI30" i="90"/>
  <c r="Z30" i="90"/>
  <c r="Y30" i="90"/>
  <c r="P30" i="90"/>
  <c r="I30" i="90"/>
  <c r="H30" i="90"/>
  <c r="AJ29" i="90"/>
  <c r="AI29" i="90"/>
  <c r="Z29" i="90"/>
  <c r="Y29" i="90"/>
  <c r="P29" i="90"/>
  <c r="I29" i="90"/>
  <c r="H29" i="90"/>
  <c r="AJ28" i="90"/>
  <c r="AI28" i="90"/>
  <c r="Z28" i="90"/>
  <c r="Y28" i="90"/>
  <c r="P28" i="90"/>
  <c r="I28" i="90"/>
  <c r="H28" i="90"/>
  <c r="AJ27" i="90"/>
  <c r="AI27" i="90"/>
  <c r="Z27" i="90"/>
  <c r="Y27" i="90"/>
  <c r="P27" i="90"/>
  <c r="I27" i="90"/>
  <c r="H27" i="90"/>
  <c r="AJ26" i="90"/>
  <c r="AI26" i="90"/>
  <c r="Z26" i="90"/>
  <c r="Y26" i="90"/>
  <c r="P26" i="90"/>
  <c r="I26" i="90"/>
  <c r="H26" i="90"/>
  <c r="AJ25" i="90"/>
  <c r="AI25" i="90"/>
  <c r="Z25" i="90"/>
  <c r="Y25" i="90"/>
  <c r="P25" i="90"/>
  <c r="I25" i="90"/>
  <c r="H25" i="90"/>
  <c r="AJ24" i="90"/>
  <c r="AI24" i="90"/>
  <c r="Z24" i="90"/>
  <c r="Y24" i="90"/>
  <c r="P24" i="90"/>
  <c r="I24" i="90"/>
  <c r="H24" i="90"/>
  <c r="AJ23" i="90"/>
  <c r="AI23" i="90"/>
  <c r="Z23" i="90"/>
  <c r="Y23" i="90"/>
  <c r="P23" i="90"/>
  <c r="I23" i="90"/>
  <c r="H23" i="90"/>
  <c r="AJ22" i="90"/>
  <c r="AI22" i="90"/>
  <c r="Z22" i="90"/>
  <c r="Y22" i="90"/>
  <c r="P22" i="90"/>
  <c r="I22" i="90"/>
  <c r="H22" i="90"/>
  <c r="AJ21" i="90"/>
  <c r="AI21" i="90"/>
  <c r="Z21" i="90"/>
  <c r="Y21" i="90"/>
  <c r="P21" i="90"/>
  <c r="I21" i="90"/>
  <c r="H21" i="90"/>
  <c r="AJ20" i="90"/>
  <c r="AI20" i="90"/>
  <c r="Z20" i="90"/>
  <c r="Y20" i="90"/>
  <c r="P20" i="90"/>
  <c r="I20" i="90"/>
  <c r="H20" i="90"/>
  <c r="AJ19" i="90"/>
  <c r="AI19" i="90"/>
  <c r="Z19" i="90"/>
  <c r="Y19" i="90"/>
  <c r="P19" i="90"/>
  <c r="I19" i="90"/>
  <c r="H19" i="90"/>
  <c r="AJ18" i="90"/>
  <c r="AI18" i="90"/>
  <c r="Z18" i="90"/>
  <c r="Y18" i="90"/>
  <c r="P18" i="90"/>
  <c r="I18" i="90"/>
  <c r="H18" i="90"/>
  <c r="AJ17" i="90"/>
  <c r="AI17" i="90"/>
  <c r="Z17" i="90"/>
  <c r="Y17" i="90"/>
  <c r="P17" i="90"/>
  <c r="I17" i="90"/>
  <c r="H17" i="90"/>
  <c r="AJ16" i="90"/>
  <c r="AI16" i="90"/>
  <c r="Z16" i="90"/>
  <c r="Y16" i="90"/>
  <c r="P16" i="90"/>
  <c r="I16" i="90"/>
  <c r="H16" i="90"/>
  <c r="AJ15" i="90"/>
  <c r="AI15" i="90"/>
  <c r="Z15" i="90"/>
  <c r="Y15" i="90"/>
  <c r="P15" i="90"/>
  <c r="I15" i="90"/>
  <c r="H15" i="90"/>
  <c r="AJ14" i="90"/>
  <c r="AI14" i="90"/>
  <c r="Z14" i="90"/>
  <c r="Y14" i="90"/>
  <c r="P14" i="90"/>
  <c r="I14" i="90"/>
  <c r="H14" i="90"/>
  <c r="AJ13" i="90"/>
  <c r="AI13" i="90"/>
  <c r="Z13" i="90"/>
  <c r="Y13" i="90"/>
  <c r="P13" i="90"/>
  <c r="I13" i="90"/>
  <c r="H13" i="90"/>
  <c r="AJ12" i="90"/>
  <c r="AI12" i="90"/>
  <c r="Z12" i="90"/>
  <c r="Y12" i="90"/>
  <c r="P12" i="90"/>
  <c r="I12" i="90"/>
  <c r="H12" i="90"/>
  <c r="AJ11" i="90"/>
  <c r="AI11" i="90"/>
  <c r="Z11" i="90"/>
  <c r="Y11" i="90"/>
  <c r="P11" i="90"/>
  <c r="I11" i="90"/>
  <c r="H11" i="90"/>
  <c r="AJ10" i="90"/>
  <c r="AI10" i="90"/>
  <c r="Z10" i="90"/>
  <c r="Y10" i="90"/>
  <c r="P10" i="90"/>
  <c r="I10" i="90"/>
  <c r="H10" i="90"/>
  <c r="AJ9" i="90"/>
  <c r="AI9" i="90"/>
  <c r="Z9" i="90"/>
  <c r="Y9" i="90"/>
  <c r="P9" i="90"/>
  <c r="I9" i="90"/>
  <c r="H9" i="90"/>
  <c r="AJ8" i="90"/>
  <c r="AI8" i="90"/>
  <c r="Z8" i="90"/>
  <c r="Y8" i="90"/>
  <c r="P8" i="90"/>
  <c r="I8" i="90"/>
  <c r="H8" i="90"/>
  <c r="AJ7" i="90"/>
  <c r="AI7" i="90"/>
  <c r="Z7" i="90"/>
  <c r="Y7" i="90"/>
  <c r="P7" i="90"/>
  <c r="I7" i="90"/>
  <c r="H7" i="90"/>
  <c r="AJ80" i="84"/>
  <c r="AI80" i="84"/>
  <c r="Z80" i="84"/>
  <c r="Y80" i="84"/>
  <c r="P80" i="84"/>
  <c r="I80" i="84"/>
  <c r="H80" i="84"/>
  <c r="AJ79" i="84"/>
  <c r="AI79" i="84"/>
  <c r="Z79" i="84"/>
  <c r="Y79" i="84"/>
  <c r="P79" i="84"/>
  <c r="I79" i="84"/>
  <c r="H79" i="84"/>
  <c r="AJ78" i="84"/>
  <c r="AI78" i="84"/>
  <c r="Z78" i="84"/>
  <c r="Y78" i="84"/>
  <c r="P78" i="84"/>
  <c r="I78" i="84"/>
  <c r="H78" i="84"/>
  <c r="AJ77" i="84"/>
  <c r="AI77" i="84"/>
  <c r="Z77" i="84"/>
  <c r="Y77" i="84"/>
  <c r="P77" i="84"/>
  <c r="I77" i="84"/>
  <c r="H77" i="84"/>
  <c r="AJ76" i="84"/>
  <c r="AI76" i="84"/>
  <c r="Z76" i="84"/>
  <c r="Y76" i="84"/>
  <c r="P76" i="84"/>
  <c r="I76" i="84"/>
  <c r="H76" i="84"/>
  <c r="AJ75" i="84"/>
  <c r="AI75" i="84"/>
  <c r="Z75" i="84"/>
  <c r="Y75" i="84"/>
  <c r="P75" i="84"/>
  <c r="I75" i="84"/>
  <c r="H75" i="84"/>
  <c r="AJ74" i="84"/>
  <c r="AI74" i="84"/>
  <c r="Z74" i="84"/>
  <c r="Y74" i="84"/>
  <c r="P74" i="84"/>
  <c r="I74" i="84"/>
  <c r="H74" i="84"/>
  <c r="AJ73" i="84"/>
  <c r="AI73" i="84"/>
  <c r="Z73" i="84"/>
  <c r="Y73" i="84"/>
  <c r="P73" i="84"/>
  <c r="I73" i="84"/>
  <c r="H73" i="84"/>
  <c r="AJ72" i="84"/>
  <c r="AI72" i="84"/>
  <c r="Z72" i="84"/>
  <c r="Y72" i="84"/>
  <c r="P72" i="84"/>
  <c r="I72" i="84"/>
  <c r="H72" i="84"/>
  <c r="AJ71" i="84"/>
  <c r="AI71" i="84"/>
  <c r="Z71" i="84"/>
  <c r="Y71" i="84"/>
  <c r="P71" i="84"/>
  <c r="I71" i="84"/>
  <c r="H71" i="84"/>
  <c r="AJ70" i="84"/>
  <c r="AI70" i="84"/>
  <c r="Z70" i="84"/>
  <c r="Y70" i="84"/>
  <c r="P70" i="84"/>
  <c r="I70" i="84"/>
  <c r="H70" i="84"/>
  <c r="AJ69" i="84"/>
  <c r="AI69" i="84"/>
  <c r="Z69" i="84"/>
  <c r="Y69" i="84"/>
  <c r="P69" i="84"/>
  <c r="I69" i="84"/>
  <c r="H69" i="84"/>
  <c r="AJ68" i="84"/>
  <c r="AI68" i="84"/>
  <c r="Z68" i="84"/>
  <c r="Y68" i="84"/>
  <c r="P68" i="84"/>
  <c r="I68" i="84"/>
  <c r="H68" i="84"/>
  <c r="AJ67" i="84"/>
  <c r="AI67" i="84"/>
  <c r="Z67" i="84"/>
  <c r="Y67" i="84"/>
  <c r="P67" i="84"/>
  <c r="I67" i="84"/>
  <c r="H67" i="84"/>
  <c r="AJ66" i="84"/>
  <c r="AI66" i="84"/>
  <c r="Z66" i="84"/>
  <c r="Y66" i="84"/>
  <c r="P66" i="84"/>
  <c r="I66" i="84"/>
  <c r="H66" i="84"/>
  <c r="AJ65" i="84"/>
  <c r="AI65" i="84"/>
  <c r="Z65" i="84"/>
  <c r="Y65" i="84"/>
  <c r="P65" i="84"/>
  <c r="I65" i="84"/>
  <c r="H65" i="84"/>
  <c r="AJ64" i="84"/>
  <c r="AI64" i="84"/>
  <c r="Z64" i="84"/>
  <c r="Y64" i="84"/>
  <c r="P64" i="84"/>
  <c r="I64" i="84"/>
  <c r="H64" i="84"/>
  <c r="AJ63" i="84"/>
  <c r="AI63" i="84"/>
  <c r="Z63" i="84"/>
  <c r="Y63" i="84"/>
  <c r="P63" i="84"/>
  <c r="I63" i="84"/>
  <c r="H63" i="84"/>
  <c r="AJ62" i="84"/>
  <c r="AI62" i="84"/>
  <c r="Z62" i="84"/>
  <c r="Y62" i="84"/>
  <c r="P62" i="84"/>
  <c r="I62" i="84"/>
  <c r="H62" i="84"/>
  <c r="AJ61" i="84"/>
  <c r="AI61" i="84"/>
  <c r="Z61" i="84"/>
  <c r="Y61" i="84"/>
  <c r="P61" i="84"/>
  <c r="I61" i="84"/>
  <c r="H61" i="84"/>
  <c r="AJ60" i="84"/>
  <c r="AI60" i="84"/>
  <c r="Z60" i="84"/>
  <c r="Y60" i="84"/>
  <c r="P60" i="84"/>
  <c r="I60" i="84"/>
  <c r="H60" i="84"/>
  <c r="AJ59" i="84"/>
  <c r="AI59" i="84"/>
  <c r="Z59" i="84"/>
  <c r="Y59" i="84"/>
  <c r="P59" i="84"/>
  <c r="I59" i="84"/>
  <c r="H59" i="84"/>
  <c r="AJ58" i="84"/>
  <c r="AI58" i="84"/>
  <c r="Z58" i="84"/>
  <c r="Y58" i="84"/>
  <c r="P58" i="84"/>
  <c r="I58" i="84"/>
  <c r="H58" i="84"/>
  <c r="AJ57" i="84"/>
  <c r="AI57" i="84"/>
  <c r="Z57" i="84"/>
  <c r="Y57" i="84"/>
  <c r="P57" i="84"/>
  <c r="I57" i="84"/>
  <c r="H57" i="84"/>
  <c r="AJ56" i="84"/>
  <c r="AI56" i="84"/>
  <c r="Z56" i="84"/>
  <c r="Y56" i="84"/>
  <c r="P56" i="84"/>
  <c r="I56" i="84"/>
  <c r="H56" i="84"/>
  <c r="AJ55" i="84"/>
  <c r="AI55" i="84"/>
  <c r="Z55" i="84"/>
  <c r="Y55" i="84"/>
  <c r="P55" i="84"/>
  <c r="I55" i="84"/>
  <c r="H55" i="84"/>
  <c r="AJ54" i="84"/>
  <c r="AI54" i="84"/>
  <c r="Z54" i="84"/>
  <c r="Y54" i="84"/>
  <c r="P54" i="84"/>
  <c r="I54" i="84"/>
  <c r="H54" i="84"/>
  <c r="AJ53" i="84"/>
  <c r="AI53" i="84"/>
  <c r="Z53" i="84"/>
  <c r="Y53" i="84"/>
  <c r="P53" i="84"/>
  <c r="I53" i="84"/>
  <c r="H53" i="84"/>
  <c r="AJ52" i="84"/>
  <c r="AI52" i="84"/>
  <c r="Z52" i="84"/>
  <c r="Y52" i="84"/>
  <c r="P52" i="84"/>
  <c r="I52" i="84"/>
  <c r="H52" i="84"/>
  <c r="AJ51" i="84"/>
  <c r="AI51" i="84"/>
  <c r="Z51" i="84"/>
  <c r="Y51" i="84"/>
  <c r="P51" i="84"/>
  <c r="I51" i="84"/>
  <c r="H51" i="84"/>
  <c r="AJ50" i="84"/>
  <c r="AI50" i="84"/>
  <c r="Z50" i="84"/>
  <c r="Y50" i="84"/>
  <c r="P50" i="84"/>
  <c r="I50" i="84"/>
  <c r="H50" i="84"/>
  <c r="AJ49" i="84"/>
  <c r="AI49" i="84"/>
  <c r="Z49" i="84"/>
  <c r="Y49" i="84"/>
  <c r="P49" i="84"/>
  <c r="I49" i="84"/>
  <c r="H49" i="84"/>
  <c r="AJ48" i="84"/>
  <c r="AI48" i="84"/>
  <c r="Z48" i="84"/>
  <c r="Y48" i="84"/>
  <c r="P48" i="84"/>
  <c r="I48" i="84"/>
  <c r="H48" i="84"/>
  <c r="AJ47" i="84"/>
  <c r="AI47" i="84"/>
  <c r="Z47" i="84"/>
  <c r="Y47" i="84"/>
  <c r="P47" i="84"/>
  <c r="I47" i="84"/>
  <c r="H47" i="84"/>
  <c r="AJ46" i="84"/>
  <c r="AI46" i="84"/>
  <c r="Z46" i="84"/>
  <c r="Y46" i="84"/>
  <c r="P46" i="84"/>
  <c r="I46" i="84"/>
  <c r="H46" i="84"/>
  <c r="AJ45" i="84"/>
  <c r="AI45" i="84"/>
  <c r="Z45" i="84"/>
  <c r="Y45" i="84"/>
  <c r="P45" i="84"/>
  <c r="I45" i="84"/>
  <c r="H45" i="84"/>
  <c r="AJ44" i="84"/>
  <c r="AI44" i="84"/>
  <c r="Z44" i="84"/>
  <c r="Y44" i="84"/>
  <c r="P44" i="84"/>
  <c r="I44" i="84"/>
  <c r="H44" i="84"/>
  <c r="AJ43" i="84"/>
  <c r="AI43" i="84"/>
  <c r="Z43" i="84"/>
  <c r="Y43" i="84"/>
  <c r="P43" i="84"/>
  <c r="I43" i="84"/>
  <c r="H43" i="84"/>
  <c r="AJ42" i="84"/>
  <c r="AI42" i="84"/>
  <c r="Z42" i="84"/>
  <c r="Y42" i="84"/>
  <c r="P42" i="84"/>
  <c r="I42" i="84"/>
  <c r="H42" i="84"/>
  <c r="AJ41" i="84"/>
  <c r="AI41" i="84"/>
  <c r="Z41" i="84"/>
  <c r="Y41" i="84"/>
  <c r="P41" i="84"/>
  <c r="I41" i="84"/>
  <c r="H41" i="84"/>
  <c r="AJ40" i="84"/>
  <c r="AI40" i="84"/>
  <c r="Z40" i="84"/>
  <c r="Y40" i="84"/>
  <c r="P40" i="84"/>
  <c r="I40" i="84"/>
  <c r="H40" i="84"/>
  <c r="AJ39" i="84"/>
  <c r="AI39" i="84"/>
  <c r="Z39" i="84"/>
  <c r="Y39" i="84"/>
  <c r="P39" i="84"/>
  <c r="I39" i="84"/>
  <c r="H39" i="84"/>
  <c r="AJ38" i="84"/>
  <c r="AI38" i="84"/>
  <c r="Z38" i="84"/>
  <c r="Y38" i="84"/>
  <c r="P38" i="84"/>
  <c r="I38" i="84"/>
  <c r="H38" i="84"/>
  <c r="AJ37" i="84"/>
  <c r="AI37" i="84"/>
  <c r="Z37" i="84"/>
  <c r="Y37" i="84"/>
  <c r="P37" i="84"/>
  <c r="I37" i="84"/>
  <c r="H37" i="84"/>
  <c r="AJ36" i="84"/>
  <c r="AI36" i="84"/>
  <c r="Z36" i="84"/>
  <c r="Y36" i="84"/>
  <c r="P36" i="84"/>
  <c r="I36" i="84"/>
  <c r="H36" i="84"/>
  <c r="AJ35" i="84"/>
  <c r="AI35" i="84"/>
  <c r="Z35" i="84"/>
  <c r="Y35" i="84"/>
  <c r="P35" i="84"/>
  <c r="I35" i="84"/>
  <c r="H35" i="84"/>
  <c r="AJ34" i="84"/>
  <c r="AI34" i="84"/>
  <c r="Z34" i="84"/>
  <c r="Y34" i="84"/>
  <c r="P34" i="84"/>
  <c r="I34" i="84"/>
  <c r="H34" i="84"/>
  <c r="AJ33" i="84"/>
  <c r="AI33" i="84"/>
  <c r="Z33" i="84"/>
  <c r="Y33" i="84"/>
  <c r="P33" i="84"/>
  <c r="I33" i="84"/>
  <c r="H33" i="84"/>
  <c r="AJ32" i="84"/>
  <c r="AI32" i="84"/>
  <c r="Z32" i="84"/>
  <c r="Y32" i="84"/>
  <c r="P32" i="84"/>
  <c r="I32" i="84"/>
  <c r="H32" i="84"/>
  <c r="AJ31" i="84"/>
  <c r="AI31" i="84"/>
  <c r="Z31" i="84"/>
  <c r="Y31" i="84"/>
  <c r="P31" i="84"/>
  <c r="I31" i="84"/>
  <c r="H31" i="84"/>
  <c r="AJ30" i="84"/>
  <c r="AI30" i="84"/>
  <c r="Z30" i="84"/>
  <c r="Y30" i="84"/>
  <c r="P30" i="84"/>
  <c r="I30" i="84"/>
  <c r="H30" i="84"/>
  <c r="AJ29" i="84"/>
  <c r="AI29" i="84"/>
  <c r="Z29" i="84"/>
  <c r="Y29" i="84"/>
  <c r="P29" i="84"/>
  <c r="I29" i="84"/>
  <c r="H29" i="84"/>
  <c r="AJ28" i="84"/>
  <c r="AI28" i="84"/>
  <c r="Z28" i="84"/>
  <c r="Y28" i="84"/>
  <c r="P28" i="84"/>
  <c r="I28" i="84"/>
  <c r="H28" i="84"/>
  <c r="AJ27" i="84"/>
  <c r="AI27" i="84"/>
  <c r="Z27" i="84"/>
  <c r="Y27" i="84"/>
  <c r="P27" i="84"/>
  <c r="I27" i="84"/>
  <c r="H27" i="84"/>
  <c r="AJ26" i="84"/>
  <c r="AI26" i="84"/>
  <c r="Z26" i="84"/>
  <c r="Y26" i="84"/>
  <c r="P26" i="84"/>
  <c r="I26" i="84"/>
  <c r="H26" i="84"/>
  <c r="AJ25" i="84"/>
  <c r="AI25" i="84"/>
  <c r="Z25" i="84"/>
  <c r="Y25" i="84"/>
  <c r="P25" i="84"/>
  <c r="I25" i="84"/>
  <c r="H25" i="84"/>
  <c r="AJ24" i="84"/>
  <c r="AI24" i="84"/>
  <c r="Z24" i="84"/>
  <c r="Y24" i="84"/>
  <c r="P24" i="84"/>
  <c r="I24" i="84"/>
  <c r="H24" i="84"/>
  <c r="AJ23" i="84"/>
  <c r="AI23" i="84"/>
  <c r="Z23" i="84"/>
  <c r="Y23" i="84"/>
  <c r="P23" i="84"/>
  <c r="I23" i="84"/>
  <c r="H23" i="84"/>
  <c r="AJ22" i="84"/>
  <c r="AI22" i="84"/>
  <c r="Z22" i="84"/>
  <c r="Y22" i="84"/>
  <c r="P22" i="84"/>
  <c r="I22" i="84"/>
  <c r="H22" i="84"/>
  <c r="AJ21" i="84"/>
  <c r="AI21" i="84"/>
  <c r="Z21" i="84"/>
  <c r="Y21" i="84"/>
  <c r="P21" i="84"/>
  <c r="I21" i="84"/>
  <c r="H21" i="84"/>
  <c r="AJ20" i="84"/>
  <c r="AI20" i="84"/>
  <c r="Z20" i="84"/>
  <c r="Y20" i="84"/>
  <c r="P20" i="84"/>
  <c r="I20" i="84"/>
  <c r="H20" i="84"/>
  <c r="AJ19" i="84"/>
  <c r="AI19" i="84"/>
  <c r="Z19" i="84"/>
  <c r="Y19" i="84"/>
  <c r="P19" i="84"/>
  <c r="I19" i="84"/>
  <c r="H19" i="84"/>
  <c r="AJ18" i="84"/>
  <c r="AI18" i="84"/>
  <c r="Z18" i="84"/>
  <c r="Y18" i="84"/>
  <c r="P18" i="84"/>
  <c r="I18" i="84"/>
  <c r="H18" i="84"/>
  <c r="AJ17" i="84"/>
  <c r="AI17" i="84"/>
  <c r="Z17" i="84"/>
  <c r="Y17" i="84"/>
  <c r="P17" i="84"/>
  <c r="I17" i="84"/>
  <c r="H17" i="84"/>
  <c r="AJ16" i="84"/>
  <c r="AI16" i="84"/>
  <c r="Z16" i="84"/>
  <c r="Y16" i="84"/>
  <c r="P16" i="84"/>
  <c r="I16" i="84"/>
  <c r="H16" i="84"/>
  <c r="AJ15" i="84"/>
  <c r="AI15" i="84"/>
  <c r="Z15" i="84"/>
  <c r="Y15" i="84"/>
  <c r="P15" i="84"/>
  <c r="I15" i="84"/>
  <c r="H15" i="84"/>
  <c r="AJ14" i="84"/>
  <c r="AI14" i="84"/>
  <c r="Z14" i="84"/>
  <c r="Y14" i="84"/>
  <c r="P14" i="84"/>
  <c r="I14" i="84"/>
  <c r="H14" i="84"/>
  <c r="AJ13" i="84"/>
  <c r="AI13" i="84"/>
  <c r="Z13" i="84"/>
  <c r="Y13" i="84"/>
  <c r="P13" i="84"/>
  <c r="I13" i="84"/>
  <c r="H13" i="84"/>
  <c r="AJ12" i="84"/>
  <c r="AI12" i="84"/>
  <c r="Z12" i="84"/>
  <c r="Y12" i="84"/>
  <c r="P12" i="84"/>
  <c r="I12" i="84"/>
  <c r="H12" i="84"/>
  <c r="AJ11" i="84"/>
  <c r="AI11" i="84"/>
  <c r="Z11" i="84"/>
  <c r="Y11" i="84"/>
  <c r="P11" i="84"/>
  <c r="I11" i="84"/>
  <c r="H11" i="84"/>
  <c r="AJ10" i="84"/>
  <c r="AI10" i="84"/>
  <c r="Z10" i="84"/>
  <c r="Y10" i="84"/>
  <c r="P10" i="84"/>
  <c r="I10" i="84"/>
  <c r="H10" i="84"/>
  <c r="AJ9" i="84"/>
  <c r="AI9" i="84"/>
  <c r="Z9" i="84"/>
  <c r="Y9" i="84"/>
  <c r="P9" i="84"/>
  <c r="I9" i="84"/>
  <c r="H9" i="84"/>
  <c r="AJ8" i="84"/>
  <c r="AI8" i="84"/>
  <c r="Z8" i="84"/>
  <c r="Y8" i="84"/>
  <c r="P8" i="84"/>
  <c r="I8" i="84"/>
  <c r="H8" i="84"/>
  <c r="AJ7" i="84"/>
  <c r="AI7" i="84"/>
  <c r="Z7" i="84"/>
  <c r="Y7" i="84"/>
  <c r="P7" i="84"/>
  <c r="I7" i="84"/>
  <c r="H7" i="84"/>
  <c r="AJ80" i="85"/>
  <c r="AI80" i="85"/>
  <c r="Z80" i="85"/>
  <c r="Y80" i="85"/>
  <c r="P80" i="85"/>
  <c r="I80" i="85"/>
  <c r="H80" i="85"/>
  <c r="AJ79" i="85"/>
  <c r="AI79" i="85"/>
  <c r="Z79" i="85"/>
  <c r="Y79" i="85"/>
  <c r="P79" i="85"/>
  <c r="I79" i="85"/>
  <c r="H79" i="85"/>
  <c r="AJ78" i="85"/>
  <c r="AI78" i="85"/>
  <c r="Z78" i="85"/>
  <c r="Y78" i="85"/>
  <c r="P78" i="85"/>
  <c r="I78" i="85"/>
  <c r="H78" i="85"/>
  <c r="AJ77" i="85"/>
  <c r="AI77" i="85"/>
  <c r="Z77" i="85"/>
  <c r="Y77" i="85"/>
  <c r="P77" i="85"/>
  <c r="I77" i="85"/>
  <c r="H77" i="85"/>
  <c r="AJ76" i="85"/>
  <c r="AI76" i="85"/>
  <c r="Z76" i="85"/>
  <c r="Y76" i="85"/>
  <c r="P76" i="85"/>
  <c r="I76" i="85"/>
  <c r="H76" i="85"/>
  <c r="AJ75" i="85"/>
  <c r="AI75" i="85"/>
  <c r="Z75" i="85"/>
  <c r="Y75" i="85"/>
  <c r="P75" i="85"/>
  <c r="I75" i="85"/>
  <c r="H75" i="85"/>
  <c r="AJ74" i="85"/>
  <c r="AI74" i="85"/>
  <c r="Z74" i="85"/>
  <c r="Y74" i="85"/>
  <c r="P74" i="85"/>
  <c r="I74" i="85"/>
  <c r="H74" i="85"/>
  <c r="AJ73" i="85"/>
  <c r="AI73" i="85"/>
  <c r="Z73" i="85"/>
  <c r="Y73" i="85"/>
  <c r="P73" i="85"/>
  <c r="I73" i="85"/>
  <c r="H73" i="85"/>
  <c r="AJ72" i="85"/>
  <c r="AI72" i="85"/>
  <c r="Z72" i="85"/>
  <c r="Y72" i="85"/>
  <c r="P72" i="85"/>
  <c r="I72" i="85"/>
  <c r="H72" i="85"/>
  <c r="AJ71" i="85"/>
  <c r="AI71" i="85"/>
  <c r="Z71" i="85"/>
  <c r="Y71" i="85"/>
  <c r="P71" i="85"/>
  <c r="I71" i="85"/>
  <c r="H71" i="85"/>
  <c r="AJ70" i="85"/>
  <c r="AI70" i="85"/>
  <c r="Z70" i="85"/>
  <c r="Y70" i="85"/>
  <c r="P70" i="85"/>
  <c r="I70" i="85"/>
  <c r="H70" i="85"/>
  <c r="AJ69" i="85"/>
  <c r="AI69" i="85"/>
  <c r="Z69" i="85"/>
  <c r="Y69" i="85"/>
  <c r="P69" i="85"/>
  <c r="I69" i="85"/>
  <c r="H69" i="85"/>
  <c r="AJ68" i="85"/>
  <c r="AI68" i="85"/>
  <c r="Z68" i="85"/>
  <c r="Y68" i="85"/>
  <c r="P68" i="85"/>
  <c r="I68" i="85"/>
  <c r="H68" i="85"/>
  <c r="AJ67" i="85"/>
  <c r="AI67" i="85"/>
  <c r="Z67" i="85"/>
  <c r="Y67" i="85"/>
  <c r="P67" i="85"/>
  <c r="I67" i="85"/>
  <c r="H67" i="85"/>
  <c r="AJ66" i="85"/>
  <c r="AI66" i="85"/>
  <c r="Z66" i="85"/>
  <c r="Y66" i="85"/>
  <c r="P66" i="85"/>
  <c r="I66" i="85"/>
  <c r="H66" i="85"/>
  <c r="AJ65" i="85"/>
  <c r="AI65" i="85"/>
  <c r="Z65" i="85"/>
  <c r="Y65" i="85"/>
  <c r="P65" i="85"/>
  <c r="I65" i="85"/>
  <c r="H65" i="85"/>
  <c r="AJ64" i="85"/>
  <c r="AI64" i="85"/>
  <c r="Z64" i="85"/>
  <c r="Y64" i="85"/>
  <c r="P64" i="85"/>
  <c r="I64" i="85"/>
  <c r="H64" i="85"/>
  <c r="AJ63" i="85"/>
  <c r="AI63" i="85"/>
  <c r="Z63" i="85"/>
  <c r="Y63" i="85"/>
  <c r="P63" i="85"/>
  <c r="I63" i="85"/>
  <c r="H63" i="85"/>
  <c r="AJ62" i="85"/>
  <c r="AI62" i="85"/>
  <c r="Z62" i="85"/>
  <c r="Y62" i="85"/>
  <c r="P62" i="85"/>
  <c r="I62" i="85"/>
  <c r="H62" i="85"/>
  <c r="AJ61" i="85"/>
  <c r="AI61" i="85"/>
  <c r="Z61" i="85"/>
  <c r="Y61" i="85"/>
  <c r="P61" i="85"/>
  <c r="I61" i="85"/>
  <c r="H61" i="85"/>
  <c r="AJ60" i="85"/>
  <c r="AI60" i="85"/>
  <c r="Z60" i="85"/>
  <c r="Y60" i="85"/>
  <c r="P60" i="85"/>
  <c r="I60" i="85"/>
  <c r="H60" i="85"/>
  <c r="AJ59" i="85"/>
  <c r="AI59" i="85"/>
  <c r="Z59" i="85"/>
  <c r="Y59" i="85"/>
  <c r="P59" i="85"/>
  <c r="I59" i="85"/>
  <c r="H59" i="85"/>
  <c r="AJ58" i="85"/>
  <c r="AI58" i="85"/>
  <c r="Z58" i="85"/>
  <c r="Y58" i="85"/>
  <c r="P58" i="85"/>
  <c r="I58" i="85"/>
  <c r="H58" i="85"/>
  <c r="AJ57" i="85"/>
  <c r="AI57" i="85"/>
  <c r="Z57" i="85"/>
  <c r="Y57" i="85"/>
  <c r="P57" i="85"/>
  <c r="I57" i="85"/>
  <c r="H57" i="85"/>
  <c r="AJ56" i="85"/>
  <c r="AI56" i="85"/>
  <c r="Z56" i="85"/>
  <c r="Y56" i="85"/>
  <c r="P56" i="85"/>
  <c r="I56" i="85"/>
  <c r="H56" i="85"/>
  <c r="AJ55" i="85"/>
  <c r="AI55" i="85"/>
  <c r="Z55" i="85"/>
  <c r="Y55" i="85"/>
  <c r="P55" i="85"/>
  <c r="I55" i="85"/>
  <c r="H55" i="85"/>
  <c r="AJ54" i="85"/>
  <c r="AI54" i="85"/>
  <c r="Z54" i="85"/>
  <c r="Y54" i="85"/>
  <c r="P54" i="85"/>
  <c r="I54" i="85"/>
  <c r="H54" i="85"/>
  <c r="AJ53" i="85"/>
  <c r="AI53" i="85"/>
  <c r="Z53" i="85"/>
  <c r="Y53" i="85"/>
  <c r="P53" i="85"/>
  <c r="I53" i="85"/>
  <c r="H53" i="85"/>
  <c r="AJ52" i="85"/>
  <c r="AI52" i="85"/>
  <c r="Z52" i="85"/>
  <c r="Y52" i="85"/>
  <c r="P52" i="85"/>
  <c r="I52" i="85"/>
  <c r="H52" i="85"/>
  <c r="AJ51" i="85"/>
  <c r="AI51" i="85"/>
  <c r="Z51" i="85"/>
  <c r="Y51" i="85"/>
  <c r="P51" i="85"/>
  <c r="I51" i="85"/>
  <c r="H51" i="85"/>
  <c r="AJ50" i="85"/>
  <c r="AI50" i="85"/>
  <c r="Z50" i="85"/>
  <c r="Y50" i="85"/>
  <c r="P50" i="85"/>
  <c r="I50" i="85"/>
  <c r="H50" i="85"/>
  <c r="AJ49" i="85"/>
  <c r="AI49" i="85"/>
  <c r="Z49" i="85"/>
  <c r="Y49" i="85"/>
  <c r="P49" i="85"/>
  <c r="I49" i="85"/>
  <c r="H49" i="85"/>
  <c r="AJ48" i="85"/>
  <c r="AI48" i="85"/>
  <c r="Z48" i="85"/>
  <c r="Y48" i="85"/>
  <c r="P48" i="85"/>
  <c r="I48" i="85"/>
  <c r="H48" i="85"/>
  <c r="AJ47" i="85"/>
  <c r="AI47" i="85"/>
  <c r="Z47" i="85"/>
  <c r="Y47" i="85"/>
  <c r="P47" i="85"/>
  <c r="I47" i="85"/>
  <c r="H47" i="85"/>
  <c r="AJ46" i="85"/>
  <c r="AI46" i="85"/>
  <c r="Z46" i="85"/>
  <c r="Y46" i="85"/>
  <c r="P46" i="85"/>
  <c r="I46" i="85"/>
  <c r="H46" i="85"/>
  <c r="AJ45" i="85"/>
  <c r="AI45" i="85"/>
  <c r="Z45" i="85"/>
  <c r="Y45" i="85"/>
  <c r="P45" i="85"/>
  <c r="I45" i="85"/>
  <c r="H45" i="85"/>
  <c r="AJ44" i="85"/>
  <c r="AI44" i="85"/>
  <c r="Z44" i="85"/>
  <c r="Y44" i="85"/>
  <c r="P44" i="85"/>
  <c r="I44" i="85"/>
  <c r="H44" i="85"/>
  <c r="AJ43" i="85"/>
  <c r="AI43" i="85"/>
  <c r="Z43" i="85"/>
  <c r="Y43" i="85"/>
  <c r="P43" i="85"/>
  <c r="I43" i="85"/>
  <c r="H43" i="85"/>
  <c r="AJ42" i="85"/>
  <c r="AI42" i="85"/>
  <c r="Z42" i="85"/>
  <c r="Y42" i="85"/>
  <c r="P42" i="85"/>
  <c r="I42" i="85"/>
  <c r="H42" i="85"/>
  <c r="AJ41" i="85"/>
  <c r="AI41" i="85"/>
  <c r="Z41" i="85"/>
  <c r="Y41" i="85"/>
  <c r="P41" i="85"/>
  <c r="I41" i="85"/>
  <c r="H41" i="85"/>
  <c r="AJ40" i="85"/>
  <c r="AI40" i="85"/>
  <c r="Z40" i="85"/>
  <c r="Y40" i="85"/>
  <c r="P40" i="85"/>
  <c r="I40" i="85"/>
  <c r="H40" i="85"/>
  <c r="AJ39" i="85"/>
  <c r="AI39" i="85"/>
  <c r="Z39" i="85"/>
  <c r="Y39" i="85"/>
  <c r="P39" i="85"/>
  <c r="I39" i="85"/>
  <c r="H39" i="85"/>
  <c r="AJ38" i="85"/>
  <c r="AI38" i="85"/>
  <c r="Z38" i="85"/>
  <c r="Y38" i="85"/>
  <c r="P38" i="85"/>
  <c r="I38" i="85"/>
  <c r="H38" i="85"/>
  <c r="AJ37" i="85"/>
  <c r="AI37" i="85"/>
  <c r="Z37" i="85"/>
  <c r="Y37" i="85"/>
  <c r="P37" i="85"/>
  <c r="I37" i="85"/>
  <c r="H37" i="85"/>
  <c r="AJ36" i="85"/>
  <c r="AI36" i="85"/>
  <c r="Z36" i="85"/>
  <c r="Y36" i="85"/>
  <c r="P36" i="85"/>
  <c r="I36" i="85"/>
  <c r="H36" i="85"/>
  <c r="AJ35" i="85"/>
  <c r="AI35" i="85"/>
  <c r="Z35" i="85"/>
  <c r="Y35" i="85"/>
  <c r="P35" i="85"/>
  <c r="I35" i="85"/>
  <c r="H35" i="85"/>
  <c r="AJ34" i="85"/>
  <c r="AI34" i="85"/>
  <c r="Z34" i="85"/>
  <c r="Y34" i="85"/>
  <c r="P34" i="85"/>
  <c r="I34" i="85"/>
  <c r="H34" i="85"/>
  <c r="AJ33" i="85"/>
  <c r="AI33" i="85"/>
  <c r="Z33" i="85"/>
  <c r="Y33" i="85"/>
  <c r="P33" i="85"/>
  <c r="I33" i="85"/>
  <c r="H33" i="85"/>
  <c r="AJ32" i="85"/>
  <c r="AI32" i="85"/>
  <c r="Z32" i="85"/>
  <c r="Y32" i="85"/>
  <c r="P32" i="85"/>
  <c r="I32" i="85"/>
  <c r="H32" i="85"/>
  <c r="AJ31" i="85"/>
  <c r="AI31" i="85"/>
  <c r="Z31" i="85"/>
  <c r="Y31" i="85"/>
  <c r="P31" i="85"/>
  <c r="I31" i="85"/>
  <c r="H31" i="85"/>
  <c r="AJ30" i="85"/>
  <c r="AI30" i="85"/>
  <c r="Z30" i="85"/>
  <c r="Y30" i="85"/>
  <c r="P30" i="85"/>
  <c r="I30" i="85"/>
  <c r="H30" i="85"/>
  <c r="AJ29" i="85"/>
  <c r="AI29" i="85"/>
  <c r="Z29" i="85"/>
  <c r="Y29" i="85"/>
  <c r="P29" i="85"/>
  <c r="I29" i="85"/>
  <c r="H29" i="85"/>
  <c r="AJ28" i="85"/>
  <c r="AI28" i="85"/>
  <c r="Z28" i="85"/>
  <c r="Y28" i="85"/>
  <c r="P28" i="85"/>
  <c r="I28" i="85"/>
  <c r="H28" i="85"/>
  <c r="AJ27" i="85"/>
  <c r="AI27" i="85"/>
  <c r="Z27" i="85"/>
  <c r="Y27" i="85"/>
  <c r="P27" i="85"/>
  <c r="I27" i="85"/>
  <c r="H27" i="85"/>
  <c r="AJ26" i="85"/>
  <c r="AI26" i="85"/>
  <c r="Z26" i="85"/>
  <c r="Y26" i="85"/>
  <c r="P26" i="85"/>
  <c r="I26" i="85"/>
  <c r="H26" i="85"/>
  <c r="AJ25" i="85"/>
  <c r="AI25" i="85"/>
  <c r="Z25" i="85"/>
  <c r="Y25" i="85"/>
  <c r="P25" i="85"/>
  <c r="I25" i="85"/>
  <c r="H25" i="85"/>
  <c r="AJ24" i="85"/>
  <c r="AI24" i="85"/>
  <c r="Z24" i="85"/>
  <c r="Y24" i="85"/>
  <c r="P24" i="85"/>
  <c r="I24" i="85"/>
  <c r="H24" i="85"/>
  <c r="AJ23" i="85"/>
  <c r="AI23" i="85"/>
  <c r="Z23" i="85"/>
  <c r="Y23" i="85"/>
  <c r="P23" i="85"/>
  <c r="I23" i="85"/>
  <c r="H23" i="85"/>
  <c r="AJ22" i="85"/>
  <c r="AI22" i="85"/>
  <c r="Z22" i="85"/>
  <c r="Y22" i="85"/>
  <c r="P22" i="85"/>
  <c r="I22" i="85"/>
  <c r="H22" i="85"/>
  <c r="AJ21" i="85"/>
  <c r="AI21" i="85"/>
  <c r="Z21" i="85"/>
  <c r="Y21" i="85"/>
  <c r="P21" i="85"/>
  <c r="I21" i="85"/>
  <c r="H21" i="85"/>
  <c r="AJ20" i="85"/>
  <c r="AI20" i="85"/>
  <c r="Z20" i="85"/>
  <c r="Y20" i="85"/>
  <c r="P20" i="85"/>
  <c r="I20" i="85"/>
  <c r="H20" i="85"/>
  <c r="AJ19" i="85"/>
  <c r="AI19" i="85"/>
  <c r="Z19" i="85"/>
  <c r="Y19" i="85"/>
  <c r="P19" i="85"/>
  <c r="I19" i="85"/>
  <c r="H19" i="85"/>
  <c r="AJ18" i="85"/>
  <c r="AI18" i="85"/>
  <c r="Z18" i="85"/>
  <c r="Y18" i="85"/>
  <c r="P18" i="85"/>
  <c r="I18" i="85"/>
  <c r="H18" i="85"/>
  <c r="AJ17" i="85"/>
  <c r="AI17" i="85"/>
  <c r="Z17" i="85"/>
  <c r="Y17" i="85"/>
  <c r="P17" i="85"/>
  <c r="I17" i="85"/>
  <c r="H17" i="85"/>
  <c r="AJ16" i="85"/>
  <c r="AI16" i="85"/>
  <c r="Z16" i="85"/>
  <c r="Y16" i="85"/>
  <c r="P16" i="85"/>
  <c r="I16" i="85"/>
  <c r="H16" i="85"/>
  <c r="AJ15" i="85"/>
  <c r="AI15" i="85"/>
  <c r="Z15" i="85"/>
  <c r="Y15" i="85"/>
  <c r="P15" i="85"/>
  <c r="I15" i="85"/>
  <c r="H15" i="85"/>
  <c r="AJ14" i="85"/>
  <c r="AI14" i="85"/>
  <c r="Z14" i="85"/>
  <c r="Y14" i="85"/>
  <c r="P14" i="85"/>
  <c r="I14" i="85"/>
  <c r="H14" i="85"/>
  <c r="AJ13" i="85"/>
  <c r="AI13" i="85"/>
  <c r="Z13" i="85"/>
  <c r="Y13" i="85"/>
  <c r="P13" i="85"/>
  <c r="I13" i="85"/>
  <c r="H13" i="85"/>
  <c r="AJ12" i="85"/>
  <c r="AI12" i="85"/>
  <c r="Z12" i="85"/>
  <c r="Y12" i="85"/>
  <c r="P12" i="85"/>
  <c r="I12" i="85"/>
  <c r="H12" i="85"/>
  <c r="AJ11" i="85"/>
  <c r="AI11" i="85"/>
  <c r="Z11" i="85"/>
  <c r="Y11" i="85"/>
  <c r="P11" i="85"/>
  <c r="I11" i="85"/>
  <c r="H11" i="85"/>
  <c r="AJ10" i="85"/>
  <c r="AI10" i="85"/>
  <c r="Z10" i="85"/>
  <c r="Y10" i="85"/>
  <c r="P10" i="85"/>
  <c r="I10" i="85"/>
  <c r="H10" i="85"/>
  <c r="AJ9" i="85"/>
  <c r="AI9" i="85"/>
  <c r="Z9" i="85"/>
  <c r="Y9" i="85"/>
  <c r="P9" i="85"/>
  <c r="I9" i="85"/>
  <c r="H9" i="85"/>
  <c r="AJ8" i="85"/>
  <c r="AI8" i="85"/>
  <c r="Z8" i="85"/>
  <c r="Y8" i="85"/>
  <c r="P8" i="85"/>
  <c r="I8" i="85"/>
  <c r="H8" i="85"/>
  <c r="AJ7" i="85"/>
  <c r="AI7" i="85"/>
  <c r="Z7" i="85"/>
  <c r="Y7" i="85"/>
  <c r="P7" i="85"/>
  <c r="I7" i="85"/>
  <c r="H7" i="85"/>
  <c r="AJ80" i="86"/>
  <c r="AI80" i="86"/>
  <c r="Z80" i="86"/>
  <c r="Y80" i="86"/>
  <c r="P80" i="86"/>
  <c r="I80" i="86"/>
  <c r="H80" i="86"/>
  <c r="AJ79" i="86"/>
  <c r="AI79" i="86"/>
  <c r="Z79" i="86"/>
  <c r="Y79" i="86"/>
  <c r="P79" i="86"/>
  <c r="I79" i="86"/>
  <c r="H79" i="86"/>
  <c r="AJ78" i="86"/>
  <c r="AI78" i="86"/>
  <c r="Z78" i="86"/>
  <c r="Y78" i="86"/>
  <c r="P78" i="86"/>
  <c r="I78" i="86"/>
  <c r="H78" i="86"/>
  <c r="AJ77" i="86"/>
  <c r="AI77" i="86"/>
  <c r="Z77" i="86"/>
  <c r="Y77" i="86"/>
  <c r="P77" i="86"/>
  <c r="I77" i="86"/>
  <c r="H77" i="86"/>
  <c r="AJ76" i="86"/>
  <c r="AI76" i="86"/>
  <c r="Z76" i="86"/>
  <c r="Y76" i="86"/>
  <c r="P76" i="86"/>
  <c r="I76" i="86"/>
  <c r="H76" i="86"/>
  <c r="AJ75" i="86"/>
  <c r="AI75" i="86"/>
  <c r="Z75" i="86"/>
  <c r="Y75" i="86"/>
  <c r="P75" i="86"/>
  <c r="I75" i="86"/>
  <c r="H75" i="86"/>
  <c r="AJ74" i="86"/>
  <c r="AI74" i="86"/>
  <c r="Z74" i="86"/>
  <c r="Y74" i="86"/>
  <c r="P74" i="86"/>
  <c r="I74" i="86"/>
  <c r="H74" i="86"/>
  <c r="AJ73" i="86"/>
  <c r="AI73" i="86"/>
  <c r="Z73" i="86"/>
  <c r="Y73" i="86"/>
  <c r="P73" i="86"/>
  <c r="I73" i="86"/>
  <c r="H73" i="86"/>
  <c r="AJ72" i="86"/>
  <c r="AI72" i="86"/>
  <c r="Z72" i="86"/>
  <c r="Y72" i="86"/>
  <c r="P72" i="86"/>
  <c r="I72" i="86"/>
  <c r="H72" i="86"/>
  <c r="AJ71" i="86"/>
  <c r="AI71" i="86"/>
  <c r="Z71" i="86"/>
  <c r="Y71" i="86"/>
  <c r="P71" i="86"/>
  <c r="I71" i="86"/>
  <c r="H71" i="86"/>
  <c r="AJ70" i="86"/>
  <c r="AI70" i="86"/>
  <c r="Z70" i="86"/>
  <c r="Y70" i="86"/>
  <c r="P70" i="86"/>
  <c r="I70" i="86"/>
  <c r="H70" i="86"/>
  <c r="AJ69" i="86"/>
  <c r="AI69" i="86"/>
  <c r="Z69" i="86"/>
  <c r="Y69" i="86"/>
  <c r="P69" i="86"/>
  <c r="I69" i="86"/>
  <c r="H69" i="86"/>
  <c r="AJ68" i="86"/>
  <c r="AI68" i="86"/>
  <c r="Z68" i="86"/>
  <c r="Y68" i="86"/>
  <c r="P68" i="86"/>
  <c r="I68" i="86"/>
  <c r="H68" i="86"/>
  <c r="AJ67" i="86"/>
  <c r="AI67" i="86"/>
  <c r="Z67" i="86"/>
  <c r="Y67" i="86"/>
  <c r="P67" i="86"/>
  <c r="I67" i="86"/>
  <c r="H67" i="86"/>
  <c r="AJ66" i="86"/>
  <c r="AI66" i="86"/>
  <c r="Z66" i="86"/>
  <c r="Y66" i="86"/>
  <c r="P66" i="86"/>
  <c r="I66" i="86"/>
  <c r="H66" i="86"/>
  <c r="AJ65" i="86"/>
  <c r="AI65" i="86"/>
  <c r="Z65" i="86"/>
  <c r="Y65" i="86"/>
  <c r="P65" i="86"/>
  <c r="I65" i="86"/>
  <c r="H65" i="86"/>
  <c r="AJ64" i="86"/>
  <c r="AI64" i="86"/>
  <c r="Z64" i="86"/>
  <c r="Y64" i="86"/>
  <c r="P64" i="86"/>
  <c r="I64" i="86"/>
  <c r="H64" i="86"/>
  <c r="AJ63" i="86"/>
  <c r="AI63" i="86"/>
  <c r="Z63" i="86"/>
  <c r="Y63" i="86"/>
  <c r="P63" i="86"/>
  <c r="I63" i="86"/>
  <c r="H63" i="86"/>
  <c r="AJ62" i="86"/>
  <c r="AI62" i="86"/>
  <c r="Z62" i="86"/>
  <c r="Y62" i="86"/>
  <c r="P62" i="86"/>
  <c r="I62" i="86"/>
  <c r="H62" i="86"/>
  <c r="AJ61" i="86"/>
  <c r="AI61" i="86"/>
  <c r="Z61" i="86"/>
  <c r="Y61" i="86"/>
  <c r="P61" i="86"/>
  <c r="I61" i="86"/>
  <c r="H61" i="86"/>
  <c r="AJ60" i="86"/>
  <c r="AI60" i="86"/>
  <c r="Z60" i="86"/>
  <c r="Y60" i="86"/>
  <c r="P60" i="86"/>
  <c r="I60" i="86"/>
  <c r="H60" i="86"/>
  <c r="AJ59" i="86"/>
  <c r="AI59" i="86"/>
  <c r="Z59" i="86"/>
  <c r="Y59" i="86"/>
  <c r="P59" i="86"/>
  <c r="I59" i="86"/>
  <c r="H59" i="86"/>
  <c r="AJ58" i="86"/>
  <c r="AI58" i="86"/>
  <c r="Z58" i="86"/>
  <c r="Y58" i="86"/>
  <c r="P58" i="86"/>
  <c r="I58" i="86"/>
  <c r="H58" i="86"/>
  <c r="AJ57" i="86"/>
  <c r="AI57" i="86"/>
  <c r="Z57" i="86"/>
  <c r="Y57" i="86"/>
  <c r="P57" i="86"/>
  <c r="I57" i="86"/>
  <c r="H57" i="86"/>
  <c r="AJ56" i="86"/>
  <c r="AI56" i="86"/>
  <c r="Z56" i="86"/>
  <c r="Y56" i="86"/>
  <c r="P56" i="86"/>
  <c r="I56" i="86"/>
  <c r="H56" i="86"/>
  <c r="AJ55" i="86"/>
  <c r="AI55" i="86"/>
  <c r="Z55" i="86"/>
  <c r="Y55" i="86"/>
  <c r="P55" i="86"/>
  <c r="I55" i="86"/>
  <c r="H55" i="86"/>
  <c r="AJ54" i="86"/>
  <c r="AI54" i="86"/>
  <c r="Z54" i="86"/>
  <c r="Y54" i="86"/>
  <c r="P54" i="86"/>
  <c r="I54" i="86"/>
  <c r="H54" i="86"/>
  <c r="AJ53" i="86"/>
  <c r="AI53" i="86"/>
  <c r="Z53" i="86"/>
  <c r="Y53" i="86"/>
  <c r="P53" i="86"/>
  <c r="I53" i="86"/>
  <c r="H53" i="86"/>
  <c r="AJ52" i="86"/>
  <c r="AI52" i="86"/>
  <c r="Z52" i="86"/>
  <c r="Y52" i="86"/>
  <c r="P52" i="86"/>
  <c r="I52" i="86"/>
  <c r="H52" i="86"/>
  <c r="AJ51" i="86"/>
  <c r="AI51" i="86"/>
  <c r="Z51" i="86"/>
  <c r="Y51" i="86"/>
  <c r="P51" i="86"/>
  <c r="I51" i="86"/>
  <c r="H51" i="86"/>
  <c r="AJ50" i="86"/>
  <c r="AI50" i="86"/>
  <c r="Z50" i="86"/>
  <c r="Y50" i="86"/>
  <c r="P50" i="86"/>
  <c r="I50" i="86"/>
  <c r="H50" i="86"/>
  <c r="AJ49" i="86"/>
  <c r="AI49" i="86"/>
  <c r="Z49" i="86"/>
  <c r="Y49" i="86"/>
  <c r="P49" i="86"/>
  <c r="I49" i="86"/>
  <c r="H49" i="86"/>
  <c r="AJ48" i="86"/>
  <c r="AI48" i="86"/>
  <c r="Z48" i="86"/>
  <c r="Y48" i="86"/>
  <c r="P48" i="86"/>
  <c r="I48" i="86"/>
  <c r="H48" i="86"/>
  <c r="AJ47" i="86"/>
  <c r="AI47" i="86"/>
  <c r="Z47" i="86"/>
  <c r="Y47" i="86"/>
  <c r="P47" i="86"/>
  <c r="I47" i="86"/>
  <c r="H47" i="86"/>
  <c r="AJ46" i="86"/>
  <c r="AI46" i="86"/>
  <c r="Z46" i="86"/>
  <c r="Y46" i="86"/>
  <c r="P46" i="86"/>
  <c r="I46" i="86"/>
  <c r="H46" i="86"/>
  <c r="AJ45" i="86"/>
  <c r="AI45" i="86"/>
  <c r="Z45" i="86"/>
  <c r="Y45" i="86"/>
  <c r="P45" i="86"/>
  <c r="I45" i="86"/>
  <c r="H45" i="86"/>
  <c r="AJ44" i="86"/>
  <c r="AI44" i="86"/>
  <c r="Z44" i="86"/>
  <c r="Y44" i="86"/>
  <c r="P44" i="86"/>
  <c r="I44" i="86"/>
  <c r="H44" i="86"/>
  <c r="AJ43" i="86"/>
  <c r="AI43" i="86"/>
  <c r="Z43" i="86"/>
  <c r="Y43" i="86"/>
  <c r="P43" i="86"/>
  <c r="I43" i="86"/>
  <c r="H43" i="86"/>
  <c r="AJ42" i="86"/>
  <c r="AI42" i="86"/>
  <c r="Z42" i="86"/>
  <c r="Y42" i="86"/>
  <c r="P42" i="86"/>
  <c r="I42" i="86"/>
  <c r="H42" i="86"/>
  <c r="AJ41" i="86"/>
  <c r="AI41" i="86"/>
  <c r="Z41" i="86"/>
  <c r="Y41" i="86"/>
  <c r="P41" i="86"/>
  <c r="I41" i="86"/>
  <c r="H41" i="86"/>
  <c r="AJ40" i="86"/>
  <c r="AI40" i="86"/>
  <c r="Z40" i="86"/>
  <c r="Y40" i="86"/>
  <c r="P40" i="86"/>
  <c r="I40" i="86"/>
  <c r="H40" i="86"/>
  <c r="AJ39" i="86"/>
  <c r="AI39" i="86"/>
  <c r="Z39" i="86"/>
  <c r="Y39" i="86"/>
  <c r="P39" i="86"/>
  <c r="I39" i="86"/>
  <c r="H39" i="86"/>
  <c r="AJ38" i="86"/>
  <c r="AI38" i="86"/>
  <c r="Z38" i="86"/>
  <c r="Y38" i="86"/>
  <c r="P38" i="86"/>
  <c r="I38" i="86"/>
  <c r="H38" i="86"/>
  <c r="AJ37" i="86"/>
  <c r="AI37" i="86"/>
  <c r="Z37" i="86"/>
  <c r="Y37" i="86"/>
  <c r="P37" i="86"/>
  <c r="I37" i="86"/>
  <c r="H37" i="86"/>
  <c r="AJ36" i="86"/>
  <c r="AI36" i="86"/>
  <c r="Z36" i="86"/>
  <c r="Y36" i="86"/>
  <c r="P36" i="86"/>
  <c r="I36" i="86"/>
  <c r="H36" i="86"/>
  <c r="AJ35" i="86"/>
  <c r="AI35" i="86"/>
  <c r="Z35" i="86"/>
  <c r="Y35" i="86"/>
  <c r="P35" i="86"/>
  <c r="I35" i="86"/>
  <c r="H35" i="86"/>
  <c r="AJ34" i="86"/>
  <c r="AI34" i="86"/>
  <c r="Z34" i="86"/>
  <c r="Y34" i="86"/>
  <c r="P34" i="86"/>
  <c r="I34" i="86"/>
  <c r="H34" i="86"/>
  <c r="AJ33" i="86"/>
  <c r="AI33" i="86"/>
  <c r="Z33" i="86"/>
  <c r="Y33" i="86"/>
  <c r="P33" i="86"/>
  <c r="I33" i="86"/>
  <c r="H33" i="86"/>
  <c r="AJ32" i="86"/>
  <c r="AI32" i="86"/>
  <c r="Z32" i="86"/>
  <c r="Y32" i="86"/>
  <c r="P32" i="86"/>
  <c r="I32" i="86"/>
  <c r="H32" i="86"/>
  <c r="AJ31" i="86"/>
  <c r="AI31" i="86"/>
  <c r="Z31" i="86"/>
  <c r="Y31" i="86"/>
  <c r="P31" i="86"/>
  <c r="I31" i="86"/>
  <c r="H31" i="86"/>
  <c r="AJ30" i="86"/>
  <c r="AI30" i="86"/>
  <c r="Z30" i="86"/>
  <c r="Y30" i="86"/>
  <c r="P30" i="86"/>
  <c r="I30" i="86"/>
  <c r="H30" i="86"/>
  <c r="AJ29" i="86"/>
  <c r="AI29" i="86"/>
  <c r="Z29" i="86"/>
  <c r="Y29" i="86"/>
  <c r="P29" i="86"/>
  <c r="I29" i="86"/>
  <c r="H29" i="86"/>
  <c r="AJ28" i="86"/>
  <c r="AI28" i="86"/>
  <c r="Z28" i="86"/>
  <c r="Y28" i="86"/>
  <c r="P28" i="86"/>
  <c r="I28" i="86"/>
  <c r="H28" i="86"/>
  <c r="AJ27" i="86"/>
  <c r="AI27" i="86"/>
  <c r="Z27" i="86"/>
  <c r="Y27" i="86"/>
  <c r="P27" i="86"/>
  <c r="I27" i="86"/>
  <c r="H27" i="86"/>
  <c r="AJ26" i="86"/>
  <c r="AI26" i="86"/>
  <c r="Z26" i="86"/>
  <c r="Y26" i="86"/>
  <c r="P26" i="86"/>
  <c r="I26" i="86"/>
  <c r="H26" i="86"/>
  <c r="AJ25" i="86"/>
  <c r="AI25" i="86"/>
  <c r="Z25" i="86"/>
  <c r="Y25" i="86"/>
  <c r="P25" i="86"/>
  <c r="I25" i="86"/>
  <c r="H25" i="86"/>
  <c r="AJ24" i="86"/>
  <c r="AI24" i="86"/>
  <c r="Z24" i="86"/>
  <c r="Y24" i="86"/>
  <c r="P24" i="86"/>
  <c r="I24" i="86"/>
  <c r="H24" i="86"/>
  <c r="AJ23" i="86"/>
  <c r="AI23" i="86"/>
  <c r="Z23" i="86"/>
  <c r="Y23" i="86"/>
  <c r="P23" i="86"/>
  <c r="I23" i="86"/>
  <c r="H23" i="86"/>
  <c r="AJ22" i="86"/>
  <c r="AI22" i="86"/>
  <c r="Z22" i="86"/>
  <c r="Y22" i="86"/>
  <c r="P22" i="86"/>
  <c r="I22" i="86"/>
  <c r="H22" i="86"/>
  <c r="AJ21" i="86"/>
  <c r="AI21" i="86"/>
  <c r="Z21" i="86"/>
  <c r="Y21" i="86"/>
  <c r="P21" i="86"/>
  <c r="I21" i="86"/>
  <c r="H21" i="86"/>
  <c r="AJ20" i="86"/>
  <c r="AI20" i="86"/>
  <c r="Z20" i="86"/>
  <c r="Y20" i="86"/>
  <c r="P20" i="86"/>
  <c r="I20" i="86"/>
  <c r="H20" i="86"/>
  <c r="AJ19" i="86"/>
  <c r="AI19" i="86"/>
  <c r="Z19" i="86"/>
  <c r="Y19" i="86"/>
  <c r="P19" i="86"/>
  <c r="I19" i="86"/>
  <c r="H19" i="86"/>
  <c r="AJ18" i="86"/>
  <c r="AI18" i="86"/>
  <c r="Z18" i="86"/>
  <c r="Y18" i="86"/>
  <c r="P18" i="86"/>
  <c r="I18" i="86"/>
  <c r="H18" i="86"/>
  <c r="AJ17" i="86"/>
  <c r="AI17" i="86"/>
  <c r="Z17" i="86"/>
  <c r="Y17" i="86"/>
  <c r="P17" i="86"/>
  <c r="I17" i="86"/>
  <c r="H17" i="86"/>
  <c r="AJ16" i="86"/>
  <c r="AI16" i="86"/>
  <c r="Z16" i="86"/>
  <c r="Y16" i="86"/>
  <c r="P16" i="86"/>
  <c r="I16" i="86"/>
  <c r="H16" i="86"/>
  <c r="AJ15" i="86"/>
  <c r="AI15" i="86"/>
  <c r="Z15" i="86"/>
  <c r="Y15" i="86"/>
  <c r="P15" i="86"/>
  <c r="I15" i="86"/>
  <c r="H15" i="86"/>
  <c r="AJ14" i="86"/>
  <c r="AI14" i="86"/>
  <c r="Z14" i="86"/>
  <c r="Y14" i="86"/>
  <c r="P14" i="86"/>
  <c r="I14" i="86"/>
  <c r="H14" i="86"/>
  <c r="AJ13" i="86"/>
  <c r="AI13" i="86"/>
  <c r="Z13" i="86"/>
  <c r="Y13" i="86"/>
  <c r="P13" i="86"/>
  <c r="I13" i="86"/>
  <c r="H13" i="86"/>
  <c r="AJ12" i="86"/>
  <c r="AI12" i="86"/>
  <c r="Z12" i="86"/>
  <c r="Y12" i="86"/>
  <c r="P12" i="86"/>
  <c r="I12" i="86"/>
  <c r="H12" i="86"/>
  <c r="AJ11" i="86"/>
  <c r="AI11" i="86"/>
  <c r="Z11" i="86"/>
  <c r="Y11" i="86"/>
  <c r="P11" i="86"/>
  <c r="I11" i="86"/>
  <c r="H11" i="86"/>
  <c r="AJ10" i="86"/>
  <c r="AI10" i="86"/>
  <c r="Z10" i="86"/>
  <c r="Y10" i="86"/>
  <c r="P10" i="86"/>
  <c r="I10" i="86"/>
  <c r="H10" i="86"/>
  <c r="AJ9" i="86"/>
  <c r="AI9" i="86"/>
  <c r="Z9" i="86"/>
  <c r="Y9" i="86"/>
  <c r="P9" i="86"/>
  <c r="I9" i="86"/>
  <c r="H9" i="86"/>
  <c r="AJ8" i="86"/>
  <c r="AI8" i="86"/>
  <c r="Z8" i="86"/>
  <c r="Y8" i="86"/>
  <c r="P8" i="86"/>
  <c r="I8" i="86"/>
  <c r="H8" i="86"/>
  <c r="AJ7" i="86"/>
  <c r="AI7" i="86"/>
  <c r="Z7" i="86"/>
  <c r="Y7" i="86"/>
  <c r="P7" i="86"/>
  <c r="I7" i="86"/>
  <c r="H7" i="86"/>
  <c r="AJ80" i="87"/>
  <c r="AI80" i="87"/>
  <c r="Z80" i="87"/>
  <c r="Y80" i="87"/>
  <c r="P80" i="87"/>
  <c r="I80" i="87"/>
  <c r="H80" i="87"/>
  <c r="AJ79" i="87"/>
  <c r="AI79" i="87"/>
  <c r="Z79" i="87"/>
  <c r="Y79" i="87"/>
  <c r="P79" i="87"/>
  <c r="I79" i="87"/>
  <c r="H79" i="87"/>
  <c r="AJ78" i="87"/>
  <c r="AI78" i="87"/>
  <c r="Z78" i="87"/>
  <c r="Y78" i="87"/>
  <c r="P78" i="87"/>
  <c r="I78" i="87"/>
  <c r="H78" i="87"/>
  <c r="AJ77" i="87"/>
  <c r="AI77" i="87"/>
  <c r="Z77" i="87"/>
  <c r="Y77" i="87"/>
  <c r="P77" i="87"/>
  <c r="I77" i="87"/>
  <c r="H77" i="87"/>
  <c r="AJ76" i="87"/>
  <c r="AI76" i="87"/>
  <c r="Z76" i="87"/>
  <c r="Y76" i="87"/>
  <c r="P76" i="87"/>
  <c r="I76" i="87"/>
  <c r="H76" i="87"/>
  <c r="AJ75" i="87"/>
  <c r="AI75" i="87"/>
  <c r="Z75" i="87"/>
  <c r="Y75" i="87"/>
  <c r="P75" i="87"/>
  <c r="I75" i="87"/>
  <c r="H75" i="87"/>
  <c r="AJ74" i="87"/>
  <c r="AI74" i="87"/>
  <c r="Z74" i="87"/>
  <c r="Y74" i="87"/>
  <c r="P74" i="87"/>
  <c r="I74" i="87"/>
  <c r="H74" i="87"/>
  <c r="AJ73" i="87"/>
  <c r="AI73" i="87"/>
  <c r="Z73" i="87"/>
  <c r="Y73" i="87"/>
  <c r="P73" i="87"/>
  <c r="I73" i="87"/>
  <c r="H73" i="87"/>
  <c r="AJ72" i="87"/>
  <c r="AI72" i="87"/>
  <c r="Z72" i="87"/>
  <c r="Y72" i="87"/>
  <c r="P72" i="87"/>
  <c r="I72" i="87"/>
  <c r="H72" i="87"/>
  <c r="AJ71" i="87"/>
  <c r="AI71" i="87"/>
  <c r="Z71" i="87"/>
  <c r="Y71" i="87"/>
  <c r="P71" i="87"/>
  <c r="I71" i="87"/>
  <c r="H71" i="87"/>
  <c r="AJ70" i="87"/>
  <c r="AI70" i="87"/>
  <c r="Z70" i="87"/>
  <c r="Y70" i="87"/>
  <c r="P70" i="87"/>
  <c r="I70" i="87"/>
  <c r="H70" i="87"/>
  <c r="AJ69" i="87"/>
  <c r="AI69" i="87"/>
  <c r="Z69" i="87"/>
  <c r="Y69" i="87"/>
  <c r="P69" i="87"/>
  <c r="I69" i="87"/>
  <c r="H69" i="87"/>
  <c r="AJ68" i="87"/>
  <c r="AI68" i="87"/>
  <c r="Z68" i="87"/>
  <c r="Y68" i="87"/>
  <c r="P68" i="87"/>
  <c r="I68" i="87"/>
  <c r="H68" i="87"/>
  <c r="AJ67" i="87"/>
  <c r="AI67" i="87"/>
  <c r="Z67" i="87"/>
  <c r="Y67" i="87"/>
  <c r="P67" i="87"/>
  <c r="I67" i="87"/>
  <c r="H67" i="87"/>
  <c r="AJ66" i="87"/>
  <c r="AI66" i="87"/>
  <c r="Z66" i="87"/>
  <c r="Y66" i="87"/>
  <c r="P66" i="87"/>
  <c r="I66" i="87"/>
  <c r="H66" i="87"/>
  <c r="AJ65" i="87"/>
  <c r="AI65" i="87"/>
  <c r="Z65" i="87"/>
  <c r="Y65" i="87"/>
  <c r="P65" i="87"/>
  <c r="I65" i="87"/>
  <c r="H65" i="87"/>
  <c r="AJ64" i="87"/>
  <c r="AI64" i="87"/>
  <c r="Z64" i="87"/>
  <c r="Y64" i="87"/>
  <c r="P64" i="87"/>
  <c r="I64" i="87"/>
  <c r="H64" i="87"/>
  <c r="AJ63" i="87"/>
  <c r="AI63" i="87"/>
  <c r="Z63" i="87"/>
  <c r="Y63" i="87"/>
  <c r="P63" i="87"/>
  <c r="I63" i="87"/>
  <c r="H63" i="87"/>
  <c r="AJ62" i="87"/>
  <c r="AI62" i="87"/>
  <c r="Z62" i="87"/>
  <c r="Y62" i="87"/>
  <c r="P62" i="87"/>
  <c r="I62" i="87"/>
  <c r="H62" i="87"/>
  <c r="AJ61" i="87"/>
  <c r="AI61" i="87"/>
  <c r="Z61" i="87"/>
  <c r="Y61" i="87"/>
  <c r="P61" i="87"/>
  <c r="I61" i="87"/>
  <c r="H61" i="87"/>
  <c r="AJ60" i="87"/>
  <c r="AI60" i="87"/>
  <c r="Z60" i="87"/>
  <c r="Y60" i="87"/>
  <c r="P60" i="87"/>
  <c r="I60" i="87"/>
  <c r="H60" i="87"/>
  <c r="AJ59" i="87"/>
  <c r="AI59" i="87"/>
  <c r="Z59" i="87"/>
  <c r="Y59" i="87"/>
  <c r="P59" i="87"/>
  <c r="I59" i="87"/>
  <c r="H59" i="87"/>
  <c r="AJ58" i="87"/>
  <c r="AI58" i="87"/>
  <c r="Z58" i="87"/>
  <c r="Y58" i="87"/>
  <c r="P58" i="87"/>
  <c r="I58" i="87"/>
  <c r="H58" i="87"/>
  <c r="AJ57" i="87"/>
  <c r="AI57" i="87"/>
  <c r="Z57" i="87"/>
  <c r="Y57" i="87"/>
  <c r="P57" i="87"/>
  <c r="I57" i="87"/>
  <c r="H57" i="87"/>
  <c r="AJ56" i="87"/>
  <c r="AI56" i="87"/>
  <c r="Z56" i="87"/>
  <c r="Y56" i="87"/>
  <c r="P56" i="87"/>
  <c r="I56" i="87"/>
  <c r="H56" i="87"/>
  <c r="AJ55" i="87"/>
  <c r="AI55" i="87"/>
  <c r="Z55" i="87"/>
  <c r="Y55" i="87"/>
  <c r="P55" i="87"/>
  <c r="I55" i="87"/>
  <c r="H55" i="87"/>
  <c r="AJ54" i="87"/>
  <c r="AI54" i="87"/>
  <c r="Z54" i="87"/>
  <c r="Y54" i="87"/>
  <c r="P54" i="87"/>
  <c r="I54" i="87"/>
  <c r="H54" i="87"/>
  <c r="AJ53" i="87"/>
  <c r="AI53" i="87"/>
  <c r="Z53" i="87"/>
  <c r="Y53" i="87"/>
  <c r="P53" i="87"/>
  <c r="I53" i="87"/>
  <c r="H53" i="87"/>
  <c r="AJ52" i="87"/>
  <c r="AI52" i="87"/>
  <c r="Z52" i="87"/>
  <c r="Y52" i="87"/>
  <c r="P52" i="87"/>
  <c r="I52" i="87"/>
  <c r="H52" i="87"/>
  <c r="AJ51" i="87"/>
  <c r="AI51" i="87"/>
  <c r="Z51" i="87"/>
  <c r="Y51" i="87"/>
  <c r="P51" i="87"/>
  <c r="I51" i="87"/>
  <c r="H51" i="87"/>
  <c r="AJ50" i="87"/>
  <c r="AI50" i="87"/>
  <c r="Z50" i="87"/>
  <c r="Y50" i="87"/>
  <c r="P50" i="87"/>
  <c r="I50" i="87"/>
  <c r="H50" i="87"/>
  <c r="AJ49" i="87"/>
  <c r="AI49" i="87"/>
  <c r="Z49" i="87"/>
  <c r="Y49" i="87"/>
  <c r="P49" i="87"/>
  <c r="I49" i="87"/>
  <c r="H49" i="87"/>
  <c r="AJ48" i="87"/>
  <c r="AI48" i="87"/>
  <c r="Z48" i="87"/>
  <c r="Y48" i="87"/>
  <c r="P48" i="87"/>
  <c r="I48" i="87"/>
  <c r="H48" i="87"/>
  <c r="AJ47" i="87"/>
  <c r="AI47" i="87"/>
  <c r="Z47" i="87"/>
  <c r="Y47" i="87"/>
  <c r="P47" i="87"/>
  <c r="I47" i="87"/>
  <c r="H47" i="87"/>
  <c r="AJ46" i="87"/>
  <c r="AI46" i="87"/>
  <c r="Z46" i="87"/>
  <c r="Y46" i="87"/>
  <c r="P46" i="87"/>
  <c r="I46" i="87"/>
  <c r="H46" i="87"/>
  <c r="AJ45" i="87"/>
  <c r="AI45" i="87"/>
  <c r="Z45" i="87"/>
  <c r="Y45" i="87"/>
  <c r="P45" i="87"/>
  <c r="I45" i="87"/>
  <c r="H45" i="87"/>
  <c r="AJ44" i="87"/>
  <c r="AI44" i="87"/>
  <c r="Z44" i="87"/>
  <c r="Y44" i="87"/>
  <c r="P44" i="87"/>
  <c r="I44" i="87"/>
  <c r="H44" i="87"/>
  <c r="AJ43" i="87"/>
  <c r="AI43" i="87"/>
  <c r="Z43" i="87"/>
  <c r="Y43" i="87"/>
  <c r="P43" i="87"/>
  <c r="I43" i="87"/>
  <c r="H43" i="87"/>
  <c r="AJ42" i="87"/>
  <c r="AI42" i="87"/>
  <c r="Z42" i="87"/>
  <c r="Y42" i="87"/>
  <c r="P42" i="87"/>
  <c r="I42" i="87"/>
  <c r="H42" i="87"/>
  <c r="AJ41" i="87"/>
  <c r="AI41" i="87"/>
  <c r="Z41" i="87"/>
  <c r="Y41" i="87"/>
  <c r="P41" i="87"/>
  <c r="I41" i="87"/>
  <c r="H41" i="87"/>
  <c r="AJ40" i="87"/>
  <c r="AI40" i="87"/>
  <c r="Z40" i="87"/>
  <c r="Y40" i="87"/>
  <c r="P40" i="87"/>
  <c r="I40" i="87"/>
  <c r="H40" i="87"/>
  <c r="AJ39" i="87"/>
  <c r="AI39" i="87"/>
  <c r="Z39" i="87"/>
  <c r="Y39" i="87"/>
  <c r="P39" i="87"/>
  <c r="I39" i="87"/>
  <c r="H39" i="87"/>
  <c r="AJ38" i="87"/>
  <c r="AI38" i="87"/>
  <c r="Z38" i="87"/>
  <c r="Y38" i="87"/>
  <c r="P38" i="87"/>
  <c r="I38" i="87"/>
  <c r="H38" i="87"/>
  <c r="AJ37" i="87"/>
  <c r="AI37" i="87"/>
  <c r="Z37" i="87"/>
  <c r="Y37" i="87"/>
  <c r="P37" i="87"/>
  <c r="I37" i="87"/>
  <c r="H37" i="87"/>
  <c r="AJ36" i="87"/>
  <c r="AI36" i="87"/>
  <c r="Z36" i="87"/>
  <c r="Y36" i="87"/>
  <c r="P36" i="87"/>
  <c r="I36" i="87"/>
  <c r="H36" i="87"/>
  <c r="AJ35" i="87"/>
  <c r="AI35" i="87"/>
  <c r="Z35" i="87"/>
  <c r="Y35" i="87"/>
  <c r="P35" i="87"/>
  <c r="I35" i="87"/>
  <c r="H35" i="87"/>
  <c r="AJ34" i="87"/>
  <c r="AI34" i="87"/>
  <c r="Z34" i="87"/>
  <c r="Y34" i="87"/>
  <c r="P34" i="87"/>
  <c r="I34" i="87"/>
  <c r="H34" i="87"/>
  <c r="AJ33" i="87"/>
  <c r="AI33" i="87"/>
  <c r="Z33" i="87"/>
  <c r="Y33" i="87"/>
  <c r="P33" i="87"/>
  <c r="I33" i="87"/>
  <c r="H33" i="87"/>
  <c r="AJ32" i="87"/>
  <c r="AI32" i="87"/>
  <c r="Z32" i="87"/>
  <c r="Y32" i="87"/>
  <c r="P32" i="87"/>
  <c r="I32" i="87"/>
  <c r="H32" i="87"/>
  <c r="AJ31" i="87"/>
  <c r="AI31" i="87"/>
  <c r="Z31" i="87"/>
  <c r="Y31" i="87"/>
  <c r="P31" i="87"/>
  <c r="I31" i="87"/>
  <c r="H31" i="87"/>
  <c r="AJ30" i="87"/>
  <c r="AI30" i="87"/>
  <c r="Z30" i="87"/>
  <c r="Y30" i="87"/>
  <c r="P30" i="87"/>
  <c r="I30" i="87"/>
  <c r="H30" i="87"/>
  <c r="AJ29" i="87"/>
  <c r="AI29" i="87"/>
  <c r="Z29" i="87"/>
  <c r="Y29" i="87"/>
  <c r="P29" i="87"/>
  <c r="I29" i="87"/>
  <c r="H29" i="87"/>
  <c r="AJ28" i="87"/>
  <c r="AI28" i="87"/>
  <c r="Z28" i="87"/>
  <c r="Y28" i="87"/>
  <c r="P28" i="87"/>
  <c r="I28" i="87"/>
  <c r="H28" i="87"/>
  <c r="AJ27" i="87"/>
  <c r="AI27" i="87"/>
  <c r="Z27" i="87"/>
  <c r="Y27" i="87"/>
  <c r="P27" i="87"/>
  <c r="I27" i="87"/>
  <c r="H27" i="87"/>
  <c r="AJ26" i="87"/>
  <c r="AI26" i="87"/>
  <c r="Z26" i="87"/>
  <c r="Y26" i="87"/>
  <c r="P26" i="87"/>
  <c r="I26" i="87"/>
  <c r="H26" i="87"/>
  <c r="AJ25" i="87"/>
  <c r="AI25" i="87"/>
  <c r="Z25" i="87"/>
  <c r="Y25" i="87"/>
  <c r="P25" i="87"/>
  <c r="I25" i="87"/>
  <c r="H25" i="87"/>
  <c r="AJ24" i="87"/>
  <c r="AI24" i="87"/>
  <c r="Z24" i="87"/>
  <c r="Y24" i="87"/>
  <c r="P24" i="87"/>
  <c r="I24" i="87"/>
  <c r="H24" i="87"/>
  <c r="AJ23" i="87"/>
  <c r="AI23" i="87"/>
  <c r="Z23" i="87"/>
  <c r="Y23" i="87"/>
  <c r="P23" i="87"/>
  <c r="I23" i="87"/>
  <c r="H23" i="87"/>
  <c r="AJ22" i="87"/>
  <c r="AI22" i="87"/>
  <c r="Z22" i="87"/>
  <c r="Y22" i="87"/>
  <c r="P22" i="87"/>
  <c r="I22" i="87"/>
  <c r="H22" i="87"/>
  <c r="AJ21" i="87"/>
  <c r="AI21" i="87"/>
  <c r="Z21" i="87"/>
  <c r="Y21" i="87"/>
  <c r="P21" i="87"/>
  <c r="I21" i="87"/>
  <c r="H21" i="87"/>
  <c r="AJ20" i="87"/>
  <c r="AI20" i="87"/>
  <c r="Z20" i="87"/>
  <c r="Y20" i="87"/>
  <c r="P20" i="87"/>
  <c r="I20" i="87"/>
  <c r="H20" i="87"/>
  <c r="AJ19" i="87"/>
  <c r="AI19" i="87"/>
  <c r="Z19" i="87"/>
  <c r="Y19" i="87"/>
  <c r="P19" i="87"/>
  <c r="I19" i="87"/>
  <c r="H19" i="87"/>
  <c r="AJ18" i="87"/>
  <c r="AI18" i="87"/>
  <c r="Z18" i="87"/>
  <c r="Y18" i="87"/>
  <c r="P18" i="87"/>
  <c r="I18" i="87"/>
  <c r="H18" i="87"/>
  <c r="AJ17" i="87"/>
  <c r="AI17" i="87"/>
  <c r="Z17" i="87"/>
  <c r="Y17" i="87"/>
  <c r="P17" i="87"/>
  <c r="I17" i="87"/>
  <c r="H17" i="87"/>
  <c r="AJ16" i="87"/>
  <c r="AI16" i="87"/>
  <c r="Z16" i="87"/>
  <c r="Y16" i="87"/>
  <c r="P16" i="87"/>
  <c r="I16" i="87"/>
  <c r="H16" i="87"/>
  <c r="AJ15" i="87"/>
  <c r="AI15" i="87"/>
  <c r="Z15" i="87"/>
  <c r="Y15" i="87"/>
  <c r="P15" i="87"/>
  <c r="I15" i="87"/>
  <c r="H15" i="87"/>
  <c r="AJ14" i="87"/>
  <c r="AI14" i="87"/>
  <c r="Z14" i="87"/>
  <c r="Y14" i="87"/>
  <c r="P14" i="87"/>
  <c r="I14" i="87"/>
  <c r="H14" i="87"/>
  <c r="AJ13" i="87"/>
  <c r="AI13" i="87"/>
  <c r="Z13" i="87"/>
  <c r="Y13" i="87"/>
  <c r="P13" i="87"/>
  <c r="I13" i="87"/>
  <c r="H13" i="87"/>
  <c r="AJ12" i="87"/>
  <c r="AI12" i="87"/>
  <c r="Z12" i="87"/>
  <c r="Y12" i="87"/>
  <c r="P12" i="87"/>
  <c r="I12" i="87"/>
  <c r="H12" i="87"/>
  <c r="AJ11" i="87"/>
  <c r="AI11" i="87"/>
  <c r="Z11" i="87"/>
  <c r="Y11" i="87"/>
  <c r="P11" i="87"/>
  <c r="I11" i="87"/>
  <c r="H11" i="87"/>
  <c r="AJ10" i="87"/>
  <c r="AI10" i="87"/>
  <c r="Z10" i="87"/>
  <c r="Y10" i="87"/>
  <c r="P10" i="87"/>
  <c r="I10" i="87"/>
  <c r="H10" i="87"/>
  <c r="AJ9" i="87"/>
  <c r="AI9" i="87"/>
  <c r="Z9" i="87"/>
  <c r="Y9" i="87"/>
  <c r="P9" i="87"/>
  <c r="I9" i="87"/>
  <c r="H9" i="87"/>
  <c r="AJ8" i="87"/>
  <c r="AI8" i="87"/>
  <c r="Z8" i="87"/>
  <c r="Y8" i="87"/>
  <c r="P8" i="87"/>
  <c r="I8" i="87"/>
  <c r="H8" i="87"/>
  <c r="AJ7" i="87"/>
  <c r="AI7" i="87"/>
  <c r="Z7" i="87"/>
  <c r="Y7" i="87"/>
  <c r="P7" i="87"/>
  <c r="I7" i="87"/>
  <c r="H7" i="87"/>
  <c r="AJ80" i="88"/>
  <c r="AI80" i="88"/>
  <c r="Z80" i="88"/>
  <c r="Y80" i="88"/>
  <c r="P80" i="88"/>
  <c r="I80" i="88"/>
  <c r="H80" i="88"/>
  <c r="AJ79" i="88"/>
  <c r="AI79" i="88"/>
  <c r="Z79" i="88"/>
  <c r="Y79" i="88"/>
  <c r="P79" i="88"/>
  <c r="I79" i="88"/>
  <c r="H79" i="88"/>
  <c r="AJ78" i="88"/>
  <c r="AI78" i="88"/>
  <c r="Z78" i="88"/>
  <c r="Y78" i="88"/>
  <c r="P78" i="88"/>
  <c r="I78" i="88"/>
  <c r="H78" i="88"/>
  <c r="AJ77" i="88"/>
  <c r="AI77" i="88"/>
  <c r="Z77" i="88"/>
  <c r="Y77" i="88"/>
  <c r="P77" i="88"/>
  <c r="I77" i="88"/>
  <c r="H77" i="88"/>
  <c r="AJ76" i="88"/>
  <c r="AI76" i="88"/>
  <c r="Z76" i="88"/>
  <c r="Y76" i="88"/>
  <c r="P76" i="88"/>
  <c r="I76" i="88"/>
  <c r="H76" i="88"/>
  <c r="AJ75" i="88"/>
  <c r="AI75" i="88"/>
  <c r="Z75" i="88"/>
  <c r="Y75" i="88"/>
  <c r="P75" i="88"/>
  <c r="I75" i="88"/>
  <c r="H75" i="88"/>
  <c r="AJ74" i="88"/>
  <c r="AI74" i="88"/>
  <c r="Z74" i="88"/>
  <c r="Y74" i="88"/>
  <c r="P74" i="88"/>
  <c r="I74" i="88"/>
  <c r="H74" i="88"/>
  <c r="AJ73" i="88"/>
  <c r="AI73" i="88"/>
  <c r="Z73" i="88"/>
  <c r="Y73" i="88"/>
  <c r="P73" i="88"/>
  <c r="I73" i="88"/>
  <c r="H73" i="88"/>
  <c r="AJ72" i="88"/>
  <c r="AI72" i="88"/>
  <c r="Z72" i="88"/>
  <c r="Y72" i="88"/>
  <c r="P72" i="88"/>
  <c r="I72" i="88"/>
  <c r="H72" i="88"/>
  <c r="AJ71" i="88"/>
  <c r="AI71" i="88"/>
  <c r="Z71" i="88"/>
  <c r="Y71" i="88"/>
  <c r="P71" i="88"/>
  <c r="I71" i="88"/>
  <c r="H71" i="88"/>
  <c r="AJ70" i="88"/>
  <c r="AI70" i="88"/>
  <c r="Z70" i="88"/>
  <c r="Y70" i="88"/>
  <c r="P70" i="88"/>
  <c r="I70" i="88"/>
  <c r="H70" i="88"/>
  <c r="AJ69" i="88"/>
  <c r="AI69" i="88"/>
  <c r="Z69" i="88"/>
  <c r="Y69" i="88"/>
  <c r="P69" i="88"/>
  <c r="I69" i="88"/>
  <c r="H69" i="88"/>
  <c r="AJ68" i="88"/>
  <c r="AI68" i="88"/>
  <c r="Z68" i="88"/>
  <c r="Y68" i="88"/>
  <c r="P68" i="88"/>
  <c r="I68" i="88"/>
  <c r="H68" i="88"/>
  <c r="AJ67" i="88"/>
  <c r="AI67" i="88"/>
  <c r="Z67" i="88"/>
  <c r="Y67" i="88"/>
  <c r="P67" i="88"/>
  <c r="I67" i="88"/>
  <c r="H67" i="88"/>
  <c r="AJ66" i="88"/>
  <c r="AI66" i="88"/>
  <c r="Z66" i="88"/>
  <c r="Y66" i="88"/>
  <c r="P66" i="88"/>
  <c r="I66" i="88"/>
  <c r="H66" i="88"/>
  <c r="AJ65" i="88"/>
  <c r="AI65" i="88"/>
  <c r="Z65" i="88"/>
  <c r="Y65" i="88"/>
  <c r="P65" i="88"/>
  <c r="I65" i="88"/>
  <c r="H65" i="88"/>
  <c r="AJ64" i="88"/>
  <c r="AI64" i="88"/>
  <c r="Z64" i="88"/>
  <c r="Y64" i="88"/>
  <c r="P64" i="88"/>
  <c r="I64" i="88"/>
  <c r="H64" i="88"/>
  <c r="AJ63" i="88"/>
  <c r="AI63" i="88"/>
  <c r="Z63" i="88"/>
  <c r="Y63" i="88"/>
  <c r="P63" i="88"/>
  <c r="I63" i="88"/>
  <c r="H63" i="88"/>
  <c r="AJ62" i="88"/>
  <c r="AI62" i="88"/>
  <c r="Z62" i="88"/>
  <c r="Y62" i="88"/>
  <c r="P62" i="88"/>
  <c r="I62" i="88"/>
  <c r="H62" i="88"/>
  <c r="AJ61" i="88"/>
  <c r="AI61" i="88"/>
  <c r="Z61" i="88"/>
  <c r="Y61" i="88"/>
  <c r="P61" i="88"/>
  <c r="I61" i="88"/>
  <c r="H61" i="88"/>
  <c r="AJ60" i="88"/>
  <c r="AI60" i="88"/>
  <c r="Z60" i="88"/>
  <c r="Y60" i="88"/>
  <c r="P60" i="88"/>
  <c r="I60" i="88"/>
  <c r="H60" i="88"/>
  <c r="AJ59" i="88"/>
  <c r="AI59" i="88"/>
  <c r="Z59" i="88"/>
  <c r="Y59" i="88"/>
  <c r="P59" i="88"/>
  <c r="I59" i="88"/>
  <c r="H59" i="88"/>
  <c r="AJ58" i="88"/>
  <c r="AI58" i="88"/>
  <c r="Z58" i="88"/>
  <c r="Y58" i="88"/>
  <c r="P58" i="88"/>
  <c r="I58" i="88"/>
  <c r="H58" i="88"/>
  <c r="AJ57" i="88"/>
  <c r="AI57" i="88"/>
  <c r="Z57" i="88"/>
  <c r="Y57" i="88"/>
  <c r="P57" i="88"/>
  <c r="I57" i="88"/>
  <c r="H57" i="88"/>
  <c r="AJ56" i="88"/>
  <c r="AI56" i="88"/>
  <c r="Z56" i="88"/>
  <c r="Y56" i="88"/>
  <c r="P56" i="88"/>
  <c r="I56" i="88"/>
  <c r="H56" i="88"/>
  <c r="AJ55" i="88"/>
  <c r="AI55" i="88"/>
  <c r="Z55" i="88"/>
  <c r="Y55" i="88"/>
  <c r="P55" i="88"/>
  <c r="I55" i="88"/>
  <c r="H55" i="88"/>
  <c r="AJ54" i="88"/>
  <c r="AI54" i="88"/>
  <c r="Z54" i="88"/>
  <c r="Y54" i="88"/>
  <c r="P54" i="88"/>
  <c r="I54" i="88"/>
  <c r="H54" i="88"/>
  <c r="AJ53" i="88"/>
  <c r="AI53" i="88"/>
  <c r="Z53" i="88"/>
  <c r="Y53" i="88"/>
  <c r="P53" i="88"/>
  <c r="I53" i="88"/>
  <c r="H53" i="88"/>
  <c r="AJ52" i="88"/>
  <c r="AI52" i="88"/>
  <c r="Z52" i="88"/>
  <c r="Y52" i="88"/>
  <c r="P52" i="88"/>
  <c r="I52" i="88"/>
  <c r="H52" i="88"/>
  <c r="AJ51" i="88"/>
  <c r="AI51" i="88"/>
  <c r="Z51" i="88"/>
  <c r="Y51" i="88"/>
  <c r="P51" i="88"/>
  <c r="I51" i="88"/>
  <c r="H51" i="88"/>
  <c r="AJ50" i="88"/>
  <c r="AI50" i="88"/>
  <c r="Z50" i="88"/>
  <c r="Y50" i="88"/>
  <c r="P50" i="88"/>
  <c r="I50" i="88"/>
  <c r="H50" i="88"/>
  <c r="AJ49" i="88"/>
  <c r="AI49" i="88"/>
  <c r="Z49" i="88"/>
  <c r="Y49" i="88"/>
  <c r="P49" i="88"/>
  <c r="I49" i="88"/>
  <c r="H49" i="88"/>
  <c r="AJ48" i="88"/>
  <c r="AI48" i="88"/>
  <c r="Z48" i="88"/>
  <c r="Y48" i="88"/>
  <c r="P48" i="88"/>
  <c r="I48" i="88"/>
  <c r="H48" i="88"/>
  <c r="AJ47" i="88"/>
  <c r="AI47" i="88"/>
  <c r="Z47" i="88"/>
  <c r="Y47" i="88"/>
  <c r="P47" i="88"/>
  <c r="I47" i="88"/>
  <c r="H47" i="88"/>
  <c r="AJ46" i="88"/>
  <c r="AI46" i="88"/>
  <c r="Z46" i="88"/>
  <c r="Y46" i="88"/>
  <c r="P46" i="88"/>
  <c r="I46" i="88"/>
  <c r="H46" i="88"/>
  <c r="AJ45" i="88"/>
  <c r="AI45" i="88"/>
  <c r="Z45" i="88"/>
  <c r="Y45" i="88"/>
  <c r="P45" i="88"/>
  <c r="I45" i="88"/>
  <c r="H45" i="88"/>
  <c r="AJ44" i="88"/>
  <c r="AI44" i="88"/>
  <c r="Z44" i="88"/>
  <c r="Y44" i="88"/>
  <c r="P44" i="88"/>
  <c r="I44" i="88"/>
  <c r="H44" i="88"/>
  <c r="AJ43" i="88"/>
  <c r="AI43" i="88"/>
  <c r="Z43" i="88"/>
  <c r="Y43" i="88"/>
  <c r="P43" i="88"/>
  <c r="I43" i="88"/>
  <c r="H43" i="88"/>
  <c r="AJ42" i="88"/>
  <c r="AI42" i="88"/>
  <c r="Z42" i="88"/>
  <c r="Y42" i="88"/>
  <c r="P42" i="88"/>
  <c r="I42" i="88"/>
  <c r="H42" i="88"/>
  <c r="AJ41" i="88"/>
  <c r="AI41" i="88"/>
  <c r="Z41" i="88"/>
  <c r="Y41" i="88"/>
  <c r="P41" i="88"/>
  <c r="I41" i="88"/>
  <c r="H41" i="88"/>
  <c r="AJ40" i="88"/>
  <c r="AI40" i="88"/>
  <c r="Z40" i="88"/>
  <c r="Y40" i="88"/>
  <c r="P40" i="88"/>
  <c r="I40" i="88"/>
  <c r="H40" i="88"/>
  <c r="AJ39" i="88"/>
  <c r="AI39" i="88"/>
  <c r="Z39" i="88"/>
  <c r="Y39" i="88"/>
  <c r="P39" i="88"/>
  <c r="I39" i="88"/>
  <c r="H39" i="88"/>
  <c r="AJ38" i="88"/>
  <c r="AI38" i="88"/>
  <c r="Z38" i="88"/>
  <c r="Y38" i="88"/>
  <c r="P38" i="88"/>
  <c r="I38" i="88"/>
  <c r="H38" i="88"/>
  <c r="AJ37" i="88"/>
  <c r="AI37" i="88"/>
  <c r="Z37" i="88"/>
  <c r="Y37" i="88"/>
  <c r="P37" i="88"/>
  <c r="I37" i="88"/>
  <c r="H37" i="88"/>
  <c r="AJ36" i="88"/>
  <c r="AI36" i="88"/>
  <c r="Z36" i="88"/>
  <c r="Y36" i="88"/>
  <c r="P36" i="88"/>
  <c r="I36" i="88"/>
  <c r="H36" i="88"/>
  <c r="AJ35" i="88"/>
  <c r="AI35" i="88"/>
  <c r="Z35" i="88"/>
  <c r="Y35" i="88"/>
  <c r="P35" i="88"/>
  <c r="I35" i="88"/>
  <c r="H35" i="88"/>
  <c r="AJ34" i="88"/>
  <c r="AI34" i="88"/>
  <c r="Z34" i="88"/>
  <c r="Y34" i="88"/>
  <c r="P34" i="88"/>
  <c r="I34" i="88"/>
  <c r="H34" i="88"/>
  <c r="AJ33" i="88"/>
  <c r="AI33" i="88"/>
  <c r="Z33" i="88"/>
  <c r="Y33" i="88"/>
  <c r="P33" i="88"/>
  <c r="I33" i="88"/>
  <c r="H33" i="88"/>
  <c r="AJ32" i="88"/>
  <c r="AI32" i="88"/>
  <c r="Z32" i="88"/>
  <c r="Y32" i="88"/>
  <c r="P32" i="88"/>
  <c r="I32" i="88"/>
  <c r="H32" i="88"/>
  <c r="AJ31" i="88"/>
  <c r="AI31" i="88"/>
  <c r="Z31" i="88"/>
  <c r="Y31" i="88"/>
  <c r="P31" i="88"/>
  <c r="I31" i="88"/>
  <c r="H31" i="88"/>
  <c r="AJ30" i="88"/>
  <c r="AI30" i="88"/>
  <c r="Z30" i="88"/>
  <c r="Y30" i="88"/>
  <c r="P30" i="88"/>
  <c r="I30" i="88"/>
  <c r="H30" i="88"/>
  <c r="AJ29" i="88"/>
  <c r="AI29" i="88"/>
  <c r="Z29" i="88"/>
  <c r="Y29" i="88"/>
  <c r="P29" i="88"/>
  <c r="I29" i="88"/>
  <c r="H29" i="88"/>
  <c r="AJ28" i="88"/>
  <c r="AI28" i="88"/>
  <c r="Z28" i="88"/>
  <c r="Y28" i="88"/>
  <c r="P28" i="88"/>
  <c r="I28" i="88"/>
  <c r="H28" i="88"/>
  <c r="AJ27" i="88"/>
  <c r="AI27" i="88"/>
  <c r="Z27" i="88"/>
  <c r="Y27" i="88"/>
  <c r="P27" i="88"/>
  <c r="I27" i="88"/>
  <c r="H27" i="88"/>
  <c r="AJ26" i="88"/>
  <c r="AI26" i="88"/>
  <c r="Z26" i="88"/>
  <c r="Y26" i="88"/>
  <c r="P26" i="88"/>
  <c r="I26" i="88"/>
  <c r="H26" i="88"/>
  <c r="AJ25" i="88"/>
  <c r="AI25" i="88"/>
  <c r="Z25" i="88"/>
  <c r="Y25" i="88"/>
  <c r="P25" i="88"/>
  <c r="I25" i="88"/>
  <c r="H25" i="88"/>
  <c r="AJ24" i="88"/>
  <c r="AI24" i="88"/>
  <c r="Z24" i="88"/>
  <c r="Y24" i="88"/>
  <c r="P24" i="88"/>
  <c r="I24" i="88"/>
  <c r="H24" i="88"/>
  <c r="AJ23" i="88"/>
  <c r="AI23" i="88"/>
  <c r="Z23" i="88"/>
  <c r="Y23" i="88"/>
  <c r="P23" i="88"/>
  <c r="I23" i="88"/>
  <c r="H23" i="88"/>
  <c r="AJ22" i="88"/>
  <c r="AI22" i="88"/>
  <c r="Z22" i="88"/>
  <c r="Y22" i="88"/>
  <c r="P22" i="88"/>
  <c r="I22" i="88"/>
  <c r="H22" i="88"/>
  <c r="AJ21" i="88"/>
  <c r="AI21" i="88"/>
  <c r="Z21" i="88"/>
  <c r="Y21" i="88"/>
  <c r="P21" i="88"/>
  <c r="I21" i="88"/>
  <c r="H21" i="88"/>
  <c r="AJ20" i="88"/>
  <c r="AI20" i="88"/>
  <c r="Z20" i="88"/>
  <c r="Y20" i="88"/>
  <c r="P20" i="88"/>
  <c r="I20" i="88"/>
  <c r="H20" i="88"/>
  <c r="AJ19" i="88"/>
  <c r="AI19" i="88"/>
  <c r="Z19" i="88"/>
  <c r="Y19" i="88"/>
  <c r="P19" i="88"/>
  <c r="I19" i="88"/>
  <c r="H19" i="88"/>
  <c r="AJ18" i="88"/>
  <c r="AI18" i="88"/>
  <c r="Z18" i="88"/>
  <c r="Y18" i="88"/>
  <c r="P18" i="88"/>
  <c r="I18" i="88"/>
  <c r="H18" i="88"/>
  <c r="AJ17" i="88"/>
  <c r="AI17" i="88"/>
  <c r="Z17" i="88"/>
  <c r="Y17" i="88"/>
  <c r="P17" i="88"/>
  <c r="I17" i="88"/>
  <c r="H17" i="88"/>
  <c r="AJ16" i="88"/>
  <c r="AI16" i="88"/>
  <c r="Z16" i="88"/>
  <c r="Y16" i="88"/>
  <c r="P16" i="88"/>
  <c r="I16" i="88"/>
  <c r="H16" i="88"/>
  <c r="AJ15" i="88"/>
  <c r="AI15" i="88"/>
  <c r="Z15" i="88"/>
  <c r="Y15" i="88"/>
  <c r="P15" i="88"/>
  <c r="I15" i="88"/>
  <c r="H15" i="88"/>
  <c r="AJ14" i="88"/>
  <c r="AI14" i="88"/>
  <c r="Z14" i="88"/>
  <c r="Y14" i="88"/>
  <c r="P14" i="88"/>
  <c r="I14" i="88"/>
  <c r="H14" i="88"/>
  <c r="AJ13" i="88"/>
  <c r="AI13" i="88"/>
  <c r="Z13" i="88"/>
  <c r="Y13" i="88"/>
  <c r="P13" i="88"/>
  <c r="I13" i="88"/>
  <c r="H13" i="88"/>
  <c r="AJ12" i="88"/>
  <c r="AI12" i="88"/>
  <c r="Z12" i="88"/>
  <c r="Y12" i="88"/>
  <c r="P12" i="88"/>
  <c r="I12" i="88"/>
  <c r="H12" i="88"/>
  <c r="AJ11" i="88"/>
  <c r="AI11" i="88"/>
  <c r="Z11" i="88"/>
  <c r="Y11" i="88"/>
  <c r="P11" i="88"/>
  <c r="I11" i="88"/>
  <c r="H11" i="88"/>
  <c r="AJ10" i="88"/>
  <c r="AI10" i="88"/>
  <c r="Z10" i="88"/>
  <c r="Y10" i="88"/>
  <c r="P10" i="88"/>
  <c r="I10" i="88"/>
  <c r="H10" i="88"/>
  <c r="AJ9" i="88"/>
  <c r="AI9" i="88"/>
  <c r="Z9" i="88"/>
  <c r="Y9" i="88"/>
  <c r="P9" i="88"/>
  <c r="I9" i="88"/>
  <c r="H9" i="88"/>
  <c r="AJ8" i="88"/>
  <c r="AI8" i="88"/>
  <c r="Z8" i="88"/>
  <c r="Y8" i="88"/>
  <c r="P8" i="88"/>
  <c r="I8" i="88"/>
  <c r="H8" i="88"/>
  <c r="AJ7" i="88"/>
  <c r="AI7" i="88"/>
  <c r="Z7" i="88"/>
  <c r="Y7" i="88"/>
  <c r="P7" i="88"/>
  <c r="I7" i="88"/>
  <c r="H7" i="88"/>
  <c r="AJ80" i="89"/>
  <c r="AI80" i="89"/>
  <c r="Z80" i="89"/>
  <c r="Y80" i="89"/>
  <c r="P80" i="89"/>
  <c r="I80" i="89"/>
  <c r="H80" i="89"/>
  <c r="AJ79" i="89"/>
  <c r="AI79" i="89"/>
  <c r="Z79" i="89"/>
  <c r="Y79" i="89"/>
  <c r="P79" i="89"/>
  <c r="I79" i="89"/>
  <c r="H79" i="89"/>
  <c r="AJ78" i="89"/>
  <c r="AI78" i="89"/>
  <c r="Z78" i="89"/>
  <c r="Y78" i="89"/>
  <c r="P78" i="89"/>
  <c r="I78" i="89"/>
  <c r="H78" i="89"/>
  <c r="AJ77" i="89"/>
  <c r="AI77" i="89"/>
  <c r="Z77" i="89"/>
  <c r="Y77" i="89"/>
  <c r="P77" i="89"/>
  <c r="I77" i="89"/>
  <c r="H77" i="89"/>
  <c r="AJ76" i="89"/>
  <c r="AI76" i="89"/>
  <c r="Z76" i="89"/>
  <c r="Y76" i="89"/>
  <c r="P76" i="89"/>
  <c r="I76" i="89"/>
  <c r="H76" i="89"/>
  <c r="AJ75" i="89"/>
  <c r="AI75" i="89"/>
  <c r="Z75" i="89"/>
  <c r="Y75" i="89"/>
  <c r="P75" i="89"/>
  <c r="I75" i="89"/>
  <c r="H75" i="89"/>
  <c r="AJ74" i="89"/>
  <c r="AI74" i="89"/>
  <c r="Z74" i="89"/>
  <c r="Y74" i="89"/>
  <c r="P74" i="89"/>
  <c r="I74" i="89"/>
  <c r="H74" i="89"/>
  <c r="AJ73" i="89"/>
  <c r="AI73" i="89"/>
  <c r="Z73" i="89"/>
  <c r="Y73" i="89"/>
  <c r="P73" i="89"/>
  <c r="I73" i="89"/>
  <c r="H73" i="89"/>
  <c r="AJ72" i="89"/>
  <c r="AI72" i="89"/>
  <c r="Z72" i="89"/>
  <c r="Y72" i="89"/>
  <c r="P72" i="89"/>
  <c r="I72" i="89"/>
  <c r="H72" i="89"/>
  <c r="AJ71" i="89"/>
  <c r="AI71" i="89"/>
  <c r="Z71" i="89"/>
  <c r="Y71" i="89"/>
  <c r="P71" i="89"/>
  <c r="I71" i="89"/>
  <c r="H71" i="89"/>
  <c r="AJ70" i="89"/>
  <c r="AI70" i="89"/>
  <c r="Z70" i="89"/>
  <c r="Y70" i="89"/>
  <c r="P70" i="89"/>
  <c r="I70" i="89"/>
  <c r="H70" i="89"/>
  <c r="AJ69" i="89"/>
  <c r="AI69" i="89"/>
  <c r="Z69" i="89"/>
  <c r="Y69" i="89"/>
  <c r="P69" i="89"/>
  <c r="I69" i="89"/>
  <c r="H69" i="89"/>
  <c r="AJ68" i="89"/>
  <c r="AI68" i="89"/>
  <c r="Z68" i="89"/>
  <c r="Y68" i="89"/>
  <c r="P68" i="89"/>
  <c r="I68" i="89"/>
  <c r="H68" i="89"/>
  <c r="AJ67" i="89"/>
  <c r="AI67" i="89"/>
  <c r="Z67" i="89"/>
  <c r="Y67" i="89"/>
  <c r="P67" i="89"/>
  <c r="I67" i="89"/>
  <c r="H67" i="89"/>
  <c r="AJ66" i="89"/>
  <c r="AI66" i="89"/>
  <c r="Z66" i="89"/>
  <c r="Y66" i="89"/>
  <c r="P66" i="89"/>
  <c r="I66" i="89"/>
  <c r="H66" i="89"/>
  <c r="AJ65" i="89"/>
  <c r="AI65" i="89"/>
  <c r="Z65" i="89"/>
  <c r="Y65" i="89"/>
  <c r="P65" i="89"/>
  <c r="I65" i="89"/>
  <c r="H65" i="89"/>
  <c r="AJ64" i="89"/>
  <c r="AI64" i="89"/>
  <c r="Z64" i="89"/>
  <c r="Y64" i="89"/>
  <c r="P64" i="89"/>
  <c r="I64" i="89"/>
  <c r="H64" i="89"/>
  <c r="AJ63" i="89"/>
  <c r="AI63" i="89"/>
  <c r="Z63" i="89"/>
  <c r="Y63" i="89"/>
  <c r="P63" i="89"/>
  <c r="I63" i="89"/>
  <c r="H63" i="89"/>
  <c r="AJ62" i="89"/>
  <c r="AI62" i="89"/>
  <c r="Z62" i="89"/>
  <c r="Y62" i="89"/>
  <c r="P62" i="89"/>
  <c r="I62" i="89"/>
  <c r="H62" i="89"/>
  <c r="AJ61" i="89"/>
  <c r="AI61" i="89"/>
  <c r="Z61" i="89"/>
  <c r="Y61" i="89"/>
  <c r="P61" i="89"/>
  <c r="I61" i="89"/>
  <c r="H61" i="89"/>
  <c r="AJ60" i="89"/>
  <c r="AI60" i="89"/>
  <c r="Z60" i="89"/>
  <c r="Y60" i="89"/>
  <c r="P60" i="89"/>
  <c r="I60" i="89"/>
  <c r="H60" i="89"/>
  <c r="AJ59" i="89"/>
  <c r="AI59" i="89"/>
  <c r="Z59" i="89"/>
  <c r="Y59" i="89"/>
  <c r="P59" i="89"/>
  <c r="I59" i="89"/>
  <c r="H59" i="89"/>
  <c r="AJ58" i="89"/>
  <c r="AI58" i="89"/>
  <c r="Z58" i="89"/>
  <c r="Y58" i="89"/>
  <c r="P58" i="89"/>
  <c r="I58" i="89"/>
  <c r="H58" i="89"/>
  <c r="AJ57" i="89"/>
  <c r="AI57" i="89"/>
  <c r="Z57" i="89"/>
  <c r="Y57" i="89"/>
  <c r="P57" i="89"/>
  <c r="I57" i="89"/>
  <c r="H57" i="89"/>
  <c r="AJ56" i="89"/>
  <c r="AI56" i="89"/>
  <c r="Z56" i="89"/>
  <c r="Y56" i="89"/>
  <c r="P56" i="89"/>
  <c r="I56" i="89"/>
  <c r="H56" i="89"/>
  <c r="AJ55" i="89"/>
  <c r="AI55" i="89"/>
  <c r="Z55" i="89"/>
  <c r="Y55" i="89"/>
  <c r="P55" i="89"/>
  <c r="I55" i="89"/>
  <c r="H55" i="89"/>
  <c r="AJ54" i="89"/>
  <c r="AI54" i="89"/>
  <c r="Z54" i="89"/>
  <c r="Y54" i="89"/>
  <c r="P54" i="89"/>
  <c r="I54" i="89"/>
  <c r="H54" i="89"/>
  <c r="AJ53" i="89"/>
  <c r="AI53" i="89"/>
  <c r="Z53" i="89"/>
  <c r="Y53" i="89"/>
  <c r="P53" i="89"/>
  <c r="I53" i="89"/>
  <c r="H53" i="89"/>
  <c r="AJ52" i="89"/>
  <c r="AI52" i="89"/>
  <c r="Z52" i="89"/>
  <c r="Y52" i="89"/>
  <c r="P52" i="89"/>
  <c r="I52" i="89"/>
  <c r="H52" i="89"/>
  <c r="AJ51" i="89"/>
  <c r="AI51" i="89"/>
  <c r="Z51" i="89"/>
  <c r="Y51" i="89"/>
  <c r="P51" i="89"/>
  <c r="I51" i="89"/>
  <c r="H51" i="89"/>
  <c r="AJ50" i="89"/>
  <c r="AI50" i="89"/>
  <c r="Z50" i="89"/>
  <c r="Y50" i="89"/>
  <c r="P50" i="89"/>
  <c r="I50" i="89"/>
  <c r="H50" i="89"/>
  <c r="AJ49" i="89"/>
  <c r="AI49" i="89"/>
  <c r="Z49" i="89"/>
  <c r="Y49" i="89"/>
  <c r="P49" i="89"/>
  <c r="I49" i="89"/>
  <c r="H49" i="89"/>
  <c r="AJ48" i="89"/>
  <c r="AI48" i="89"/>
  <c r="Z48" i="89"/>
  <c r="Y48" i="89"/>
  <c r="P48" i="89"/>
  <c r="I48" i="89"/>
  <c r="H48" i="89"/>
  <c r="AJ47" i="89"/>
  <c r="AI47" i="89"/>
  <c r="Z47" i="89"/>
  <c r="Y47" i="89"/>
  <c r="P47" i="89"/>
  <c r="I47" i="89"/>
  <c r="H47" i="89"/>
  <c r="AJ46" i="89"/>
  <c r="AI46" i="89"/>
  <c r="Z46" i="89"/>
  <c r="Y46" i="89"/>
  <c r="P46" i="89"/>
  <c r="I46" i="89"/>
  <c r="H46" i="89"/>
  <c r="AJ45" i="89"/>
  <c r="AI45" i="89"/>
  <c r="Z45" i="89"/>
  <c r="Y45" i="89"/>
  <c r="P45" i="89"/>
  <c r="I45" i="89"/>
  <c r="H45" i="89"/>
  <c r="AJ44" i="89"/>
  <c r="AI44" i="89"/>
  <c r="Z44" i="89"/>
  <c r="Y44" i="89"/>
  <c r="P44" i="89"/>
  <c r="I44" i="89"/>
  <c r="H44" i="89"/>
  <c r="AJ43" i="89"/>
  <c r="AI43" i="89"/>
  <c r="Z43" i="89"/>
  <c r="Y43" i="89"/>
  <c r="P43" i="89"/>
  <c r="I43" i="89"/>
  <c r="H43" i="89"/>
  <c r="AJ42" i="89"/>
  <c r="AI42" i="89"/>
  <c r="Z42" i="89"/>
  <c r="Y42" i="89"/>
  <c r="P42" i="89"/>
  <c r="I42" i="89"/>
  <c r="H42" i="89"/>
  <c r="AJ41" i="89"/>
  <c r="AI41" i="89"/>
  <c r="Z41" i="89"/>
  <c r="Y41" i="89"/>
  <c r="P41" i="89"/>
  <c r="I41" i="89"/>
  <c r="H41" i="89"/>
  <c r="AJ40" i="89"/>
  <c r="AI40" i="89"/>
  <c r="Z40" i="89"/>
  <c r="Y40" i="89"/>
  <c r="P40" i="89"/>
  <c r="I40" i="89"/>
  <c r="H40" i="89"/>
  <c r="AJ39" i="89"/>
  <c r="AI39" i="89"/>
  <c r="Z39" i="89"/>
  <c r="Y39" i="89"/>
  <c r="P39" i="89"/>
  <c r="I39" i="89"/>
  <c r="H39" i="89"/>
  <c r="AJ38" i="89"/>
  <c r="AI38" i="89"/>
  <c r="Z38" i="89"/>
  <c r="Y38" i="89"/>
  <c r="P38" i="89"/>
  <c r="I38" i="89"/>
  <c r="H38" i="89"/>
  <c r="AJ37" i="89"/>
  <c r="AI37" i="89"/>
  <c r="Z37" i="89"/>
  <c r="Y37" i="89"/>
  <c r="P37" i="89"/>
  <c r="I37" i="89"/>
  <c r="H37" i="89"/>
  <c r="AJ36" i="89"/>
  <c r="AI36" i="89"/>
  <c r="Z36" i="89"/>
  <c r="Y36" i="89"/>
  <c r="P36" i="89"/>
  <c r="I36" i="89"/>
  <c r="H36" i="89"/>
  <c r="AJ35" i="89"/>
  <c r="AI35" i="89"/>
  <c r="Z35" i="89"/>
  <c r="Y35" i="89"/>
  <c r="P35" i="89"/>
  <c r="I35" i="89"/>
  <c r="H35" i="89"/>
  <c r="AJ34" i="89"/>
  <c r="AI34" i="89"/>
  <c r="Z34" i="89"/>
  <c r="Y34" i="89"/>
  <c r="P34" i="89"/>
  <c r="I34" i="89"/>
  <c r="H34" i="89"/>
  <c r="AJ33" i="89"/>
  <c r="AI33" i="89"/>
  <c r="Z33" i="89"/>
  <c r="Y33" i="89"/>
  <c r="P33" i="89"/>
  <c r="I33" i="89"/>
  <c r="H33" i="89"/>
  <c r="AJ32" i="89"/>
  <c r="AI32" i="89"/>
  <c r="Z32" i="89"/>
  <c r="Y32" i="89"/>
  <c r="P32" i="89"/>
  <c r="I32" i="89"/>
  <c r="H32" i="89"/>
  <c r="AJ31" i="89"/>
  <c r="AI31" i="89"/>
  <c r="Z31" i="89"/>
  <c r="Y31" i="89"/>
  <c r="P31" i="89"/>
  <c r="I31" i="89"/>
  <c r="H31" i="89"/>
  <c r="AJ30" i="89"/>
  <c r="AI30" i="89"/>
  <c r="Z30" i="89"/>
  <c r="Y30" i="89"/>
  <c r="P30" i="89"/>
  <c r="I30" i="89"/>
  <c r="H30" i="89"/>
  <c r="AJ29" i="89"/>
  <c r="AI29" i="89"/>
  <c r="Z29" i="89"/>
  <c r="Y29" i="89"/>
  <c r="P29" i="89"/>
  <c r="I29" i="89"/>
  <c r="H29" i="89"/>
  <c r="AJ28" i="89"/>
  <c r="AI28" i="89"/>
  <c r="Z28" i="89"/>
  <c r="Y28" i="89"/>
  <c r="P28" i="89"/>
  <c r="I28" i="89"/>
  <c r="H28" i="89"/>
  <c r="AJ27" i="89"/>
  <c r="AI27" i="89"/>
  <c r="Z27" i="89"/>
  <c r="Y27" i="89"/>
  <c r="P27" i="89"/>
  <c r="I27" i="89"/>
  <c r="H27" i="89"/>
  <c r="AJ26" i="89"/>
  <c r="AI26" i="89"/>
  <c r="Z26" i="89"/>
  <c r="Y26" i="89"/>
  <c r="P26" i="89"/>
  <c r="I26" i="89"/>
  <c r="H26" i="89"/>
  <c r="AJ25" i="89"/>
  <c r="AI25" i="89"/>
  <c r="Z25" i="89"/>
  <c r="Y25" i="89"/>
  <c r="P25" i="89"/>
  <c r="I25" i="89"/>
  <c r="H25" i="89"/>
  <c r="AJ24" i="89"/>
  <c r="AI24" i="89"/>
  <c r="Z24" i="89"/>
  <c r="Y24" i="89"/>
  <c r="P24" i="89"/>
  <c r="I24" i="89"/>
  <c r="H24" i="89"/>
  <c r="AJ23" i="89"/>
  <c r="AI23" i="89"/>
  <c r="Z23" i="89"/>
  <c r="Y23" i="89"/>
  <c r="P23" i="89"/>
  <c r="I23" i="89"/>
  <c r="H23" i="89"/>
  <c r="AJ22" i="89"/>
  <c r="AI22" i="89"/>
  <c r="Z22" i="89"/>
  <c r="Y22" i="89"/>
  <c r="P22" i="89"/>
  <c r="I22" i="89"/>
  <c r="H22" i="89"/>
  <c r="AJ21" i="89"/>
  <c r="AI21" i="89"/>
  <c r="Z21" i="89"/>
  <c r="Y21" i="89"/>
  <c r="P21" i="89"/>
  <c r="I21" i="89"/>
  <c r="H21" i="89"/>
  <c r="AJ20" i="89"/>
  <c r="AI20" i="89"/>
  <c r="Z20" i="89"/>
  <c r="Y20" i="89"/>
  <c r="P20" i="89"/>
  <c r="I20" i="89"/>
  <c r="H20" i="89"/>
  <c r="AJ19" i="89"/>
  <c r="AI19" i="89"/>
  <c r="Z19" i="89"/>
  <c r="Y19" i="89"/>
  <c r="P19" i="89"/>
  <c r="I19" i="89"/>
  <c r="H19" i="89"/>
  <c r="AJ18" i="89"/>
  <c r="AI18" i="89"/>
  <c r="Z18" i="89"/>
  <c r="Y18" i="89"/>
  <c r="P18" i="89"/>
  <c r="I18" i="89"/>
  <c r="H18" i="89"/>
  <c r="AJ17" i="89"/>
  <c r="AI17" i="89"/>
  <c r="Z17" i="89"/>
  <c r="Y17" i="89"/>
  <c r="P17" i="89"/>
  <c r="I17" i="89"/>
  <c r="H17" i="89"/>
  <c r="AJ16" i="89"/>
  <c r="AI16" i="89"/>
  <c r="Z16" i="89"/>
  <c r="Y16" i="89"/>
  <c r="P16" i="89"/>
  <c r="I16" i="89"/>
  <c r="H16" i="89"/>
  <c r="AJ15" i="89"/>
  <c r="AI15" i="89"/>
  <c r="Z15" i="89"/>
  <c r="Y15" i="89"/>
  <c r="P15" i="89"/>
  <c r="I15" i="89"/>
  <c r="H15" i="89"/>
  <c r="AJ14" i="89"/>
  <c r="AI14" i="89"/>
  <c r="Z14" i="89"/>
  <c r="Y14" i="89"/>
  <c r="P14" i="89"/>
  <c r="I14" i="89"/>
  <c r="H14" i="89"/>
  <c r="AJ13" i="89"/>
  <c r="AI13" i="89"/>
  <c r="Z13" i="89"/>
  <c r="Y13" i="89"/>
  <c r="P13" i="89"/>
  <c r="I13" i="89"/>
  <c r="H13" i="89"/>
  <c r="AJ12" i="89"/>
  <c r="AI12" i="89"/>
  <c r="Z12" i="89"/>
  <c r="Y12" i="89"/>
  <c r="P12" i="89"/>
  <c r="I12" i="89"/>
  <c r="H12" i="89"/>
  <c r="AJ11" i="89"/>
  <c r="AI11" i="89"/>
  <c r="Z11" i="89"/>
  <c r="Y11" i="89"/>
  <c r="P11" i="89"/>
  <c r="I11" i="89"/>
  <c r="H11" i="89"/>
  <c r="AJ10" i="89"/>
  <c r="AI10" i="89"/>
  <c r="Z10" i="89"/>
  <c r="Y10" i="89"/>
  <c r="P10" i="89"/>
  <c r="I10" i="89"/>
  <c r="H10" i="89"/>
  <c r="AJ9" i="89"/>
  <c r="AI9" i="89"/>
  <c r="Z9" i="89"/>
  <c r="Y9" i="89"/>
  <c r="P9" i="89"/>
  <c r="I9" i="89"/>
  <c r="H9" i="89"/>
  <c r="AJ8" i="89"/>
  <c r="AI8" i="89"/>
  <c r="Z8" i="89"/>
  <c r="Y8" i="89"/>
  <c r="P8" i="89"/>
  <c r="I8" i="89"/>
  <c r="H8" i="89"/>
  <c r="AJ7" i="89"/>
  <c r="AI7" i="89"/>
  <c r="Z7" i="89"/>
  <c r="Y7" i="89"/>
  <c r="P7" i="89"/>
  <c r="I7" i="89"/>
  <c r="H7" i="89"/>
  <c r="AJ80" i="41"/>
  <c r="AI80" i="41"/>
  <c r="Z80" i="41"/>
  <c r="Y80" i="41"/>
  <c r="P80" i="41"/>
  <c r="I80" i="41"/>
  <c r="H80" i="41"/>
  <c r="AJ79" i="41"/>
  <c r="AI79" i="41"/>
  <c r="Z79" i="41"/>
  <c r="Y79" i="41"/>
  <c r="P79" i="41"/>
  <c r="I79" i="41"/>
  <c r="H79" i="41"/>
  <c r="AJ78" i="41"/>
  <c r="AI78" i="41"/>
  <c r="Z78" i="41"/>
  <c r="Y78" i="41"/>
  <c r="P78" i="41"/>
  <c r="I78" i="41"/>
  <c r="H78" i="41"/>
  <c r="AJ77" i="41"/>
  <c r="AI77" i="41"/>
  <c r="Z77" i="41"/>
  <c r="Y77" i="41"/>
  <c r="P77" i="41"/>
  <c r="I77" i="41"/>
  <c r="H77" i="41"/>
  <c r="AJ76" i="41"/>
  <c r="AI76" i="41"/>
  <c r="Z76" i="41"/>
  <c r="Y76" i="41"/>
  <c r="P76" i="41"/>
  <c r="I76" i="41"/>
  <c r="H76" i="41"/>
  <c r="AJ75" i="41"/>
  <c r="AI75" i="41"/>
  <c r="Z75" i="41"/>
  <c r="Y75" i="41"/>
  <c r="P75" i="41"/>
  <c r="I75" i="41"/>
  <c r="H75" i="41"/>
  <c r="AJ74" i="41"/>
  <c r="AI74" i="41"/>
  <c r="Z74" i="41"/>
  <c r="Y74" i="41"/>
  <c r="P74" i="41"/>
  <c r="I74" i="41"/>
  <c r="H74" i="41"/>
  <c r="AJ73" i="41"/>
  <c r="AI73" i="41"/>
  <c r="Z73" i="41"/>
  <c r="Y73" i="41"/>
  <c r="P73" i="41"/>
  <c r="I73" i="41"/>
  <c r="H73" i="41"/>
  <c r="AJ72" i="41"/>
  <c r="AI72" i="41"/>
  <c r="Z72" i="41"/>
  <c r="Y72" i="41"/>
  <c r="P72" i="41"/>
  <c r="I72" i="41"/>
  <c r="H72" i="41"/>
  <c r="AJ71" i="41"/>
  <c r="AI71" i="41"/>
  <c r="Z71" i="41"/>
  <c r="Y71" i="41"/>
  <c r="P71" i="41"/>
  <c r="I71" i="41"/>
  <c r="H71" i="41"/>
  <c r="AJ70" i="41"/>
  <c r="AI70" i="41"/>
  <c r="Z70" i="41"/>
  <c r="Y70" i="41"/>
  <c r="P70" i="41"/>
  <c r="I70" i="41"/>
  <c r="H70" i="41"/>
  <c r="AJ69" i="41"/>
  <c r="AI69" i="41"/>
  <c r="Z69" i="41"/>
  <c r="Y69" i="41"/>
  <c r="P69" i="41"/>
  <c r="I69" i="41"/>
  <c r="H69" i="41"/>
  <c r="AJ68" i="41"/>
  <c r="AI68" i="41"/>
  <c r="Z68" i="41"/>
  <c r="Y68" i="41"/>
  <c r="P68" i="41"/>
  <c r="I68" i="41"/>
  <c r="H68" i="41"/>
  <c r="AJ67" i="41"/>
  <c r="AI67" i="41"/>
  <c r="Z67" i="41"/>
  <c r="Y67" i="41"/>
  <c r="P67" i="41"/>
  <c r="I67" i="41"/>
  <c r="H67" i="41"/>
  <c r="AJ66" i="41"/>
  <c r="AI66" i="41"/>
  <c r="Z66" i="41"/>
  <c r="Y66" i="41"/>
  <c r="P66" i="41"/>
  <c r="I66" i="41"/>
  <c r="H66" i="41"/>
  <c r="AJ65" i="41"/>
  <c r="AI65" i="41"/>
  <c r="Z65" i="41"/>
  <c r="Y65" i="41"/>
  <c r="P65" i="41"/>
  <c r="I65" i="41"/>
  <c r="H65" i="41"/>
  <c r="AJ64" i="41"/>
  <c r="AI64" i="41"/>
  <c r="Z64" i="41"/>
  <c r="Y64" i="41"/>
  <c r="P64" i="41"/>
  <c r="I64" i="41"/>
  <c r="H64" i="41"/>
  <c r="AJ63" i="41"/>
  <c r="AI63" i="41"/>
  <c r="Z63" i="41"/>
  <c r="Y63" i="41"/>
  <c r="P63" i="41"/>
  <c r="I63" i="41"/>
  <c r="H63" i="41"/>
  <c r="AJ62" i="41"/>
  <c r="AI62" i="41"/>
  <c r="Z62" i="41"/>
  <c r="Y62" i="41"/>
  <c r="P62" i="41"/>
  <c r="I62" i="41"/>
  <c r="H62" i="41"/>
  <c r="AJ61" i="41"/>
  <c r="AI61" i="41"/>
  <c r="Z61" i="41"/>
  <c r="Y61" i="41"/>
  <c r="P61" i="41"/>
  <c r="I61" i="41"/>
  <c r="H61" i="41"/>
  <c r="AJ60" i="41"/>
  <c r="AI60" i="41"/>
  <c r="Z60" i="41"/>
  <c r="Y60" i="41"/>
  <c r="P60" i="41"/>
  <c r="I60" i="41"/>
  <c r="H60" i="41"/>
  <c r="AJ59" i="41"/>
  <c r="AI59" i="41"/>
  <c r="Z59" i="41"/>
  <c r="Y59" i="41"/>
  <c r="P59" i="41"/>
  <c r="I59" i="41"/>
  <c r="H59" i="41"/>
  <c r="AJ58" i="41"/>
  <c r="AI58" i="41"/>
  <c r="Z58" i="41"/>
  <c r="Y58" i="41"/>
  <c r="P58" i="41"/>
  <c r="I58" i="41"/>
  <c r="H58" i="41"/>
  <c r="AJ57" i="41"/>
  <c r="AI57" i="41"/>
  <c r="Z57" i="41"/>
  <c r="Y57" i="41"/>
  <c r="P57" i="41"/>
  <c r="I57" i="41"/>
  <c r="H57" i="41"/>
  <c r="AJ56" i="41"/>
  <c r="AI56" i="41"/>
  <c r="Z56" i="41"/>
  <c r="Y56" i="41"/>
  <c r="P56" i="41"/>
  <c r="I56" i="41"/>
  <c r="H56" i="41"/>
  <c r="AJ55" i="41"/>
  <c r="AI55" i="41"/>
  <c r="Z55" i="41"/>
  <c r="Y55" i="41"/>
  <c r="P55" i="41"/>
  <c r="I55" i="41"/>
  <c r="H55" i="41"/>
  <c r="AJ54" i="41"/>
  <c r="AI54" i="41"/>
  <c r="Z54" i="41"/>
  <c r="Y54" i="41"/>
  <c r="P54" i="41"/>
  <c r="I54" i="41"/>
  <c r="H54" i="41"/>
  <c r="AJ53" i="41"/>
  <c r="AI53" i="41"/>
  <c r="Z53" i="41"/>
  <c r="Y53" i="41"/>
  <c r="P53" i="41"/>
  <c r="I53" i="41"/>
  <c r="H53" i="41"/>
  <c r="AJ52" i="41"/>
  <c r="AI52" i="41"/>
  <c r="Z52" i="41"/>
  <c r="Y52" i="41"/>
  <c r="P52" i="41"/>
  <c r="I52" i="41"/>
  <c r="H52" i="41"/>
  <c r="AJ51" i="41"/>
  <c r="AI51" i="41"/>
  <c r="Z51" i="41"/>
  <c r="Y51" i="41"/>
  <c r="P51" i="41"/>
  <c r="I51" i="41"/>
  <c r="H51" i="41"/>
  <c r="AJ50" i="41"/>
  <c r="AI50" i="41"/>
  <c r="Z50" i="41"/>
  <c r="Y50" i="41"/>
  <c r="P50" i="41"/>
  <c r="I50" i="41"/>
  <c r="H50" i="41"/>
  <c r="AJ49" i="41"/>
  <c r="AI49" i="41"/>
  <c r="Z49" i="41"/>
  <c r="Y49" i="41"/>
  <c r="P49" i="41"/>
  <c r="I49" i="41"/>
  <c r="H49" i="41"/>
  <c r="AJ48" i="41"/>
  <c r="AI48" i="41"/>
  <c r="Z48" i="41"/>
  <c r="Y48" i="41"/>
  <c r="P48" i="41"/>
  <c r="I48" i="41"/>
  <c r="H48" i="41"/>
  <c r="AJ47" i="41"/>
  <c r="AI47" i="41"/>
  <c r="Z47" i="41"/>
  <c r="Y47" i="41"/>
  <c r="P47" i="41"/>
  <c r="I47" i="41"/>
  <c r="H47" i="41"/>
  <c r="AJ46" i="41"/>
  <c r="AI46" i="41"/>
  <c r="Z46" i="41"/>
  <c r="Y46" i="41"/>
  <c r="P46" i="41"/>
  <c r="I46" i="41"/>
  <c r="H46" i="41"/>
  <c r="AJ45" i="41"/>
  <c r="AI45" i="41"/>
  <c r="Z45" i="41"/>
  <c r="Y45" i="41"/>
  <c r="P45" i="41"/>
  <c r="I45" i="41"/>
  <c r="H45" i="41"/>
  <c r="AJ44" i="41"/>
  <c r="AI44" i="41"/>
  <c r="Z44" i="41"/>
  <c r="Y44" i="41"/>
  <c r="P44" i="41"/>
  <c r="I44" i="41"/>
  <c r="H44" i="41"/>
  <c r="AJ43" i="41"/>
  <c r="AI43" i="41"/>
  <c r="Z43" i="41"/>
  <c r="Y43" i="41"/>
  <c r="P43" i="41"/>
  <c r="I43" i="41"/>
  <c r="H43" i="41"/>
  <c r="AJ42" i="41"/>
  <c r="AI42" i="41"/>
  <c r="Z42" i="41"/>
  <c r="Y42" i="41"/>
  <c r="P42" i="41"/>
  <c r="I42" i="41"/>
  <c r="H42" i="41"/>
  <c r="AJ41" i="41"/>
  <c r="AI41" i="41"/>
  <c r="Z41" i="41"/>
  <c r="Y41" i="41"/>
  <c r="P41" i="41"/>
  <c r="I41" i="41"/>
  <c r="H41" i="41"/>
  <c r="AJ40" i="41"/>
  <c r="AI40" i="41"/>
  <c r="Z40" i="41"/>
  <c r="Y40" i="41"/>
  <c r="P40" i="41"/>
  <c r="I40" i="41"/>
  <c r="H40" i="41"/>
  <c r="AJ39" i="41"/>
  <c r="AI39" i="41"/>
  <c r="Z39" i="41"/>
  <c r="Y39" i="41"/>
  <c r="P39" i="41"/>
  <c r="I39" i="41"/>
  <c r="H39" i="41"/>
  <c r="AJ38" i="41"/>
  <c r="AI38" i="41"/>
  <c r="Z38" i="41"/>
  <c r="Y38" i="41"/>
  <c r="P38" i="41"/>
  <c r="I38" i="41"/>
  <c r="H38" i="41"/>
  <c r="AJ37" i="41"/>
  <c r="AI37" i="41"/>
  <c r="Z37" i="41"/>
  <c r="Y37" i="41"/>
  <c r="P37" i="41"/>
  <c r="I37" i="41"/>
  <c r="H37" i="41"/>
  <c r="AJ36" i="41"/>
  <c r="AI36" i="41"/>
  <c r="Z36" i="41"/>
  <c r="Y36" i="41"/>
  <c r="P36" i="41"/>
  <c r="I36" i="41"/>
  <c r="H36" i="41"/>
  <c r="AJ35" i="41"/>
  <c r="AI35" i="41"/>
  <c r="Z35" i="41"/>
  <c r="Y35" i="41"/>
  <c r="P35" i="41"/>
  <c r="I35" i="41"/>
  <c r="H35" i="41"/>
  <c r="AJ34" i="41"/>
  <c r="AI34" i="41"/>
  <c r="Z34" i="41"/>
  <c r="Y34" i="41"/>
  <c r="P34" i="41"/>
  <c r="I34" i="41"/>
  <c r="H34" i="41"/>
  <c r="AJ33" i="41"/>
  <c r="AI33" i="41"/>
  <c r="Z33" i="41"/>
  <c r="Y33" i="41"/>
  <c r="P33" i="41"/>
  <c r="I33" i="41"/>
  <c r="H33" i="41"/>
  <c r="AJ32" i="41"/>
  <c r="AI32" i="41"/>
  <c r="Z32" i="41"/>
  <c r="Y32" i="41"/>
  <c r="P32" i="41"/>
  <c r="I32" i="41"/>
  <c r="H32" i="41"/>
  <c r="AJ31" i="41"/>
  <c r="AI31" i="41"/>
  <c r="Z31" i="41"/>
  <c r="Y31" i="41"/>
  <c r="P31" i="41"/>
  <c r="I31" i="41"/>
  <c r="H31" i="41"/>
  <c r="AJ30" i="41"/>
  <c r="AI30" i="41"/>
  <c r="Z30" i="41"/>
  <c r="Y30" i="41"/>
  <c r="P30" i="41"/>
  <c r="I30" i="41"/>
  <c r="H30" i="41"/>
  <c r="AJ29" i="41"/>
  <c r="AI29" i="41"/>
  <c r="Z29" i="41"/>
  <c r="Y29" i="41"/>
  <c r="P29" i="41"/>
  <c r="I29" i="41"/>
  <c r="H29" i="41"/>
  <c r="AJ28" i="41"/>
  <c r="AI28" i="41"/>
  <c r="Z28" i="41"/>
  <c r="Y28" i="41"/>
  <c r="P28" i="41"/>
  <c r="I28" i="41"/>
  <c r="H28" i="41"/>
  <c r="AJ27" i="41"/>
  <c r="AI27" i="41"/>
  <c r="Z27" i="41"/>
  <c r="Y27" i="41"/>
  <c r="P27" i="41"/>
  <c r="I27" i="41"/>
  <c r="H27" i="41"/>
  <c r="AJ26" i="41"/>
  <c r="AI26" i="41"/>
  <c r="Z26" i="41"/>
  <c r="Y26" i="41"/>
  <c r="P26" i="41"/>
  <c r="I26" i="41"/>
  <c r="H26" i="41"/>
  <c r="AJ25" i="41"/>
  <c r="AI25" i="41"/>
  <c r="Z25" i="41"/>
  <c r="Y25" i="41"/>
  <c r="P25" i="41"/>
  <c r="I25" i="41"/>
  <c r="H25" i="41"/>
  <c r="AJ24" i="41"/>
  <c r="AI24" i="41"/>
  <c r="Z24" i="41"/>
  <c r="Y24" i="41"/>
  <c r="P24" i="41"/>
  <c r="I24" i="41"/>
  <c r="H24" i="41"/>
  <c r="AJ23" i="41"/>
  <c r="AI23" i="41"/>
  <c r="Z23" i="41"/>
  <c r="Y23" i="41"/>
  <c r="P23" i="41"/>
  <c r="I23" i="41"/>
  <c r="H23" i="41"/>
  <c r="AJ22" i="41"/>
  <c r="AI22" i="41"/>
  <c r="Z22" i="41"/>
  <c r="Y22" i="41"/>
  <c r="P22" i="41"/>
  <c r="I22" i="41"/>
  <c r="H22" i="41"/>
  <c r="AJ21" i="41"/>
  <c r="AI21" i="41"/>
  <c r="Z21" i="41"/>
  <c r="Y21" i="41"/>
  <c r="P21" i="41"/>
  <c r="I21" i="41"/>
  <c r="H21" i="41"/>
  <c r="AJ20" i="41"/>
  <c r="AI20" i="41"/>
  <c r="Z20" i="41"/>
  <c r="Y20" i="41"/>
  <c r="P20" i="41"/>
  <c r="I20" i="41"/>
  <c r="H20" i="41"/>
  <c r="AJ19" i="41"/>
  <c r="AI19" i="41"/>
  <c r="Z19" i="41"/>
  <c r="Y19" i="41"/>
  <c r="P19" i="41"/>
  <c r="I19" i="41"/>
  <c r="H19" i="41"/>
  <c r="AJ18" i="41"/>
  <c r="AI18" i="41"/>
  <c r="Z18" i="41"/>
  <c r="Y18" i="41"/>
  <c r="P18" i="41"/>
  <c r="I18" i="41"/>
  <c r="H18" i="41"/>
  <c r="AJ17" i="41"/>
  <c r="AI17" i="41"/>
  <c r="Z17" i="41"/>
  <c r="Y17" i="41"/>
  <c r="P17" i="41"/>
  <c r="I17" i="41"/>
  <c r="H17" i="41"/>
  <c r="AJ16" i="41"/>
  <c r="AI16" i="41"/>
  <c r="Z16" i="41"/>
  <c r="Y16" i="41"/>
  <c r="P16" i="41"/>
  <c r="I16" i="41"/>
  <c r="H16" i="41"/>
  <c r="AJ15" i="41"/>
  <c r="AI15" i="41"/>
  <c r="Z15" i="41"/>
  <c r="Y15" i="41"/>
  <c r="P15" i="41"/>
  <c r="I15" i="41"/>
  <c r="H15" i="41"/>
  <c r="AJ14" i="41"/>
  <c r="AI14" i="41"/>
  <c r="Z14" i="41"/>
  <c r="Y14" i="41"/>
  <c r="P14" i="41"/>
  <c r="I14" i="41"/>
  <c r="H14" i="41"/>
  <c r="AJ13" i="41"/>
  <c r="AI13" i="41"/>
  <c r="Z13" i="41"/>
  <c r="Y13" i="41"/>
  <c r="P13" i="41"/>
  <c r="I13" i="41"/>
  <c r="H13" i="41"/>
  <c r="AJ12" i="41"/>
  <c r="AI12" i="41"/>
  <c r="Z12" i="41"/>
  <c r="Y12" i="41"/>
  <c r="P12" i="41"/>
  <c r="I12" i="41"/>
  <c r="H12" i="41"/>
  <c r="AJ11" i="41"/>
  <c r="AI11" i="41"/>
  <c r="Z11" i="41"/>
  <c r="Y11" i="41"/>
  <c r="P11" i="41"/>
  <c r="I11" i="41"/>
  <c r="H11" i="41"/>
  <c r="AJ10" i="41"/>
  <c r="AI10" i="41"/>
  <c r="Z10" i="41"/>
  <c r="Y10" i="41"/>
  <c r="P10" i="41"/>
  <c r="I10" i="41"/>
  <c r="H10" i="41"/>
  <c r="AJ9" i="41"/>
  <c r="AI9" i="41"/>
  <c r="Z9" i="41"/>
  <c r="Y9" i="41"/>
  <c r="P9" i="41"/>
  <c r="I9" i="41"/>
  <c r="H9" i="41"/>
  <c r="AJ8" i="41"/>
  <c r="AI8" i="41"/>
  <c r="Z8" i="41"/>
  <c r="Y8" i="41"/>
  <c r="P8" i="41"/>
  <c r="I8" i="41"/>
  <c r="H8" i="41"/>
  <c r="AJ7" i="41"/>
  <c r="AI7" i="41"/>
  <c r="Z7" i="41"/>
  <c r="Y7" i="41"/>
  <c r="P7" i="41"/>
  <c r="I7" i="41"/>
  <c r="H7" i="41"/>
  <c r="F77" i="56" l="1"/>
  <c r="E77" i="56"/>
  <c r="D77" i="56"/>
  <c r="C77" i="56"/>
  <c r="H74" i="56"/>
  <c r="F77" i="33"/>
  <c r="E77" i="33"/>
  <c r="D77" i="33"/>
  <c r="C77" i="33"/>
  <c r="C79" i="33" s="1"/>
</calcChain>
</file>

<file path=xl/sharedStrings.xml><?xml version="1.0" encoding="utf-8"?>
<sst xmlns="http://schemas.openxmlformats.org/spreadsheetml/2006/main" count="551" uniqueCount="86">
  <si>
    <t xml:space="preserve">End of 4-week </t>
  </si>
  <si>
    <t>Menthol</t>
  </si>
  <si>
    <t>Mint</t>
  </si>
  <si>
    <t>All Other Flavors*</t>
  </si>
  <si>
    <t>Tobacco-Flavored</t>
  </si>
  <si>
    <t>Not Available/Applicable</t>
  </si>
  <si>
    <t>Total All</t>
  </si>
  <si>
    <t>Total Flavors</t>
  </si>
  <si>
    <t>Prefilled Cartridges</t>
  </si>
  <si>
    <t>E-Liquid</t>
  </si>
  <si>
    <t>Disposable Devices</t>
  </si>
  <si>
    <t>Total</t>
  </si>
  <si>
    <t>Figure 2. National E-Cigarette Dollar Sales by Product Types, 2014-2019</t>
  </si>
  <si>
    <t>Rechargeable</t>
  </si>
  <si>
    <t>Disposable</t>
  </si>
  <si>
    <t>E-liquid</t>
  </si>
  <si>
    <t>Unknown</t>
  </si>
  <si>
    <t>National E-Cigarette Unit Sales by Flavor, 2014-2019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</si>
  <si>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</si>
  <si>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</si>
  <si>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</si>
  <si>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</si>
  <si>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</si>
  <si>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</si>
  <si>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</si>
  <si>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</si>
  <si>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</si>
  <si>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</si>
  <si>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</si>
  <si>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</si>
  <si>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California E-Cigarette Unit Sales (in Thousands) by Flavor, 2/2018 – 9/2023</t>
  </si>
  <si>
    <t>California E-Cigarette Unit Sales (% total unit sales) by Product Type, 2/2018 – 9/2023</t>
  </si>
  <si>
    <t>California Disposable E-Cigarette Unit Sales (in Thousands) by Flavor, 2/2018 – 9/2023</t>
  </si>
  <si>
    <t>California Prefilled Cartridges E-Cigarette Unit Sales (in Thousands) by Flavor, 2/2018 – 9/2023</t>
  </si>
  <si>
    <t>Utah E-Cigarette Unit Sales (in Thousands) by Flavor, 2/2018 – 9/2023</t>
  </si>
  <si>
    <t>Utah E-Cigarette Unit Sales (% total unit sales) by Product Type, 2/2018 – 9/2023</t>
  </si>
  <si>
    <t>Utah Disposable E-Cigarette Unit Sales (in Thousands) by Flavor, 2/2018 – 9/2023</t>
  </si>
  <si>
    <t>Utah Prefilled Cartridges E-Cigarette Unit Sales (in Thousands) by Flavor, 2/2018 – 9/2023</t>
  </si>
  <si>
    <t>Rhode Island E-Cigarette Unit Sales (in Thousands) by Flavor, 2/2018 – 9/2023</t>
  </si>
  <si>
    <t>Rhode Island E-Cigarette Unit Sales (% total unit sales) by Product Type, 2/2018 – 9/2023</t>
  </si>
  <si>
    <t>Rhode Island Disposable E-Cigarette Unit Sales (in Thousands) by Flavor, 2/2018 – 9/2023</t>
  </si>
  <si>
    <t>Rhode Island Prefilled Cartridges E-Cigarette Unit Sales (in Thousands) by Flavor, 2/2018 – 9/2023</t>
  </si>
  <si>
    <t>Oregon E-Cigarette Unit Sales (in Thousands) by Flavor, 2/2018 – 9/2023</t>
  </si>
  <si>
    <t>Oregon E-Cigarette Unit Sales (% total unit sales) by Product Type, 2/2018 – 9/2023</t>
  </si>
  <si>
    <t>Oregon Disposable E-Cigarette Unit Sales (in Thousands) by Flavor, 2/2018 – 9/2023</t>
  </si>
  <si>
    <t>Oregon Prefilled Cartridges E-Cigarette Unit Sales (in Thousands) by Flavor, 2/2018 – 9/2023</t>
  </si>
  <si>
    <t>New York E-Cigarette Unit Sales (in Thousands) by Flavor, 2/2018 – 9/2023</t>
  </si>
  <si>
    <t>New York E-Cigarette Unit Sales (% total unit sales) by Product Type, 2/2018 – 9/2023</t>
  </si>
  <si>
    <t>New York Disposable E-Cigarette Unit Sales (in Thousands) by Flavor, 2/2018 – 9/2023</t>
  </si>
  <si>
    <t>New York Prefilled Cartridges E-Cigarette Unit Sales (in Thousands) by Flavor, 2/2018 – 9/2023</t>
  </si>
  <si>
    <t>New Hampshire E-Cigarette Unit Sales (in Thousands) by Flavor, 2/2018 – 9/2023</t>
  </si>
  <si>
    <t>New Hampshire E-Cigarette Unit Sales (% total unit sales) by Product Type, 2/2018 – 9/2023</t>
  </si>
  <si>
    <t>New Hampshire Disposable E-Cigarette Unit Sales (in Thousands) by Flavor, 2/2018 – 9/2023</t>
  </si>
  <si>
    <t>New Hampshire Prefilled Cartridges E-Cigarette Unit Sales (in Thousands) by Flavor, 2/2018 – 9/2023</t>
  </si>
  <si>
    <t>Minnesota E-Cigarette Unit Sales (in Thousands) by Flavor, 2/2018 – 9/2023</t>
  </si>
  <si>
    <t>Minnesota E-Cigarette Unit Sales (% total unit sales) by Product Type, 2/2018 – 9/2023</t>
  </si>
  <si>
    <t>Minnesota Disposable E-Cigarette Unit Sales (in Thousands) by Flavor, 2/2018 – 9/2023</t>
  </si>
  <si>
    <t>Minnesota Prefilled Cartridges E-Cigarette Unit Sales (in Thousands) by Flavor, 2/2018 – 9/2023</t>
  </si>
  <si>
    <t>Massachusetts E-Cigarette Unit Sales (in Thousands) by Flavor, 2/2018 – 9/2023</t>
  </si>
  <si>
    <t>Massachusetts E-Cigarette Unit Sales (% total unit sales) by Product Type, 2/2018 – 9/2023</t>
  </si>
  <si>
    <t>Massachusetts Disposable E-Cigarette Unit Sales (in Thousands) by Flavor, 2/2018 – 9/2023</t>
  </si>
  <si>
    <t>Massachusetts Prefilled Cartridges E-Cigarette Unit Sales (in Thousands) by Flavor, 2/2018 – 9/2023</t>
  </si>
  <si>
    <t>Maryland E-Cigarette Unit Sales (in Thousands) by Flavor, 2/2018 – 9/2023</t>
  </si>
  <si>
    <t>Maryland E-Cigarette Unit Sales (% total unit sales) by Product Type, 2/2018 – 9/2023</t>
  </si>
  <si>
    <t>Maryland Disposable E-Cigarette Unit Sales (in Thousands) by Flavor, 2/2018 – 9/2023</t>
  </si>
  <si>
    <t>Maryland Prefilled Cartridges E-Cigarette Unit Sales (in Thousands) by Flavor, 2/2018 – 9/2023</t>
  </si>
  <si>
    <t>Maine E-Cigarette Unit Sales (in Thousands) by Flavor, 2/2018 – 9/2023</t>
  </si>
  <si>
    <t>Maine E-Cigarette Unit Sales (% total unit sales) by Product Type, 2/2018 – 9/2023</t>
  </si>
  <si>
    <t>Maine Disposable E-Cigarette Unit Sales (in Thousands) by Flavor, 2/2018 – 9/2023</t>
  </si>
  <si>
    <t>Maine Prefilled Cartridges E-Cigarette Unit Sales (in Thousands) by Flavor, 2/2018 – 9/2023</t>
  </si>
  <si>
    <t>Illinois E-Cigarette Unit Sales (in Thousands) by Flavor, 2/2018 – 9/2023</t>
  </si>
  <si>
    <t>Illinois E-Cigarette Unit Sales (% total unit sales) by Product Type, 2/2018 – 9/2023</t>
  </si>
  <si>
    <t>Illinois Disposable E-Cigarette Unit Sales (in Thousands) by Flavor, 2/2018 – 9/2023</t>
  </si>
  <si>
    <t>Illinois Prefilled Cartridges E-Cigarette Unit Sales (in Thousands) by Flavor, 2/2018 – 9/2023</t>
  </si>
  <si>
    <t>Connecticut E-Cigarette Unit Sales (in Thousands) by Flavor, 2/2018 – 9/2023</t>
  </si>
  <si>
    <t>Connecticut E-Cigarette Unit Sales (% total unit sales) by Product Type, 2/2018 – 9/2023</t>
  </si>
  <si>
    <t>Connecticut Disposable E-Cigarette Unit Sales (in Thousands) by Flavor, 2/2018 – 9/2023</t>
  </si>
  <si>
    <t>Connecticut Prefilled Cartridges E-Cigarette Unit Sales (in Thousands) by Flavor, 2/2018 – 9/2023</t>
  </si>
  <si>
    <t>Colorado E-Cigarette Unit Sales (in Thousands) by Flavor, 2/2018 – 9/2023</t>
  </si>
  <si>
    <t>Colorado E-Cigarette Unit Sales (% total unit sales) by Product Type, 2/2018 – 9/2023</t>
  </si>
  <si>
    <t>Colorado Disposable E-Cigarette Unit Sales (in Thousands) by Flavor, 2/2018 – 9/2023</t>
  </si>
  <si>
    <t>Colorado Prefilled Cartridges E-Cigarette Unit Sales (in Thousands) by Flavor, 2/2018 – 9/2023</t>
  </si>
  <si>
    <t>Washington E-Cigarette Unit Sales (in Thousands) by Flavor, 2/2018 – 9/2023</t>
  </si>
  <si>
    <t>Washington E-Cigarette Unit Sales (% total unit sales) by Product Type, 2/2018 – 9/2023</t>
  </si>
  <si>
    <t>Washington Disposable E-Cigarette Unit Sales (in Thousands) by Flavor, 2/2018 – 9/2023</t>
  </si>
  <si>
    <t>Washington Prefilled Cartridges E-Cigarette Unit Sales (in Thousands) by Flavor, 2/2018 – 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</si>
</sst>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9" fontId="8" fillId="0" borderId="0" applyFont="0" applyFill="0" applyBorder="0" applyAlignment="0" applyProtection="0"/>
  </cellStyleXfs>
  <cellXfs count="58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wrapText="1"/>
    </xf>
    <xf numFmtId="164" fontId="2" fillId="3" borderId="2" xfId="0" applyNumberFormat="1" applyFont="1" applyFill="1" applyBorder="1" applyAlignment="1">
      <alignment horizontal="left" wrapText="1"/>
    </xf>
    <xf numFmtId="164" fontId="0" fillId="0" borderId="0" xfId="0" applyNumberForma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left" vertical="center" wrapText="1"/>
    </xf>
    <xf numFmtId="0" fontId="6" fillId="0" borderId="0" xfId="0" applyFont="1"/>
    <xf numFmtId="2" fontId="4" fillId="0" borderId="0" xfId="0" applyNumberFormat="1" applyFont="1" applyAlignment="1">
      <alignment horizontal="right"/>
    </xf>
    <xf numFmtId="2" fontId="4" fillId="0" borderId="1" xfId="1" applyNumberFormat="1" applyFont="1" applyBorder="1"/>
    <xf numFmtId="164" fontId="3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2" fontId="4" fillId="0" borderId="1" xfId="2" applyNumberFormat="1" applyFont="1" applyBorder="1" applyAlignment="1">
      <alignment horizontal="right"/>
    </xf>
    <xf numFmtId="2" fontId="4" fillId="0" borderId="1" xfId="2" applyNumberFormat="1" applyFont="1" applyBorder="1"/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left"/>
    </xf>
    <xf numFmtId="2" fontId="4" fillId="0" borderId="2" xfId="0" applyNumberFormat="1" applyFont="1" applyBorder="1"/>
    <xf numFmtId="2" fontId="0" fillId="0" borderId="2" xfId="0" applyNumberFormat="1" applyBorder="1" applyAlignment="1">
      <alignment horizontal="left"/>
    </xf>
    <xf numFmtId="2" fontId="4" fillId="0" borderId="2" xfId="2" applyNumberFormat="1" applyFont="1" applyBorder="1" applyAlignment="1">
      <alignment horizontal="right"/>
    </xf>
    <xf numFmtId="2" fontId="4" fillId="0" borderId="2" xfId="2" applyNumberFormat="1" applyFont="1" applyBorder="1"/>
    <xf numFmtId="2" fontId="0" fillId="0" borderId="0" xfId="0" applyNumberFormat="1"/>
    <xf numFmtId="2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2" xfId="0" applyNumberFormat="1" applyBorder="1" applyAlignment="1">
      <alignment horizontal="left"/>
    </xf>
    <xf numFmtId="2" fontId="0" fillId="0" borderId="2" xfId="0" applyNumberFormat="1" applyBorder="1"/>
    <xf numFmtId="2" fontId="0" fillId="0" borderId="7" xfId="0" applyNumberFormat="1" applyBorder="1"/>
    <xf numFmtId="2" fontId="0" fillId="0" borderId="6" xfId="0" applyNumberFormat="1" applyBorder="1"/>
    <xf numFmtId="2" fontId="4" fillId="5" borderId="1" xfId="1" applyNumberFormat="1" applyFont="1" applyFill="1" applyBorder="1"/>
    <xf numFmtId="2" fontId="0" fillId="5" borderId="1" xfId="0" applyNumberFormat="1" applyFill="1" applyBorder="1"/>
    <xf numFmtId="0" fontId="1" fillId="0" borderId="5" xfId="0" applyFont="1" applyBorder="1" applyAlignment="1">
      <alignment vertical="center"/>
    </xf>
    <xf numFmtId="2" fontId="4" fillId="0" borderId="1" xfId="1" applyNumberFormat="1" applyFont="1" applyBorder="1" applyAlignment="1">
      <alignment horizontal="right"/>
    </xf>
    <xf numFmtId="2" fontId="7" fillId="0" borderId="1" xfId="1" applyNumberFormat="1" applyFont="1" applyBorder="1" applyAlignment="1">
      <alignment horizontal="right"/>
    </xf>
    <xf numFmtId="2" fontId="0" fillId="0" borderId="1" xfId="3" applyNumberFormat="1" applyFont="1" applyBorder="1" applyAlignment="1">
      <alignment horizontal="righ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4">
    <cellStyle name="Normal" xfId="0" builtinId="0"/>
    <cellStyle name="Normal 2" xfId="1" xr:uid="{80F48873-FA32-44C1-91C4-765F78DF4296}"/>
    <cellStyle name="Normal 3" xfId="2" xr:uid="{F55496A4-B6CE-4F3A-B565-4F97BA0128AF}"/>
    <cellStyle name="Percent" xfId="3" builtinId="5"/>
  </cellStyles>
  <dxfs count="0"/>
  <tableStyles count="0" defaultTableStyle="TableStyleMedium2" defaultPivotStyle="PivotStyleLight16"/>
  <colors>
    <mruColors>
      <color rgb="FFD5DCD1"/>
      <color rgb="FFA5A5A5"/>
      <color rgb="FFF04E23"/>
      <color rgb="FF00B050"/>
      <color rgb="FF3333FF"/>
      <color rgb="FFF2B800"/>
      <color rgb="FFFFD757"/>
      <color rgb="FFFF5050"/>
      <color rgb="FFFFE07D"/>
      <color rgb="FFB08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505808"/>
        <c:axId val="562511056"/>
      </c:area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562505808"/>
        <c:axId val="562511056"/>
      </c:bar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409333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D8E89-2617-4729-AD52-6E9D389FB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EE60DD-755C-4E8E-9CA9-3CA489539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1FE7F-8D69-4E5B-86CC-CC94DFEB4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529D2C-EB3A-4C48-854F-110535529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FFF332-C67C-435A-8D72-A17B2390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65289-F6EA-4DA4-81DE-5AB1BBD98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50A43A-0193-4872-9C75-8097CB6D7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48260-3AF5-4DC0-AF4B-97E666D2D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12C9FC-24F8-4B93-8C46-BE9E997CC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89FA1-0A8D-4F61-AB91-6C10701B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550D25-482C-407E-8A22-1EDDBB14A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76DA11-E091-4199-920F-C419DB8B5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DCAF89-C19E-4AF2-BBEE-319C4724F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24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EEC05C-412A-4698-AFBD-D89878874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FA08-35DD-4E42-BC28-6B04AB59FEBB}">
  <sheetPr codeName="Sheet1"/>
  <dimension ref="A3:AJ80"/>
  <sheetViews>
    <sheetView tabSelected="1" zoomScale="85" zoomScaleNormal="85" workbookViewId="0">
      <selection activeCell="D11" sqref="D11"/>
    </sheetView>
  </sheetViews>
  <sheetFormatPr defaultColWidth="8.7109375" defaultRowHeight="15" x14ac:dyDescent="0.25"/>
  <cols>
    <col min="1" max="1" width="8.7109375" style="2"/>
    <col min="2" max="2" width="8.7109375" style="5"/>
    <col min="3" max="6" width="8.7109375" style="2"/>
    <col min="7" max="7" width="10" style="2" customWidth="1"/>
    <col min="8" max="12" width="8.7109375" style="2"/>
    <col min="13" max="13" width="10.42578125" style="2" customWidth="1"/>
    <col min="14" max="14" width="8.7109375" style="2"/>
    <col min="15" max="15" width="10.7109375" style="2" customWidth="1"/>
    <col min="16" max="23" width="8.7109375" style="2"/>
    <col min="24" max="24" width="9.5703125" style="2" customWidth="1"/>
    <col min="25" max="33" width="8.7109375" style="2"/>
    <col min="34" max="34" width="9.85546875" style="2" bestFit="1" customWidth="1"/>
    <col min="35" max="16384" width="8.7109375" style="2"/>
  </cols>
  <sheetData>
    <row r="3" spans="1:36" ht="14.25" customHeight="1" x14ac:dyDescent="0.25"/>
    <row r="5" spans="1:36" ht="27.75" customHeight="1" x14ac:dyDescent="0.25">
      <c r="A5" s="54" t="s">
        <v>30</v>
      </c>
      <c r="B5" s="54"/>
      <c r="C5" s="54"/>
      <c r="D5" s="54"/>
      <c r="E5" s="54"/>
      <c r="F5" s="54"/>
      <c r="G5" s="54"/>
      <c r="K5" s="54" t="s">
        <v>31</v>
      </c>
      <c r="L5" s="54"/>
      <c r="M5" s="54"/>
      <c r="N5" s="54"/>
      <c r="O5" s="54"/>
      <c r="P5" s="27"/>
      <c r="Q5" s="27"/>
      <c r="R5" s="54" t="s">
        <v>32</v>
      </c>
      <c r="S5" s="54"/>
      <c r="T5" s="54"/>
      <c r="U5" s="54"/>
      <c r="V5" s="54"/>
      <c r="W5" s="54"/>
      <c r="X5" s="54"/>
      <c r="AB5" s="54" t="s">
        <v>33</v>
      </c>
      <c r="AC5" s="54"/>
      <c r="AD5" s="54"/>
      <c r="AE5" s="54"/>
      <c r="AF5" s="54"/>
      <c r="AG5" s="54"/>
      <c r="AH5" s="54"/>
    </row>
    <row r="6" spans="1:36" customFormat="1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57.171975827709076</v>
      </c>
      <c r="D7" s="21">
        <v>84.742261561989778</v>
      </c>
      <c r="E7" s="21">
        <v>134.15629964955522</v>
      </c>
      <c r="F7" s="21">
        <v>142.04512119553982</v>
      </c>
      <c r="G7" s="21">
        <v>0.62830009959638122</v>
      </c>
      <c r="H7" s="32">
        <f t="shared" ref="H7:H68" si="0">SUM(C7:G7)</f>
        <v>418.7439583343903</v>
      </c>
      <c r="I7" s="32">
        <f t="shared" ref="I7:I68" si="1">SUM(C7:E7)</f>
        <v>276.07053703925408</v>
      </c>
      <c r="K7" s="50">
        <v>2018</v>
      </c>
      <c r="L7" s="22">
        <v>43135</v>
      </c>
      <c r="M7" s="14">
        <v>66.796615600585938</v>
      </c>
      <c r="N7" s="14">
        <v>2.4984619617462158</v>
      </c>
      <c r="O7" s="14">
        <v>30.704919815063477</v>
      </c>
      <c r="P7" s="32">
        <f t="shared" ref="P7:P47" si="2">SUM(M7:O7)</f>
        <v>99.99999737739563</v>
      </c>
      <c r="R7" s="50">
        <v>2018</v>
      </c>
      <c r="S7" s="22">
        <v>43135</v>
      </c>
      <c r="T7" s="21">
        <v>26.915325560331343</v>
      </c>
      <c r="U7" s="21">
        <v>9.6343079338073725</v>
      </c>
      <c r="V7" s="24">
        <v>39.918560856699941</v>
      </c>
      <c r="W7" s="21">
        <v>52.087407830119133</v>
      </c>
      <c r="X7" s="14">
        <v>1.9394275665283203E-2</v>
      </c>
      <c r="Y7" s="32">
        <f t="shared" ref="Y7:Y70" si="3">SUM(T7:X7)</f>
        <v>128.5749964566231</v>
      </c>
      <c r="Z7" s="32">
        <f t="shared" ref="Z7:Z70" si="4">SUM(T7:V7)</f>
        <v>76.468194350838658</v>
      </c>
      <c r="AB7" s="50">
        <v>2018</v>
      </c>
      <c r="AC7" s="22">
        <v>43135</v>
      </c>
      <c r="AD7" s="21">
        <v>29.214233184343438</v>
      </c>
      <c r="AE7" s="21">
        <v>75.10194933223724</v>
      </c>
      <c r="AF7" s="21">
        <v>85.785355956733227</v>
      </c>
      <c r="AG7" s="21">
        <v>88.99635842953623</v>
      </c>
      <c r="AH7" s="21">
        <v>0.60890582393109793</v>
      </c>
      <c r="AI7" s="32">
        <f t="shared" ref="AI7:AI48" si="5">SUM(AD7:AH7)</f>
        <v>279.70680272678123</v>
      </c>
      <c r="AJ7" s="32">
        <f t="shared" ref="AJ7:AJ46" si="6">SUM(AD7:AF7)</f>
        <v>190.10153847331389</v>
      </c>
    </row>
    <row r="8" spans="1:36" x14ac:dyDescent="0.25">
      <c r="A8" s="51"/>
      <c r="B8" s="22">
        <v>43163</v>
      </c>
      <c r="C8" s="21">
        <v>55.595625658452512</v>
      </c>
      <c r="D8" s="21">
        <v>88.290145866751672</v>
      </c>
      <c r="E8" s="21">
        <v>130.96131717070938</v>
      </c>
      <c r="F8" s="21">
        <v>141.00632620821892</v>
      </c>
      <c r="G8" s="21">
        <v>0.3454420255124569</v>
      </c>
      <c r="H8" s="32">
        <f t="shared" si="0"/>
        <v>416.19885692964493</v>
      </c>
      <c r="I8" s="32">
        <f t="shared" si="1"/>
        <v>274.84708869591356</v>
      </c>
      <c r="K8" s="51"/>
      <c r="L8" s="22">
        <v>43163</v>
      </c>
      <c r="M8" s="14">
        <v>68.389396667480469</v>
      </c>
      <c r="N8" s="14">
        <v>1.8503855466842651</v>
      </c>
      <c r="O8" s="14">
        <v>29.760221481323242</v>
      </c>
      <c r="P8" s="32">
        <f t="shared" si="2"/>
        <v>100.00000369548798</v>
      </c>
      <c r="R8" s="51"/>
      <c r="S8" s="22">
        <v>43163</v>
      </c>
      <c r="T8" s="21">
        <v>25.194316493153572</v>
      </c>
      <c r="U8" s="21">
        <v>8.9066585083007812</v>
      </c>
      <c r="V8" s="24">
        <v>36.744842322111133</v>
      </c>
      <c r="W8" s="21">
        <v>52.994828645586971</v>
      </c>
      <c r="X8" s="14">
        <v>2.1054397702217103E-2</v>
      </c>
      <c r="Y8" s="32">
        <f t="shared" si="3"/>
        <v>123.86170036685468</v>
      </c>
      <c r="Z8" s="32">
        <f t="shared" si="4"/>
        <v>70.845817323565484</v>
      </c>
      <c r="AB8" s="51"/>
      <c r="AC8" s="22">
        <v>43163</v>
      </c>
      <c r="AD8" s="21">
        <v>29.786034246504308</v>
      </c>
      <c r="AE8" s="21">
        <v>79.383487358450893</v>
      </c>
      <c r="AF8" s="21">
        <v>87.759508583396666</v>
      </c>
      <c r="AG8" s="21">
        <v>87.386455526813862</v>
      </c>
      <c r="AH8" s="21">
        <v>0.32038762781023977</v>
      </c>
      <c r="AI8" s="32">
        <f t="shared" si="5"/>
        <v>284.63587334297597</v>
      </c>
      <c r="AJ8" s="32">
        <f t="shared" si="6"/>
        <v>196.92903018835187</v>
      </c>
    </row>
    <row r="9" spans="1:36" x14ac:dyDescent="0.25">
      <c r="A9" s="51"/>
      <c r="B9" s="22">
        <v>43191</v>
      </c>
      <c r="C9" s="21">
        <v>54.348349450066685</v>
      </c>
      <c r="D9" s="21">
        <v>95.527291539549822</v>
      </c>
      <c r="E9" s="21">
        <v>146.13381929454206</v>
      </c>
      <c r="F9" s="21">
        <v>144.45011532455683</v>
      </c>
      <c r="G9" s="21">
        <v>0.34385397687554359</v>
      </c>
      <c r="H9" s="32">
        <f t="shared" si="0"/>
        <v>440.80342958559089</v>
      </c>
      <c r="I9" s="32">
        <f t="shared" si="1"/>
        <v>296.00946028415854</v>
      </c>
      <c r="K9" s="51"/>
      <c r="L9" s="22">
        <v>43191</v>
      </c>
      <c r="M9" s="14">
        <v>69.8580322265625</v>
      </c>
      <c r="N9" s="14">
        <v>1.4819167852401733</v>
      </c>
      <c r="O9" s="14">
        <v>28.66004753112793</v>
      </c>
      <c r="P9" s="32">
        <f t="shared" si="2"/>
        <v>99.999996542930603</v>
      </c>
      <c r="R9" s="51"/>
      <c r="S9" s="22">
        <v>43191</v>
      </c>
      <c r="T9" s="21">
        <v>24.196627972126006</v>
      </c>
      <c r="U9" s="21">
        <v>8.2713417625427255</v>
      </c>
      <c r="V9" s="24">
        <v>38.82364126265049</v>
      </c>
      <c r="W9" s="21">
        <v>55.025443137526516</v>
      </c>
      <c r="X9" s="14">
        <v>1.7422056078910828E-2</v>
      </c>
      <c r="Y9" s="32">
        <f t="shared" si="3"/>
        <v>126.33447619092465</v>
      </c>
      <c r="Z9" s="32">
        <f t="shared" si="4"/>
        <v>71.291610997319225</v>
      </c>
      <c r="AB9" s="51"/>
      <c r="AC9" s="22">
        <v>43191</v>
      </c>
      <c r="AD9" s="21">
        <v>29.615857638910413</v>
      </c>
      <c r="AE9" s="21">
        <v>87.255949777007103</v>
      </c>
      <c r="AF9" s="21">
        <v>101.8054342713058</v>
      </c>
      <c r="AG9" s="21">
        <v>88.932939815104007</v>
      </c>
      <c r="AH9" s="21">
        <v>0.32643192079663275</v>
      </c>
      <c r="AI9" s="32">
        <f t="shared" si="5"/>
        <v>307.93661342312396</v>
      </c>
      <c r="AJ9" s="32">
        <f t="shared" si="6"/>
        <v>218.67724168722333</v>
      </c>
    </row>
    <row r="10" spans="1:36" x14ac:dyDescent="0.25">
      <c r="A10" s="51"/>
      <c r="B10" s="22">
        <v>43219</v>
      </c>
      <c r="C10" s="21">
        <v>54.538562270984052</v>
      </c>
      <c r="D10" s="21">
        <v>95.79260654336214</v>
      </c>
      <c r="E10" s="21">
        <v>154.56974742802979</v>
      </c>
      <c r="F10" s="21">
        <v>144.58551288186013</v>
      </c>
      <c r="G10" s="21">
        <v>0.50984379124641421</v>
      </c>
      <c r="H10" s="32">
        <f t="shared" si="0"/>
        <v>449.99627291548251</v>
      </c>
      <c r="I10" s="32">
        <f t="shared" si="1"/>
        <v>304.90091624237596</v>
      </c>
      <c r="K10" s="51"/>
      <c r="L10" s="22">
        <v>43219</v>
      </c>
      <c r="M10" s="14">
        <v>69.800987243652344</v>
      </c>
      <c r="N10" s="14">
        <v>1.3814562559127808</v>
      </c>
      <c r="O10" s="14">
        <v>28.817556381225586</v>
      </c>
      <c r="P10" s="32">
        <f t="shared" si="2"/>
        <v>99.99999988079071</v>
      </c>
      <c r="R10" s="51"/>
      <c r="S10" s="22">
        <v>43219</v>
      </c>
      <c r="T10" s="21">
        <v>25.400935412287712</v>
      </c>
      <c r="U10" s="21">
        <v>8.0608907470703119</v>
      </c>
      <c r="V10" s="24">
        <v>39.896852454185485</v>
      </c>
      <c r="W10" s="21">
        <v>56.205438687324524</v>
      </c>
      <c r="X10" s="14">
        <v>0.11381797087192536</v>
      </c>
      <c r="Y10" s="32">
        <f t="shared" si="3"/>
        <v>129.67793527173995</v>
      </c>
      <c r="Z10" s="32">
        <f t="shared" si="4"/>
        <v>73.358678613543503</v>
      </c>
      <c r="AB10" s="51"/>
      <c r="AC10" s="22">
        <v>43219</v>
      </c>
      <c r="AD10" s="21">
        <v>28.741922865495084</v>
      </c>
      <c r="AE10" s="21">
        <v>87.731715796291823</v>
      </c>
      <c r="AF10" s="21">
        <v>109.30741552731395</v>
      </c>
      <c r="AG10" s="21">
        <v>87.924755789980296</v>
      </c>
      <c r="AH10" s="21">
        <v>0.39602582037448886</v>
      </c>
      <c r="AI10" s="32">
        <f t="shared" si="5"/>
        <v>314.10183579945561</v>
      </c>
      <c r="AJ10" s="32">
        <f t="shared" si="6"/>
        <v>225.78105418910087</v>
      </c>
    </row>
    <row r="11" spans="1:36" x14ac:dyDescent="0.25">
      <c r="A11" s="51"/>
      <c r="B11" s="22">
        <v>43247</v>
      </c>
      <c r="C11" s="21">
        <v>57.416560172036291</v>
      </c>
      <c r="D11" s="21">
        <v>111.11520230472088</v>
      </c>
      <c r="E11" s="21">
        <v>186.35976852303745</v>
      </c>
      <c r="F11" s="21">
        <v>151.10952629834412</v>
      </c>
      <c r="G11" s="21">
        <v>0.41230119264125825</v>
      </c>
      <c r="H11" s="32">
        <f t="shared" si="0"/>
        <v>506.41335849078001</v>
      </c>
      <c r="I11" s="32">
        <f t="shared" si="1"/>
        <v>354.89153099979461</v>
      </c>
      <c r="K11" s="51"/>
      <c r="L11" s="22">
        <v>43247</v>
      </c>
      <c r="M11" s="14">
        <v>72.51556396484375</v>
      </c>
      <c r="N11" s="14">
        <v>1.184227466583252</v>
      </c>
      <c r="O11" s="14">
        <v>26.300207138061523</v>
      </c>
      <c r="P11" s="32">
        <f t="shared" si="2"/>
        <v>99.999998569488525</v>
      </c>
      <c r="R11" s="51"/>
      <c r="S11" s="22">
        <v>43247</v>
      </c>
      <c r="T11" s="21">
        <v>25.551927491426468</v>
      </c>
      <c r="U11" s="21">
        <v>9.8187089233398446</v>
      </c>
      <c r="V11" s="24">
        <v>41.861787457704544</v>
      </c>
      <c r="W11" s="21">
        <v>55.942524567961691</v>
      </c>
      <c r="X11" s="14">
        <v>1.2812443852424622E-2</v>
      </c>
      <c r="Y11" s="32">
        <f t="shared" si="3"/>
        <v>133.18776088428498</v>
      </c>
      <c r="Z11" s="32">
        <f t="shared" si="4"/>
        <v>77.232423872470861</v>
      </c>
      <c r="AB11" s="51"/>
      <c r="AC11" s="22">
        <v>43247</v>
      </c>
      <c r="AD11" s="21">
        <v>31.447346800997853</v>
      </c>
      <c r="AE11" s="21">
        <v>101.29649338138104</v>
      </c>
      <c r="AF11" s="21">
        <v>139.39079978281259</v>
      </c>
      <c r="AG11" s="21">
        <v>94.694382815062994</v>
      </c>
      <c r="AH11" s="21">
        <v>0.39948874878883361</v>
      </c>
      <c r="AI11" s="32">
        <f t="shared" si="5"/>
        <v>367.22851152904332</v>
      </c>
      <c r="AJ11" s="32">
        <f t="shared" si="6"/>
        <v>272.13463996519147</v>
      </c>
    </row>
    <row r="12" spans="1:36" x14ac:dyDescent="0.25">
      <c r="A12" s="51"/>
      <c r="B12" s="22">
        <v>43275</v>
      </c>
      <c r="C12" s="21">
        <v>57.911342176586388</v>
      </c>
      <c r="D12" s="21">
        <v>128.57062705755234</v>
      </c>
      <c r="E12" s="21">
        <v>221.13560456739367</v>
      </c>
      <c r="F12" s="21">
        <v>154.05790293906628</v>
      </c>
      <c r="G12" s="21">
        <v>0.55963364917039871</v>
      </c>
      <c r="H12" s="32">
        <f t="shared" si="0"/>
        <v>562.23511038976915</v>
      </c>
      <c r="I12" s="32">
        <f t="shared" si="1"/>
        <v>407.61757380153239</v>
      </c>
      <c r="K12" s="51"/>
      <c r="L12" s="22">
        <v>43275</v>
      </c>
      <c r="M12" s="14">
        <v>75.8160400390625</v>
      </c>
      <c r="N12" s="14">
        <v>1.1054823398590088</v>
      </c>
      <c r="O12" s="14">
        <v>23.07847785949707</v>
      </c>
      <c r="P12" s="32">
        <f t="shared" si="2"/>
        <v>100.00000023841858</v>
      </c>
      <c r="R12" s="51"/>
      <c r="S12" s="22">
        <v>43275</v>
      </c>
      <c r="T12" s="21">
        <v>24.444478148341179</v>
      </c>
      <c r="U12" s="21">
        <v>10.12471923828125</v>
      </c>
      <c r="V12" s="24">
        <v>41.451726669669149</v>
      </c>
      <c r="W12" s="21">
        <v>53.727020202755931</v>
      </c>
      <c r="X12" s="14">
        <v>7.3626989126205442E-3</v>
      </c>
      <c r="Y12" s="32">
        <f t="shared" si="3"/>
        <v>129.75530695796013</v>
      </c>
      <c r="Z12" s="32">
        <f t="shared" si="4"/>
        <v>76.020924056291577</v>
      </c>
      <c r="AB12" s="51"/>
      <c r="AC12" s="22">
        <v>43275</v>
      </c>
      <c r="AD12" s="21">
        <v>33.110750855594873</v>
      </c>
      <c r="AE12" s="21">
        <v>118.44590781927108</v>
      </c>
      <c r="AF12" s="21">
        <v>174.3002548763603</v>
      </c>
      <c r="AG12" s="21">
        <v>99.855208817943932</v>
      </c>
      <c r="AH12" s="21">
        <v>0.55227095025777817</v>
      </c>
      <c r="AI12" s="32">
        <f t="shared" si="5"/>
        <v>426.264393319428</v>
      </c>
      <c r="AJ12" s="32">
        <f t="shared" si="6"/>
        <v>325.85691355122628</v>
      </c>
    </row>
    <row r="13" spans="1:36" x14ac:dyDescent="0.25">
      <c r="A13" s="51"/>
      <c r="B13" s="22">
        <v>43303</v>
      </c>
      <c r="C13" s="21">
        <v>57.704695599973199</v>
      </c>
      <c r="D13" s="21">
        <v>140.63102009546756</v>
      </c>
      <c r="E13" s="21">
        <v>244.13854548847675</v>
      </c>
      <c r="F13" s="21">
        <v>157.66941549067198</v>
      </c>
      <c r="G13" s="21">
        <v>0.33990167337656019</v>
      </c>
      <c r="H13" s="32">
        <f t="shared" si="0"/>
        <v>600.48357834796604</v>
      </c>
      <c r="I13" s="32">
        <f t="shared" si="1"/>
        <v>442.47426118391752</v>
      </c>
      <c r="K13" s="51"/>
      <c r="L13" s="22">
        <v>43303</v>
      </c>
      <c r="M13" s="14">
        <v>77.203926086425781</v>
      </c>
      <c r="N13" s="14">
        <v>0.90286463499069214</v>
      </c>
      <c r="O13" s="14">
        <v>21.893211364746094</v>
      </c>
      <c r="P13" s="32">
        <f t="shared" si="2"/>
        <v>100.00000208616257</v>
      </c>
      <c r="R13" s="51"/>
      <c r="S13" s="22">
        <v>43303</v>
      </c>
      <c r="T13" s="21">
        <v>24.502234784364699</v>
      </c>
      <c r="U13" s="21">
        <v>9.4688539376258856</v>
      </c>
      <c r="V13" s="24">
        <v>44.635368767738342</v>
      </c>
      <c r="W13" s="21">
        <v>52.851562544584276</v>
      </c>
      <c r="X13" s="14">
        <v>7.1129850149154661E-3</v>
      </c>
      <c r="Y13" s="32">
        <f t="shared" si="3"/>
        <v>131.46513301932811</v>
      </c>
      <c r="Z13" s="32">
        <f t="shared" si="4"/>
        <v>78.606457489728925</v>
      </c>
      <c r="AB13" s="51"/>
      <c r="AC13" s="22">
        <v>43303</v>
      </c>
      <c r="AD13" s="21">
        <v>32.813463189780713</v>
      </c>
      <c r="AE13" s="21">
        <v>131.16216615784168</v>
      </c>
      <c r="AF13" s="21">
        <v>194.90908992576598</v>
      </c>
      <c r="AG13" s="21">
        <v>104.37938364784419</v>
      </c>
      <c r="AH13" s="21">
        <v>0.33278868836164477</v>
      </c>
      <c r="AI13" s="32">
        <f t="shared" si="5"/>
        <v>463.59689160959419</v>
      </c>
      <c r="AJ13" s="32">
        <f t="shared" si="6"/>
        <v>358.88471927338838</v>
      </c>
    </row>
    <row r="14" spans="1:36" x14ac:dyDescent="0.25">
      <c r="A14" s="51"/>
      <c r="B14" s="22">
        <v>43331</v>
      </c>
      <c r="C14" s="21">
        <v>61.020013002157214</v>
      </c>
      <c r="D14" s="21">
        <v>144.49706828704475</v>
      </c>
      <c r="E14" s="21">
        <v>267.87371477545798</v>
      </c>
      <c r="F14" s="21">
        <v>157.97140722532569</v>
      </c>
      <c r="G14" s="21">
        <v>0.37015272822976114</v>
      </c>
      <c r="H14" s="32">
        <f t="shared" si="0"/>
        <v>631.73235601821546</v>
      </c>
      <c r="I14" s="32">
        <f t="shared" si="1"/>
        <v>473.39079606465998</v>
      </c>
      <c r="K14" s="51"/>
      <c r="L14" s="22">
        <v>43331</v>
      </c>
      <c r="M14" s="14">
        <v>77.647659301757813</v>
      </c>
      <c r="N14" s="14">
        <v>0.93469864130020142</v>
      </c>
      <c r="O14" s="14">
        <v>21.417636871337891</v>
      </c>
      <c r="P14" s="32">
        <f t="shared" si="2"/>
        <v>99.999994814395905</v>
      </c>
      <c r="R14" s="51"/>
      <c r="S14" s="22">
        <v>43331</v>
      </c>
      <c r="T14" s="21">
        <v>25.724750338554383</v>
      </c>
      <c r="U14" s="21">
        <v>9.9729320116043088</v>
      </c>
      <c r="V14" s="24">
        <v>45.414496149301527</v>
      </c>
      <c r="W14" s="21">
        <v>54.182022861599926</v>
      </c>
      <c r="X14" s="14">
        <v>7.9445899724960335E-3</v>
      </c>
      <c r="Y14" s="32">
        <f t="shared" si="3"/>
        <v>135.30214595103266</v>
      </c>
      <c r="Z14" s="32">
        <f t="shared" si="4"/>
        <v>81.112178499460214</v>
      </c>
      <c r="AB14" s="51"/>
      <c r="AC14" s="22">
        <v>43331</v>
      </c>
      <c r="AD14" s="21">
        <v>34.934763179302216</v>
      </c>
      <c r="AE14" s="21">
        <v>134.52313627544046</v>
      </c>
      <c r="AF14" s="21">
        <v>217.31649552656711</v>
      </c>
      <c r="AG14" s="21">
        <v>103.388812842682</v>
      </c>
      <c r="AH14" s="21">
        <v>0.36220813825726511</v>
      </c>
      <c r="AI14" s="32">
        <f t="shared" si="5"/>
        <v>490.52541596224904</v>
      </c>
      <c r="AJ14" s="32">
        <f t="shared" si="6"/>
        <v>386.7743949813098</v>
      </c>
    </row>
    <row r="15" spans="1:36" x14ac:dyDescent="0.25">
      <c r="A15" s="51"/>
      <c r="B15" s="22">
        <v>43359</v>
      </c>
      <c r="C15" s="21">
        <v>59.883229149743912</v>
      </c>
      <c r="D15" s="21">
        <v>146.26338903802633</v>
      </c>
      <c r="E15" s="21">
        <v>270.67478096082806</v>
      </c>
      <c r="F15" s="21">
        <v>161.19437396688758</v>
      </c>
      <c r="G15" s="21">
        <v>0.27857863330841065</v>
      </c>
      <c r="H15" s="32">
        <f t="shared" si="0"/>
        <v>638.29435174879427</v>
      </c>
      <c r="I15" s="32">
        <f t="shared" si="1"/>
        <v>476.82139914859829</v>
      </c>
      <c r="K15" s="51"/>
      <c r="L15" s="22">
        <v>43359</v>
      </c>
      <c r="M15" s="14">
        <v>78.293235778808594</v>
      </c>
      <c r="N15" s="14">
        <v>0.79901742935180664</v>
      </c>
      <c r="O15" s="14">
        <v>20.907745361328125</v>
      </c>
      <c r="P15" s="32">
        <f t="shared" si="2"/>
        <v>99.999998569488525</v>
      </c>
      <c r="R15" s="51"/>
      <c r="S15" s="22">
        <v>43359</v>
      </c>
      <c r="T15" s="21">
        <v>23.567404384016992</v>
      </c>
      <c r="U15" s="21">
        <v>10.337185590744019</v>
      </c>
      <c r="V15" s="24">
        <v>45.138387984275816</v>
      </c>
      <c r="W15" s="21">
        <v>54.399109243631365</v>
      </c>
      <c r="X15" s="14">
        <v>1.0873452901840211E-2</v>
      </c>
      <c r="Y15" s="32">
        <f t="shared" si="3"/>
        <v>133.45296065557002</v>
      </c>
      <c r="Z15" s="32">
        <f t="shared" si="4"/>
        <v>79.042977959036818</v>
      </c>
      <c r="AB15" s="51"/>
      <c r="AC15" s="22">
        <v>43359</v>
      </c>
      <c r="AD15" s="21">
        <v>35.943311578199264</v>
      </c>
      <c r="AE15" s="21">
        <v>135.92620344728232</v>
      </c>
      <c r="AF15" s="21">
        <v>221.2148675865233</v>
      </c>
      <c r="AG15" s="21">
        <v>106.38921985276043</v>
      </c>
      <c r="AH15" s="21">
        <v>0.26770518040657043</v>
      </c>
      <c r="AI15" s="32">
        <f t="shared" si="5"/>
        <v>499.7413076451719</v>
      </c>
      <c r="AJ15" s="32">
        <f t="shared" si="6"/>
        <v>393.0843826120049</v>
      </c>
    </row>
    <row r="16" spans="1:36" x14ac:dyDescent="0.25">
      <c r="A16" s="51"/>
      <c r="B16" s="22">
        <v>43387</v>
      </c>
      <c r="C16" s="21">
        <v>64.889796415120358</v>
      </c>
      <c r="D16" s="21">
        <v>152.22125480103492</v>
      </c>
      <c r="E16" s="21">
        <v>283.90084107200801</v>
      </c>
      <c r="F16" s="21">
        <v>167.24069938245415</v>
      </c>
      <c r="G16" s="21">
        <v>0.40117888489365577</v>
      </c>
      <c r="H16" s="32">
        <f t="shared" si="0"/>
        <v>668.65377055551107</v>
      </c>
      <c r="I16" s="32">
        <f t="shared" si="1"/>
        <v>501.01189228816327</v>
      </c>
      <c r="K16" s="51"/>
      <c r="L16" s="22">
        <v>43387</v>
      </c>
      <c r="M16" s="14">
        <v>79.814453125</v>
      </c>
      <c r="N16" s="14">
        <v>0.85321450233459473</v>
      </c>
      <c r="O16" s="14">
        <v>19.332334518432617</v>
      </c>
      <c r="P16" s="32">
        <f t="shared" si="2"/>
        <v>100.00000214576721</v>
      </c>
      <c r="R16" s="51"/>
      <c r="S16" s="22">
        <v>43387</v>
      </c>
      <c r="T16" s="21">
        <v>23.147025466561317</v>
      </c>
      <c r="U16" s="21">
        <v>10.366930730819702</v>
      </c>
      <c r="V16" s="24">
        <v>43.115120995879174</v>
      </c>
      <c r="W16" s="21">
        <v>52.633980401754378</v>
      </c>
      <c r="X16" s="14">
        <v>3.3202799558639524E-3</v>
      </c>
      <c r="Y16" s="32">
        <f t="shared" si="3"/>
        <v>129.26637787497043</v>
      </c>
      <c r="Z16" s="32">
        <f t="shared" si="4"/>
        <v>76.629077193260201</v>
      </c>
      <c r="AB16" s="51"/>
      <c r="AC16" s="22">
        <v>43387</v>
      </c>
      <c r="AD16" s="21">
        <v>41.504201058536765</v>
      </c>
      <c r="AE16" s="21">
        <v>141.85232407021522</v>
      </c>
      <c r="AF16" s="21">
        <v>235.63555820398034</v>
      </c>
      <c r="AG16" s="21">
        <v>114.29239991918206</v>
      </c>
      <c r="AH16" s="21">
        <v>0.39785860493779185</v>
      </c>
      <c r="AI16" s="32">
        <f t="shared" si="5"/>
        <v>533.68234185685219</v>
      </c>
      <c r="AJ16" s="32">
        <f t="shared" si="6"/>
        <v>418.99208333273231</v>
      </c>
    </row>
    <row r="17" spans="1:36" x14ac:dyDescent="0.25">
      <c r="A17" s="51"/>
      <c r="B17" s="22">
        <v>43415</v>
      </c>
      <c r="C17" s="21">
        <v>63.061026396542786</v>
      </c>
      <c r="D17" s="21">
        <v>157.15981092727185</v>
      </c>
      <c r="E17" s="21">
        <v>301.27001659673454</v>
      </c>
      <c r="F17" s="21">
        <v>175.15333821757139</v>
      </c>
      <c r="G17" s="21">
        <v>0.37366510523855684</v>
      </c>
      <c r="H17" s="32">
        <f t="shared" si="0"/>
        <v>697.01785724335912</v>
      </c>
      <c r="I17" s="32">
        <f t="shared" si="1"/>
        <v>521.49085392054917</v>
      </c>
      <c r="K17" s="51"/>
      <c r="L17" s="22">
        <v>43415</v>
      </c>
      <c r="M17" s="14">
        <v>81.495880126953125</v>
      </c>
      <c r="N17" s="14">
        <v>0.68916302919387817</v>
      </c>
      <c r="O17" s="14">
        <v>17.81495475769043</v>
      </c>
      <c r="P17" s="32">
        <f t="shared" si="2"/>
        <v>99.999997913837433</v>
      </c>
      <c r="R17" s="51"/>
      <c r="S17" s="22">
        <v>43415</v>
      </c>
      <c r="T17" s="21">
        <v>17.907016978144647</v>
      </c>
      <c r="U17" s="21">
        <v>8.8563403043746955</v>
      </c>
      <c r="V17" s="24">
        <v>42.767943963527678</v>
      </c>
      <c r="W17" s="21">
        <v>54.636213303327558</v>
      </c>
      <c r="X17" s="14">
        <v>5.9069118499755855E-3</v>
      </c>
      <c r="Y17" s="32">
        <f t="shared" si="3"/>
        <v>124.17342146122455</v>
      </c>
      <c r="Z17" s="32">
        <f t="shared" si="4"/>
        <v>69.531301246047022</v>
      </c>
      <c r="AB17" s="51"/>
      <c r="AC17" s="22">
        <v>43415</v>
      </c>
      <c r="AD17" s="21">
        <v>44.85785815754533</v>
      </c>
      <c r="AE17" s="21">
        <v>148.30347062289715</v>
      </c>
      <c r="AF17" s="21">
        <v>254.26441734164953</v>
      </c>
      <c r="AG17" s="21">
        <v>120.24734192796052</v>
      </c>
      <c r="AH17" s="21">
        <v>0.36775819338858129</v>
      </c>
      <c r="AI17" s="32">
        <f t="shared" si="5"/>
        <v>568.04084624344114</v>
      </c>
      <c r="AJ17" s="32">
        <f t="shared" si="6"/>
        <v>447.42574612209205</v>
      </c>
    </row>
    <row r="18" spans="1:36" x14ac:dyDescent="0.25">
      <c r="A18" s="51"/>
      <c r="B18" s="22">
        <v>43443</v>
      </c>
      <c r="C18" s="21">
        <v>64.350796097651127</v>
      </c>
      <c r="D18" s="21">
        <v>165.06876826620103</v>
      </c>
      <c r="E18" s="21">
        <v>295.19252550332249</v>
      </c>
      <c r="F18" s="21">
        <v>165.48139502729475</v>
      </c>
      <c r="G18" s="21">
        <v>0.25545169106125831</v>
      </c>
      <c r="H18" s="32">
        <f t="shared" si="0"/>
        <v>690.34893658553062</v>
      </c>
      <c r="I18" s="32">
        <f t="shared" si="1"/>
        <v>524.61208986717463</v>
      </c>
      <c r="K18" s="51"/>
      <c r="L18" s="22">
        <v>43443</v>
      </c>
      <c r="M18" s="14">
        <v>82.397666931152344</v>
      </c>
      <c r="N18" s="14">
        <v>0.71692949533462524</v>
      </c>
      <c r="O18" s="14">
        <v>16.885402679443359</v>
      </c>
      <c r="P18" s="32">
        <f t="shared" si="2"/>
        <v>99.999999105930328</v>
      </c>
      <c r="R18" s="51"/>
      <c r="S18" s="22">
        <v>43443</v>
      </c>
      <c r="T18" s="21">
        <v>17.655873946905135</v>
      </c>
      <c r="U18" s="21">
        <v>9.38958953666687</v>
      </c>
      <c r="V18" s="24">
        <v>40.077757248759269</v>
      </c>
      <c r="W18" s="21">
        <v>49.440050793170926</v>
      </c>
      <c r="X18" s="14">
        <v>4.9209671020507811E-3</v>
      </c>
      <c r="Y18" s="32">
        <f t="shared" si="3"/>
        <v>116.56819249260425</v>
      </c>
      <c r="Z18" s="32">
        <f t="shared" si="4"/>
        <v>67.123220732331276</v>
      </c>
      <c r="AB18" s="51"/>
      <c r="AC18" s="22">
        <v>43443</v>
      </c>
      <c r="AD18" s="21">
        <v>46.407153507962825</v>
      </c>
      <c r="AE18" s="21">
        <v>155.67917872953416</v>
      </c>
      <c r="AF18" s="21">
        <v>250.75595515410603</v>
      </c>
      <c r="AG18" s="21">
        <v>115.73861062838137</v>
      </c>
      <c r="AH18" s="21">
        <v>0.25053072395920756</v>
      </c>
      <c r="AI18" s="32">
        <f t="shared" si="5"/>
        <v>568.83142874394355</v>
      </c>
      <c r="AJ18" s="32">
        <f t="shared" si="6"/>
        <v>452.84228739160301</v>
      </c>
    </row>
    <row r="19" spans="1:36" x14ac:dyDescent="0.25">
      <c r="A19" s="52"/>
      <c r="B19" s="22">
        <v>43471</v>
      </c>
      <c r="C19" s="21">
        <v>69.195660872906444</v>
      </c>
      <c r="D19" s="21">
        <v>205.00403993117808</v>
      </c>
      <c r="E19" s="21">
        <v>208.94018745170533</v>
      </c>
      <c r="F19" s="21">
        <v>185.19800401477517</v>
      </c>
      <c r="G19" s="21">
        <v>0.45115893566608428</v>
      </c>
      <c r="H19" s="32">
        <f t="shared" si="0"/>
        <v>668.78905120623108</v>
      </c>
      <c r="I19" s="32">
        <f t="shared" si="1"/>
        <v>483.13988825578986</v>
      </c>
      <c r="K19" s="52"/>
      <c r="L19" s="22">
        <v>43471</v>
      </c>
      <c r="M19" s="14">
        <v>82.819305419921875</v>
      </c>
      <c r="N19" s="14">
        <v>0.80917650461196899</v>
      </c>
      <c r="O19" s="14">
        <v>16.371515274047852</v>
      </c>
      <c r="P19" s="32">
        <f t="shared" si="2"/>
        <v>99.999997198581696</v>
      </c>
      <c r="R19" s="52"/>
      <c r="S19" s="22">
        <v>43471</v>
      </c>
      <c r="T19" s="21">
        <v>15.620493322730065</v>
      </c>
      <c r="U19" s="21">
        <v>9.4793412866592401</v>
      </c>
      <c r="V19" s="24">
        <v>37.516999525904659</v>
      </c>
      <c r="W19" s="21">
        <v>46.857596701383592</v>
      </c>
      <c r="X19" s="14">
        <v>1.6469696164131166E-2</v>
      </c>
      <c r="Y19" s="32">
        <f t="shared" si="3"/>
        <v>109.49090053284169</v>
      </c>
      <c r="Z19" s="32">
        <f t="shared" si="4"/>
        <v>62.616834135293963</v>
      </c>
      <c r="AB19" s="52"/>
      <c r="AC19" s="22">
        <v>43471</v>
      </c>
      <c r="AD19" s="21">
        <v>53.110028398364783</v>
      </c>
      <c r="AE19" s="21">
        <v>195.52169856154919</v>
      </c>
      <c r="AF19" s="21">
        <v>166.91977516315876</v>
      </c>
      <c r="AG19" s="21">
        <v>137.9002752290219</v>
      </c>
      <c r="AH19" s="21">
        <v>0.43468923950195315</v>
      </c>
      <c r="AI19" s="32">
        <f t="shared" si="5"/>
        <v>553.88646659159656</v>
      </c>
      <c r="AJ19" s="32">
        <f t="shared" si="6"/>
        <v>415.55150212307274</v>
      </c>
    </row>
    <row r="20" spans="1:36" x14ac:dyDescent="0.25">
      <c r="A20" s="50">
        <v>2019</v>
      </c>
      <c r="B20" s="22">
        <v>43499</v>
      </c>
      <c r="C20" s="21">
        <v>76.366239862990568</v>
      </c>
      <c r="D20" s="21">
        <v>229.48007167768478</v>
      </c>
      <c r="E20" s="21">
        <v>150.13446120639145</v>
      </c>
      <c r="F20" s="21">
        <v>194.382192877959</v>
      </c>
      <c r="G20" s="21">
        <v>0.39457644486427307</v>
      </c>
      <c r="H20" s="32">
        <f t="shared" si="0"/>
        <v>650.75754206989006</v>
      </c>
      <c r="I20" s="32">
        <f t="shared" si="1"/>
        <v>455.98077274706679</v>
      </c>
      <c r="K20" s="50">
        <v>2019</v>
      </c>
      <c r="L20" s="22">
        <v>43499</v>
      </c>
      <c r="M20" s="14">
        <v>82.605171203613281</v>
      </c>
      <c r="N20" s="14">
        <v>0.71658986806869507</v>
      </c>
      <c r="O20" s="14">
        <v>16.67823600769043</v>
      </c>
      <c r="P20" s="32">
        <f t="shared" si="2"/>
        <v>99.999997079372406</v>
      </c>
      <c r="R20" s="50">
        <v>2019</v>
      </c>
      <c r="S20" s="22">
        <v>43499</v>
      </c>
      <c r="T20" s="21">
        <v>16.230386077642439</v>
      </c>
      <c r="U20" s="21">
        <v>9.4854993824958793</v>
      </c>
      <c r="V20" s="24">
        <v>34.002036254644395</v>
      </c>
      <c r="W20" s="21">
        <v>48.813330971121786</v>
      </c>
      <c r="X20" s="14">
        <v>3.6277920007705688E-3</v>
      </c>
      <c r="Y20" s="32">
        <f t="shared" si="3"/>
        <v>108.53488047790526</v>
      </c>
      <c r="Z20" s="32">
        <f t="shared" si="4"/>
        <v>59.717921714782712</v>
      </c>
      <c r="AB20" s="50">
        <v>2019</v>
      </c>
      <c r="AC20" s="22">
        <v>43499</v>
      </c>
      <c r="AD20" s="21">
        <v>59.771940266442485</v>
      </c>
      <c r="AE20" s="21">
        <v>219.99156042027474</v>
      </c>
      <c r="AF20" s="21">
        <v>112.1668085130006</v>
      </c>
      <c r="AG20" s="21">
        <v>145.23814100212931</v>
      </c>
      <c r="AH20" s="21">
        <v>0.3909486528635025</v>
      </c>
      <c r="AI20" s="32">
        <f t="shared" si="5"/>
        <v>537.55939885471059</v>
      </c>
      <c r="AJ20" s="32">
        <f t="shared" si="6"/>
        <v>391.93030919971784</v>
      </c>
    </row>
    <row r="21" spans="1:36" x14ac:dyDescent="0.25">
      <c r="A21" s="51"/>
      <c r="B21" s="22">
        <v>43527</v>
      </c>
      <c r="C21" s="21">
        <v>74.197668920612898</v>
      </c>
      <c r="D21" s="21">
        <v>252.8123342500925</v>
      </c>
      <c r="E21" s="21">
        <v>130.09225546307863</v>
      </c>
      <c r="F21" s="21">
        <v>202.41054884763156</v>
      </c>
      <c r="G21" s="21">
        <v>0.34400225228071213</v>
      </c>
      <c r="H21" s="32">
        <f t="shared" si="0"/>
        <v>659.85680973369631</v>
      </c>
      <c r="I21" s="32">
        <f t="shared" si="1"/>
        <v>457.10225863378406</v>
      </c>
      <c r="K21" s="51"/>
      <c r="L21" s="22">
        <v>43527</v>
      </c>
      <c r="M21" s="14">
        <v>83.392913818359375</v>
      </c>
      <c r="N21" s="14">
        <v>0.49682328104972839</v>
      </c>
      <c r="O21" s="14">
        <v>16.110260009765625</v>
      </c>
      <c r="P21" s="32">
        <f t="shared" si="2"/>
        <v>99.999997109174728</v>
      </c>
      <c r="R21" s="51"/>
      <c r="S21" s="22">
        <v>43527</v>
      </c>
      <c r="T21" s="21">
        <v>14.966532253861427</v>
      </c>
      <c r="U21" s="21">
        <v>10.218175733566284</v>
      </c>
      <c r="V21" s="24">
        <v>34.686652860522273</v>
      </c>
      <c r="W21" s="21">
        <v>46.415893561124804</v>
      </c>
      <c r="X21" s="14">
        <v>1.7394476771354674E-2</v>
      </c>
      <c r="Y21" s="32">
        <f t="shared" si="3"/>
        <v>106.30464888584615</v>
      </c>
      <c r="Z21" s="32">
        <f t="shared" si="4"/>
        <v>59.871360847949987</v>
      </c>
      <c r="AB21" s="51"/>
      <c r="AC21" s="22">
        <v>43527</v>
      </c>
      <c r="AD21" s="21">
        <v>59.032811899757945</v>
      </c>
      <c r="AE21" s="21">
        <v>242.59022936451436</v>
      </c>
      <c r="AF21" s="21">
        <v>92.584159805968397</v>
      </c>
      <c r="AG21" s="21">
        <v>155.74002968604955</v>
      </c>
      <c r="AH21" s="21">
        <v>0.32660777550935743</v>
      </c>
      <c r="AI21" s="32">
        <f t="shared" si="5"/>
        <v>550.27383853179958</v>
      </c>
      <c r="AJ21" s="32">
        <f t="shared" si="6"/>
        <v>394.20720107024067</v>
      </c>
    </row>
    <row r="22" spans="1:36" x14ac:dyDescent="0.25">
      <c r="A22" s="51"/>
      <c r="B22" s="22">
        <v>43555</v>
      </c>
      <c r="C22" s="21">
        <v>82.258265340556392</v>
      </c>
      <c r="D22" s="21">
        <v>273.47004287028312</v>
      </c>
      <c r="E22" s="21">
        <v>106.19700298205018</v>
      </c>
      <c r="F22" s="21">
        <v>218.0850897464743</v>
      </c>
      <c r="G22" s="21">
        <v>0.29255888472311198</v>
      </c>
      <c r="H22" s="32">
        <f t="shared" si="0"/>
        <v>680.30295982408711</v>
      </c>
      <c r="I22" s="32">
        <f t="shared" si="1"/>
        <v>461.92531119288969</v>
      </c>
      <c r="K22" s="51"/>
      <c r="L22" s="22">
        <v>43555</v>
      </c>
      <c r="M22" s="14">
        <v>83.10235595703125</v>
      </c>
      <c r="N22" s="14">
        <v>0.44581031799316406</v>
      </c>
      <c r="O22" s="14">
        <v>16.451839447021484</v>
      </c>
      <c r="P22" s="32">
        <f t="shared" si="2"/>
        <v>100.0000057220459</v>
      </c>
      <c r="R22" s="51"/>
      <c r="S22" s="22">
        <v>43555</v>
      </c>
      <c r="T22" s="21">
        <v>15.304997216399759</v>
      </c>
      <c r="U22" s="21">
        <v>8.3076478786468506</v>
      </c>
      <c r="V22" s="24">
        <v>37.216538703918459</v>
      </c>
      <c r="W22" s="21">
        <v>51.081158396363257</v>
      </c>
      <c r="X22" s="14">
        <v>1.2006244063377381E-2</v>
      </c>
      <c r="Y22" s="32">
        <f t="shared" si="3"/>
        <v>111.9223484393917</v>
      </c>
      <c r="Z22" s="32">
        <f t="shared" si="4"/>
        <v>60.829183798965069</v>
      </c>
      <c r="AB22" s="51"/>
      <c r="AC22" s="22">
        <v>43555</v>
      </c>
      <c r="AD22" s="21">
        <v>66.828948383622802</v>
      </c>
      <c r="AE22" s="21">
        <v>265.15514670360091</v>
      </c>
      <c r="AF22" s="21">
        <v>66.293841424733401</v>
      </c>
      <c r="AG22" s="21">
        <v>166.78926153635885</v>
      </c>
      <c r="AH22" s="21">
        <v>0.28055264065973462</v>
      </c>
      <c r="AI22" s="32">
        <f t="shared" si="5"/>
        <v>565.34775068897568</v>
      </c>
      <c r="AJ22" s="32">
        <f t="shared" si="6"/>
        <v>398.27793651195708</v>
      </c>
    </row>
    <row r="23" spans="1:36" x14ac:dyDescent="0.25">
      <c r="A23" s="51"/>
      <c r="B23" s="22">
        <v>43583</v>
      </c>
      <c r="C23" s="21">
        <v>88.886339470937841</v>
      </c>
      <c r="D23" s="21">
        <v>303.17981864178182</v>
      </c>
      <c r="E23" s="21">
        <v>91.408524963542817</v>
      </c>
      <c r="F23" s="21">
        <v>226.94801676923038</v>
      </c>
      <c r="G23" s="21">
        <v>0.2882334960848093</v>
      </c>
      <c r="H23" s="32">
        <f t="shared" si="0"/>
        <v>710.71093334157763</v>
      </c>
      <c r="I23" s="32">
        <f t="shared" si="1"/>
        <v>483.47468307626252</v>
      </c>
      <c r="K23" s="51"/>
      <c r="L23" s="22">
        <v>43583</v>
      </c>
      <c r="M23" s="14">
        <v>83.742904663085938</v>
      </c>
      <c r="N23" s="14">
        <v>0.38721239566802979</v>
      </c>
      <c r="O23" s="14">
        <v>15.869885444641113</v>
      </c>
      <c r="P23" s="32">
        <f t="shared" si="2"/>
        <v>100.00000250339508</v>
      </c>
      <c r="R23" s="51"/>
      <c r="S23" s="22">
        <v>43583</v>
      </c>
      <c r="T23" s="21">
        <v>14.808267554163933</v>
      </c>
      <c r="U23" s="21">
        <v>9.9832079062461858</v>
      </c>
      <c r="V23" s="24">
        <v>37.764833260059355</v>
      </c>
      <c r="W23" s="21">
        <v>50.229700331568715</v>
      </c>
      <c r="X23" s="14">
        <v>3.0000000000000001E-3</v>
      </c>
      <c r="Y23" s="32">
        <f t="shared" si="3"/>
        <v>112.7890090520382</v>
      </c>
      <c r="Z23" s="32">
        <f t="shared" si="4"/>
        <v>62.556308720469474</v>
      </c>
      <c r="AB23" s="51"/>
      <c r="AC23" s="22">
        <v>43583</v>
      </c>
      <c r="AD23" s="21">
        <v>73.942291553452606</v>
      </c>
      <c r="AE23" s="21">
        <v>293.19170500063899</v>
      </c>
      <c r="AF23" s="21">
        <v>51.247337934181097</v>
      </c>
      <c r="AG23" s="21">
        <v>176.50339537400006</v>
      </c>
      <c r="AH23" s="21">
        <v>0.2852334960848093</v>
      </c>
      <c r="AI23" s="32">
        <f t="shared" si="5"/>
        <v>595.16996335835756</v>
      </c>
      <c r="AJ23" s="32">
        <f t="shared" si="6"/>
        <v>418.38133448827267</v>
      </c>
    </row>
    <row r="24" spans="1:36" x14ac:dyDescent="0.25">
      <c r="A24" s="51"/>
      <c r="B24" s="22">
        <v>43611</v>
      </c>
      <c r="C24" s="21">
        <v>93.601481146037585</v>
      </c>
      <c r="D24" s="21">
        <v>320.79224685603378</v>
      </c>
      <c r="E24" s="21">
        <v>86.25532707135379</v>
      </c>
      <c r="F24" s="21">
        <v>240.95780463516712</v>
      </c>
      <c r="G24" s="21">
        <v>0.30823282241821287</v>
      </c>
      <c r="H24" s="32">
        <f t="shared" si="0"/>
        <v>741.91509253101049</v>
      </c>
      <c r="I24" s="32">
        <f t="shared" si="1"/>
        <v>500.64905507342519</v>
      </c>
      <c r="K24" s="51"/>
      <c r="L24" s="22">
        <v>43611</v>
      </c>
      <c r="M24" s="14">
        <v>84.035995483398438</v>
      </c>
      <c r="N24" s="14">
        <v>0.6324658989906311</v>
      </c>
      <c r="O24" s="14">
        <v>15.331539154052734</v>
      </c>
      <c r="P24" s="32">
        <f t="shared" si="2"/>
        <v>100.0000005364418</v>
      </c>
      <c r="R24" s="51"/>
      <c r="S24" s="22">
        <v>43611</v>
      </c>
      <c r="T24" s="21">
        <v>14.267095547795297</v>
      </c>
      <c r="U24" s="21">
        <v>10.375583751678466</v>
      </c>
      <c r="V24" s="24">
        <v>37.492461852550505</v>
      </c>
      <c r="W24" s="21">
        <v>51.607555391311642</v>
      </c>
      <c r="X24" s="14">
        <v>4.3032879829406736E-3</v>
      </c>
      <c r="Y24" s="32">
        <f t="shared" si="3"/>
        <v>113.74699983131885</v>
      </c>
      <c r="Z24" s="32">
        <f t="shared" si="4"/>
        <v>62.135141152024268</v>
      </c>
      <c r="AB24" s="51"/>
      <c r="AC24" s="22">
        <v>43611</v>
      </c>
      <c r="AD24" s="21">
        <v>78.940356444895272</v>
      </c>
      <c r="AE24" s="21">
        <v>310.41536230534314</v>
      </c>
      <c r="AF24" s="21">
        <v>44.919325812622908</v>
      </c>
      <c r="AG24" s="21">
        <v>188.89675865340232</v>
      </c>
      <c r="AH24" s="21">
        <v>0.30392953443527221</v>
      </c>
      <c r="AI24" s="32">
        <f t="shared" si="5"/>
        <v>623.47573275069885</v>
      </c>
      <c r="AJ24" s="32">
        <f t="shared" si="6"/>
        <v>434.2750445628613</v>
      </c>
    </row>
    <row r="25" spans="1:36" x14ac:dyDescent="0.25">
      <c r="A25" s="51"/>
      <c r="B25" s="22">
        <v>43639</v>
      </c>
      <c r="C25" s="21">
        <v>97.182093733266001</v>
      </c>
      <c r="D25" s="21">
        <v>346.70888873034716</v>
      </c>
      <c r="E25" s="21">
        <v>90.506034605011351</v>
      </c>
      <c r="F25" s="21">
        <v>240.73164890612662</v>
      </c>
      <c r="G25" s="21">
        <v>0.4056839419603348</v>
      </c>
      <c r="H25" s="32">
        <f t="shared" si="0"/>
        <v>775.53434991671145</v>
      </c>
      <c r="I25" s="32">
        <f t="shared" si="1"/>
        <v>534.39701706862456</v>
      </c>
      <c r="K25" s="51"/>
      <c r="L25" s="22">
        <v>43639</v>
      </c>
      <c r="M25" s="14">
        <v>84.896263122558594</v>
      </c>
      <c r="N25" s="14">
        <v>0.69125056266784668</v>
      </c>
      <c r="O25" s="14">
        <v>14.412487030029297</v>
      </c>
      <c r="P25" s="32">
        <f t="shared" si="2"/>
        <v>100.00000071525574</v>
      </c>
      <c r="R25" s="51"/>
      <c r="S25" s="22">
        <v>43639</v>
      </c>
      <c r="T25" s="21">
        <v>13.674571885943413</v>
      </c>
      <c r="U25" s="21">
        <v>13.194486695408822</v>
      </c>
      <c r="V25" s="24">
        <v>38.687885779261592</v>
      </c>
      <c r="W25" s="21">
        <v>46.215843521356582</v>
      </c>
      <c r="X25" s="14">
        <v>1E-3</v>
      </c>
      <c r="Y25" s="32">
        <f t="shared" si="3"/>
        <v>111.77378788197041</v>
      </c>
      <c r="Z25" s="32">
        <f t="shared" si="4"/>
        <v>65.556944360613826</v>
      </c>
      <c r="AB25" s="51"/>
      <c r="AC25" s="22">
        <v>43639</v>
      </c>
      <c r="AD25" s="21">
        <v>82.939240698412064</v>
      </c>
      <c r="AE25" s="21">
        <v>333.51049585992098</v>
      </c>
      <c r="AF25" s="21">
        <v>47.534037247762086</v>
      </c>
      <c r="AG25" s="21">
        <v>194.01121854974329</v>
      </c>
      <c r="AH25" s="21">
        <v>0.4046839419603348</v>
      </c>
      <c r="AI25" s="32">
        <f t="shared" si="5"/>
        <v>658.39967629779869</v>
      </c>
      <c r="AJ25" s="32">
        <f t="shared" si="6"/>
        <v>463.98377380609509</v>
      </c>
    </row>
    <row r="26" spans="1:36" x14ac:dyDescent="0.25">
      <c r="A26" s="51"/>
      <c r="B26" s="22">
        <v>43667</v>
      </c>
      <c r="C26" s="21">
        <v>100.15051137112081</v>
      </c>
      <c r="D26" s="21">
        <v>375.02144390937684</v>
      </c>
      <c r="E26" s="21">
        <v>87.630731540337209</v>
      </c>
      <c r="F26" s="21">
        <v>251.27233886110781</v>
      </c>
      <c r="G26" s="21">
        <v>0.46508403575420382</v>
      </c>
      <c r="H26" s="32">
        <f t="shared" si="0"/>
        <v>814.54010971769685</v>
      </c>
      <c r="I26" s="32">
        <f t="shared" si="1"/>
        <v>562.80268682083488</v>
      </c>
      <c r="K26" s="51"/>
      <c r="L26" s="22">
        <v>43667</v>
      </c>
      <c r="M26" s="14">
        <v>86.672508239746094</v>
      </c>
      <c r="N26" s="14">
        <v>0.52077376842498779</v>
      </c>
      <c r="O26" s="14">
        <v>12.806718826293945</v>
      </c>
      <c r="P26" s="32">
        <f t="shared" si="2"/>
        <v>100.00000083446503</v>
      </c>
      <c r="R26" s="51"/>
      <c r="S26" s="22">
        <v>43667</v>
      </c>
      <c r="T26" s="21">
        <v>12.120185340881347</v>
      </c>
      <c r="U26" s="21">
        <v>10.851532101154328</v>
      </c>
      <c r="V26" s="24">
        <v>38.368806382536889</v>
      </c>
      <c r="W26" s="21">
        <v>42.972033757328987</v>
      </c>
      <c r="X26" s="14">
        <v>3.3042409420013428E-3</v>
      </c>
      <c r="Y26" s="32">
        <f t="shared" si="3"/>
        <v>104.31586182284356</v>
      </c>
      <c r="Z26" s="32">
        <f t="shared" si="4"/>
        <v>61.340523824572564</v>
      </c>
      <c r="AB26" s="51"/>
      <c r="AC26" s="22">
        <v>43667</v>
      </c>
      <c r="AD26" s="21">
        <v>87.792693628773094</v>
      </c>
      <c r="AE26" s="21">
        <v>364.16860925826433</v>
      </c>
      <c r="AF26" s="21">
        <v>45.576069720163943</v>
      </c>
      <c r="AG26" s="21">
        <v>207.98318438076973</v>
      </c>
      <c r="AH26" s="21">
        <v>0.46177979481220244</v>
      </c>
      <c r="AI26" s="32">
        <f t="shared" si="5"/>
        <v>705.98233678278325</v>
      </c>
      <c r="AJ26" s="32">
        <f t="shared" si="6"/>
        <v>497.53737260720135</v>
      </c>
    </row>
    <row r="27" spans="1:36" x14ac:dyDescent="0.25">
      <c r="A27" s="51"/>
      <c r="B27" s="22">
        <v>43695</v>
      </c>
      <c r="C27" s="21">
        <v>101.85555702874065</v>
      </c>
      <c r="D27" s="21">
        <v>394.3022886200547</v>
      </c>
      <c r="E27" s="21">
        <v>91.42465448623895</v>
      </c>
      <c r="F27" s="21">
        <v>253.85831049470605</v>
      </c>
      <c r="G27" s="21">
        <v>0.3335313699245453</v>
      </c>
      <c r="H27" s="32">
        <f t="shared" si="0"/>
        <v>841.7743419996649</v>
      </c>
      <c r="I27" s="32">
        <f t="shared" si="1"/>
        <v>587.58250013503425</v>
      </c>
      <c r="K27" s="51"/>
      <c r="L27" s="22">
        <v>43695</v>
      </c>
      <c r="M27" s="14">
        <v>86.715896606445313</v>
      </c>
      <c r="N27" s="14">
        <v>0.42696622014045715</v>
      </c>
      <c r="O27" s="14">
        <v>12.857143402099609</v>
      </c>
      <c r="P27" s="32">
        <f t="shared" si="2"/>
        <v>100.00000622868538</v>
      </c>
      <c r="R27" s="51"/>
      <c r="S27" s="22">
        <v>43695</v>
      </c>
      <c r="T27" s="21">
        <v>12.91795874786377</v>
      </c>
      <c r="U27" s="21">
        <v>12.505975524902343</v>
      </c>
      <c r="V27" s="24">
        <v>39.386865168333053</v>
      </c>
      <c r="W27" s="21">
        <v>43.415328839898109</v>
      </c>
      <c r="X27" s="14">
        <v>2.0047318935394287E-3</v>
      </c>
      <c r="Y27" s="32">
        <f t="shared" si="3"/>
        <v>108.22813301289081</v>
      </c>
      <c r="Z27" s="32">
        <f t="shared" si="4"/>
        <v>64.810799441099164</v>
      </c>
      <c r="AB27" s="51"/>
      <c r="AC27" s="22">
        <v>43695</v>
      </c>
      <c r="AD27" s="21">
        <v>88.714056904882199</v>
      </c>
      <c r="AE27" s="21">
        <v>381.79239995115995</v>
      </c>
      <c r="AF27" s="21">
        <v>48.895426187574863</v>
      </c>
      <c r="AG27" s="21">
        <v>210.21870742993056</v>
      </c>
      <c r="AH27" s="21">
        <v>0.33152663803100585</v>
      </c>
      <c r="AI27" s="32">
        <f t="shared" si="5"/>
        <v>729.95211711157867</v>
      </c>
      <c r="AJ27" s="32">
        <f t="shared" si="6"/>
        <v>519.40188304361709</v>
      </c>
    </row>
    <row r="28" spans="1:36" x14ac:dyDescent="0.25">
      <c r="A28" s="51"/>
      <c r="B28" s="22">
        <v>43723</v>
      </c>
      <c r="C28" s="21">
        <v>90.881587132886054</v>
      </c>
      <c r="D28" s="21">
        <v>344.78854488392176</v>
      </c>
      <c r="E28" s="21">
        <v>92.38449041846394</v>
      </c>
      <c r="F28" s="21">
        <v>238.05722626847029</v>
      </c>
      <c r="G28" s="21">
        <v>0.4670359061509371</v>
      </c>
      <c r="H28" s="32">
        <f t="shared" si="0"/>
        <v>766.57888460989295</v>
      </c>
      <c r="I28" s="32">
        <f t="shared" si="1"/>
        <v>528.05462243527177</v>
      </c>
      <c r="K28" s="51"/>
      <c r="L28" s="22">
        <v>43723</v>
      </c>
      <c r="M28" s="14">
        <v>86.548690795898438</v>
      </c>
      <c r="N28" s="14">
        <v>0.38556119799613953</v>
      </c>
      <c r="O28" s="14">
        <v>13.065751075744629</v>
      </c>
      <c r="P28" s="32">
        <f t="shared" si="2"/>
        <v>100.00000306963921</v>
      </c>
      <c r="R28" s="51"/>
      <c r="S28" s="22">
        <v>43723</v>
      </c>
      <c r="T28" s="21">
        <v>11.789037620782851</v>
      </c>
      <c r="U28" s="21">
        <v>11.103392206668854</v>
      </c>
      <c r="V28" s="24">
        <v>38.565451873660088</v>
      </c>
      <c r="W28" s="21">
        <v>38.701407371640208</v>
      </c>
      <c r="X28" s="14">
        <v>0</v>
      </c>
      <c r="Y28" s="32">
        <f t="shared" si="3"/>
        <v>100.159289072752</v>
      </c>
      <c r="Z28" s="32">
        <f t="shared" si="4"/>
        <v>61.457881701111795</v>
      </c>
      <c r="AB28" s="51"/>
      <c r="AC28" s="22">
        <v>43723</v>
      </c>
      <c r="AD28" s="21">
        <v>78.916143156960601</v>
      </c>
      <c r="AE28" s="21">
        <v>333.68255890233814</v>
      </c>
      <c r="AF28" s="21">
        <v>51.224756553679704</v>
      </c>
      <c r="AG28" s="21">
        <v>199.17347025316954</v>
      </c>
      <c r="AH28" s="21">
        <v>0.4670359061509371</v>
      </c>
      <c r="AI28" s="32">
        <f t="shared" si="5"/>
        <v>663.46396477229894</v>
      </c>
      <c r="AJ28" s="32">
        <f t="shared" si="6"/>
        <v>463.82345861297841</v>
      </c>
    </row>
    <row r="29" spans="1:36" x14ac:dyDescent="0.25">
      <c r="A29" s="51"/>
      <c r="B29" s="22">
        <v>43751</v>
      </c>
      <c r="C29" s="21">
        <v>83.312679232999685</v>
      </c>
      <c r="D29" s="21">
        <v>299.22471326351166</v>
      </c>
      <c r="E29" s="21">
        <v>82.562426041722304</v>
      </c>
      <c r="F29" s="21">
        <v>221.0540490282178</v>
      </c>
      <c r="G29" s="21">
        <v>4.3793125152587889E-2</v>
      </c>
      <c r="H29" s="32">
        <f t="shared" si="0"/>
        <v>686.19766069160403</v>
      </c>
      <c r="I29" s="32">
        <f t="shared" si="1"/>
        <v>465.09981853823365</v>
      </c>
      <c r="K29" s="51"/>
      <c r="L29" s="22">
        <v>43751</v>
      </c>
      <c r="M29" s="14">
        <v>85.153030395507813</v>
      </c>
      <c r="N29" s="14">
        <v>0.26208704710006714</v>
      </c>
      <c r="O29" s="14">
        <v>14.584879875183105</v>
      </c>
      <c r="P29" s="32">
        <f t="shared" si="2"/>
        <v>99.999997317790985</v>
      </c>
      <c r="R29" s="51"/>
      <c r="S29" s="22">
        <v>43751</v>
      </c>
      <c r="T29" s="21">
        <v>11.522091438770294</v>
      </c>
      <c r="U29" s="21">
        <v>11.50955528998375</v>
      </c>
      <c r="V29" s="24">
        <v>37.436459137082103</v>
      </c>
      <c r="W29" s="21">
        <v>39.613000821828841</v>
      </c>
      <c r="X29" s="14">
        <v>0</v>
      </c>
      <c r="Y29" s="32">
        <f t="shared" si="3"/>
        <v>100.081106687665</v>
      </c>
      <c r="Z29" s="32">
        <f t="shared" si="4"/>
        <v>60.468105865836151</v>
      </c>
      <c r="AB29" s="51"/>
      <c r="AC29" s="22">
        <v>43751</v>
      </c>
      <c r="AD29" s="21">
        <v>71.730187511369593</v>
      </c>
      <c r="AE29" s="21">
        <v>287.71515797352788</v>
      </c>
      <c r="AF29" s="21">
        <v>43.458978209972379</v>
      </c>
      <c r="AG29" s="21">
        <v>181.37000195878744</v>
      </c>
      <c r="AH29" s="21">
        <v>4.3793125152587889E-2</v>
      </c>
      <c r="AI29" s="32">
        <f t="shared" si="5"/>
        <v>584.31811877880989</v>
      </c>
      <c r="AJ29" s="32">
        <f t="shared" si="6"/>
        <v>402.90432369486984</v>
      </c>
    </row>
    <row r="30" spans="1:36" x14ac:dyDescent="0.25">
      <c r="A30" s="51"/>
      <c r="B30" s="7">
        <v>43779</v>
      </c>
      <c r="C30" s="21">
        <v>90.049105610830708</v>
      </c>
      <c r="D30" s="21">
        <v>318.59566783338784</v>
      </c>
      <c r="E30" s="21">
        <v>89.621726312369105</v>
      </c>
      <c r="F30" s="21">
        <v>218.16837273480093</v>
      </c>
      <c r="G30" s="21">
        <v>7.7202281951904303E-2</v>
      </c>
      <c r="H30" s="32">
        <f t="shared" si="0"/>
        <v>716.5120747733406</v>
      </c>
      <c r="I30" s="32">
        <f t="shared" si="1"/>
        <v>498.26649975658768</v>
      </c>
      <c r="K30" s="51"/>
      <c r="L30" s="7">
        <v>43779</v>
      </c>
      <c r="M30" s="14">
        <v>85.651168823242188</v>
      </c>
      <c r="N30" s="14">
        <v>0.25266137719154358</v>
      </c>
      <c r="O30" s="14">
        <v>14.096175193786621</v>
      </c>
      <c r="P30" s="32">
        <f t="shared" si="2"/>
        <v>100.00000539422035</v>
      </c>
      <c r="R30" s="51"/>
      <c r="S30" s="7">
        <v>43779</v>
      </c>
      <c r="T30" s="21">
        <v>10.16497227358818</v>
      </c>
      <c r="U30" s="21">
        <v>12.784240575075149</v>
      </c>
      <c r="V30" s="25">
        <v>44.989381795525553</v>
      </c>
      <c r="W30" s="21">
        <v>33.061199518442152</v>
      </c>
      <c r="X30" s="14">
        <v>1E-3</v>
      </c>
      <c r="Y30" s="32">
        <f t="shared" si="3"/>
        <v>101.00079416263104</v>
      </c>
      <c r="Z30" s="32">
        <f t="shared" si="4"/>
        <v>67.938594644188882</v>
      </c>
      <c r="AB30" s="51"/>
      <c r="AC30" s="7">
        <v>43779</v>
      </c>
      <c r="AD30" s="21">
        <v>79.839096032364296</v>
      </c>
      <c r="AE30" s="21">
        <v>305.81142725831268</v>
      </c>
      <c r="AF30" s="21">
        <v>42.907494644492864</v>
      </c>
      <c r="AG30" s="21">
        <v>185.06671112467441</v>
      </c>
      <c r="AH30" s="21">
        <v>7.6202281951904302E-2</v>
      </c>
      <c r="AI30" s="32">
        <f t="shared" si="5"/>
        <v>613.70093134179615</v>
      </c>
      <c r="AJ30" s="32">
        <f t="shared" si="6"/>
        <v>428.55801793516986</v>
      </c>
    </row>
    <row r="31" spans="1:36" x14ac:dyDescent="0.25">
      <c r="A31" s="51"/>
      <c r="B31" s="7">
        <v>43807</v>
      </c>
      <c r="C31" s="21">
        <v>113.2865363586545</v>
      </c>
      <c r="D31" s="21">
        <v>269.04718649154904</v>
      </c>
      <c r="E31" s="21">
        <v>114.54401013842225</v>
      </c>
      <c r="F31" s="21">
        <v>221.20596697693225</v>
      </c>
      <c r="G31" s="21">
        <v>8.2490813732147214E-3</v>
      </c>
      <c r="H31" s="32">
        <f t="shared" si="0"/>
        <v>718.09194904693129</v>
      </c>
      <c r="I31" s="32">
        <f t="shared" si="1"/>
        <v>496.87773298862584</v>
      </c>
      <c r="K31" s="51"/>
      <c r="L31" s="7">
        <v>43807</v>
      </c>
      <c r="M31" s="14">
        <v>82.987411499023438</v>
      </c>
      <c r="N31" s="14">
        <v>0.27475354075431824</v>
      </c>
      <c r="O31" s="14">
        <v>16.737833023071289</v>
      </c>
      <c r="P31" s="32">
        <f t="shared" si="2"/>
        <v>99.999998062849045</v>
      </c>
      <c r="R31" s="51"/>
      <c r="S31" s="7">
        <v>43807</v>
      </c>
      <c r="T31" s="21">
        <v>10.315765261173249</v>
      </c>
      <c r="U31" s="21">
        <v>15.41331946182251</v>
      </c>
      <c r="V31" s="25">
        <v>70.138643709540361</v>
      </c>
      <c r="W31" s="21">
        <v>24.322711940884592</v>
      </c>
      <c r="X31" s="14">
        <v>2.5870959758758543E-3</v>
      </c>
      <c r="Y31" s="32">
        <f t="shared" si="3"/>
        <v>120.19302746939658</v>
      </c>
      <c r="Z31" s="32">
        <f t="shared" si="4"/>
        <v>95.867728432536126</v>
      </c>
      <c r="AB31" s="51"/>
      <c r="AC31" s="7">
        <v>43807</v>
      </c>
      <c r="AD31" s="21">
        <v>102.88735793989896</v>
      </c>
      <c r="AE31" s="21">
        <v>253.6338670297265</v>
      </c>
      <c r="AF31" s="21">
        <v>42.581564936310052</v>
      </c>
      <c r="AG31" s="21">
        <v>196.81748660307284</v>
      </c>
      <c r="AH31" s="21">
        <v>5.6619853973388671E-3</v>
      </c>
      <c r="AI31" s="32">
        <f t="shared" si="5"/>
        <v>595.92593849440561</v>
      </c>
      <c r="AJ31" s="32">
        <f t="shared" si="6"/>
        <v>399.10278990593548</v>
      </c>
    </row>
    <row r="32" spans="1:36" x14ac:dyDescent="0.25">
      <c r="A32" s="52"/>
      <c r="B32" s="7">
        <v>43835</v>
      </c>
      <c r="C32" s="21">
        <v>171.91805937564374</v>
      </c>
      <c r="D32" s="21">
        <v>161.585367487669</v>
      </c>
      <c r="E32" s="21">
        <v>180.81529386258126</v>
      </c>
      <c r="F32" s="21">
        <v>253.45048224107921</v>
      </c>
      <c r="G32" s="37">
        <v>0.88672011089324954</v>
      </c>
      <c r="H32" s="32">
        <f t="shared" si="0"/>
        <v>768.65592307786642</v>
      </c>
      <c r="I32" s="32">
        <f t="shared" si="1"/>
        <v>514.31872072589397</v>
      </c>
      <c r="K32" s="52"/>
      <c r="L32" s="7">
        <v>43835</v>
      </c>
      <c r="M32" s="17">
        <v>73.528831481933594</v>
      </c>
      <c r="N32" s="14">
        <v>0.22303619980812073</v>
      </c>
      <c r="O32" s="17">
        <v>26.248130798339844</v>
      </c>
      <c r="P32" s="32">
        <f t="shared" si="2"/>
        <v>99.999998480081558</v>
      </c>
      <c r="R32" s="52"/>
      <c r="S32" s="7">
        <v>43835</v>
      </c>
      <c r="T32" s="21">
        <v>11.84049121272564</v>
      </c>
      <c r="U32" s="21">
        <v>24.902357714891433</v>
      </c>
      <c r="V32" s="25">
        <v>134.90080603277684</v>
      </c>
      <c r="W32" s="21">
        <v>29.266419540047647</v>
      </c>
      <c r="X32" s="14">
        <v>0.84773768520355219</v>
      </c>
      <c r="Y32" s="32">
        <f t="shared" si="3"/>
        <v>201.75781218564512</v>
      </c>
      <c r="Z32" s="32">
        <f t="shared" si="4"/>
        <v>171.64365496039392</v>
      </c>
      <c r="AB32" s="52"/>
      <c r="AC32" s="7">
        <v>43835</v>
      </c>
      <c r="AD32" s="21">
        <v>160.0239180586338</v>
      </c>
      <c r="AE32" s="21">
        <v>136.68300977277755</v>
      </c>
      <c r="AF32" s="21">
        <v>44.30298550260067</v>
      </c>
      <c r="AG32" s="21">
        <v>224.13483415655793</v>
      </c>
      <c r="AH32" s="21">
        <v>3.8982425689697266E-2</v>
      </c>
      <c r="AI32" s="32">
        <f t="shared" si="5"/>
        <v>565.18372991625961</v>
      </c>
      <c r="AJ32" s="32">
        <f t="shared" si="6"/>
        <v>341.00991333401203</v>
      </c>
    </row>
    <row r="33" spans="1:36" x14ac:dyDescent="0.25">
      <c r="A33" s="50">
        <v>2020</v>
      </c>
      <c r="B33" s="7">
        <v>43863</v>
      </c>
      <c r="C33" s="21">
        <v>198.26014282852412</v>
      </c>
      <c r="D33" s="21">
        <v>96.890795188650486</v>
      </c>
      <c r="E33" s="21">
        <v>217.05553115437925</v>
      </c>
      <c r="F33" s="21">
        <v>273.64130276782811</v>
      </c>
      <c r="G33" s="21">
        <v>3.5251353631019593</v>
      </c>
      <c r="H33" s="32">
        <f t="shared" si="0"/>
        <v>789.37290730248401</v>
      </c>
      <c r="I33" s="32">
        <f t="shared" si="1"/>
        <v>512.20646917155386</v>
      </c>
      <c r="K33" s="50">
        <v>2020</v>
      </c>
      <c r="L33" s="7">
        <v>43863</v>
      </c>
      <c r="M33" s="17">
        <v>68.249069213867188</v>
      </c>
      <c r="N33" s="14">
        <v>0.28443658351898193</v>
      </c>
      <c r="O33" s="17">
        <v>31.466489791870117</v>
      </c>
      <c r="P33" s="32">
        <f t="shared" si="2"/>
        <v>99.999995589256287</v>
      </c>
      <c r="R33" s="50">
        <v>2020</v>
      </c>
      <c r="S33" s="7">
        <v>43863</v>
      </c>
      <c r="T33" s="21">
        <v>9.6782328360080712</v>
      </c>
      <c r="U33" s="21">
        <v>29.88753404402733</v>
      </c>
      <c r="V33" s="25">
        <v>178.21779368901252</v>
      </c>
      <c r="W33" s="21">
        <v>27.079255548596382</v>
      </c>
      <c r="X33" s="14">
        <v>3.5251353631019593</v>
      </c>
      <c r="Y33" s="32">
        <f t="shared" si="3"/>
        <v>248.38795148074627</v>
      </c>
      <c r="Z33" s="32">
        <f t="shared" si="4"/>
        <v>217.78356056904792</v>
      </c>
      <c r="AB33" s="50">
        <v>2020</v>
      </c>
      <c r="AC33" s="7">
        <v>43863</v>
      </c>
      <c r="AD33" s="21">
        <v>188.55148626559972</v>
      </c>
      <c r="AE33" s="21">
        <v>67.003261144623167</v>
      </c>
      <c r="AF33" s="21">
        <v>36.653985768422487</v>
      </c>
      <c r="AG33" s="21">
        <v>246.53095730789005</v>
      </c>
      <c r="AH33" s="21">
        <v>0</v>
      </c>
      <c r="AI33" s="32">
        <f t="shared" si="5"/>
        <v>538.73969048653544</v>
      </c>
      <c r="AJ33" s="32">
        <f t="shared" si="6"/>
        <v>292.20873317864539</v>
      </c>
    </row>
    <row r="34" spans="1:36" x14ac:dyDescent="0.25">
      <c r="A34" s="51"/>
      <c r="B34" s="7">
        <v>43891</v>
      </c>
      <c r="C34" s="21">
        <v>244.06486768428982</v>
      </c>
      <c r="D34" s="21">
        <v>48.80428719803691</v>
      </c>
      <c r="E34" s="21">
        <v>261.30887870402637</v>
      </c>
      <c r="F34" s="21">
        <v>275.57366637472808</v>
      </c>
      <c r="G34" s="21">
        <v>5.1885379638671871</v>
      </c>
      <c r="H34" s="32">
        <f t="shared" si="0"/>
        <v>834.94023792494829</v>
      </c>
      <c r="I34" s="32">
        <f t="shared" si="1"/>
        <v>554.17803358635308</v>
      </c>
      <c r="K34" s="51"/>
      <c r="L34" s="7">
        <v>43891</v>
      </c>
      <c r="M34" s="25">
        <v>60.816238403320313</v>
      </c>
      <c r="N34" s="14">
        <v>0.23039504885673523</v>
      </c>
      <c r="O34" s="25">
        <v>38.953365325927734</v>
      </c>
      <c r="P34" s="32">
        <f t="shared" si="2"/>
        <v>99.999998778104782</v>
      </c>
      <c r="R34" s="51"/>
      <c r="S34" s="7">
        <v>43891</v>
      </c>
      <c r="T34" s="21">
        <v>12.518787202477455</v>
      </c>
      <c r="U34" s="21">
        <v>35.098281611084936</v>
      </c>
      <c r="V34" s="25">
        <v>250.24882080149649</v>
      </c>
      <c r="W34" s="21">
        <v>22.182886220574378</v>
      </c>
      <c r="X34" s="14">
        <v>5.1885379638671871</v>
      </c>
      <c r="Y34" s="32">
        <f t="shared" si="3"/>
        <v>325.2373137995005</v>
      </c>
      <c r="Z34" s="32">
        <f t="shared" si="4"/>
        <v>297.8658896150589</v>
      </c>
      <c r="AB34" s="51"/>
      <c r="AC34" s="7">
        <v>43891</v>
      </c>
      <c r="AD34" s="21">
        <v>231.54498711983859</v>
      </c>
      <c r="AE34" s="21">
        <v>13.704713917940856</v>
      </c>
      <c r="AF34" s="21">
        <v>9.1410681088715791</v>
      </c>
      <c r="AG34" s="21">
        <v>253.38849398426711</v>
      </c>
      <c r="AH34" s="21">
        <v>0</v>
      </c>
      <c r="AI34" s="32">
        <f t="shared" si="5"/>
        <v>507.77926313091814</v>
      </c>
      <c r="AJ34" s="32">
        <f t="shared" si="6"/>
        <v>254.39076914665105</v>
      </c>
    </row>
    <row r="35" spans="1:36" x14ac:dyDescent="0.25">
      <c r="A35" s="51"/>
      <c r="B35" s="7">
        <v>43919</v>
      </c>
      <c r="C35" s="21">
        <v>276.72527113211157</v>
      </c>
      <c r="D35" s="21">
        <v>37.440372095406055</v>
      </c>
      <c r="E35" s="21">
        <v>231.46877316859366</v>
      </c>
      <c r="F35" s="21">
        <v>285.36218391305209</v>
      </c>
      <c r="G35" s="21">
        <v>3.6123936157226564</v>
      </c>
      <c r="H35" s="32">
        <f t="shared" si="0"/>
        <v>834.60899392488602</v>
      </c>
      <c r="I35" s="32">
        <f t="shared" si="1"/>
        <v>545.63441639611131</v>
      </c>
      <c r="K35" s="51"/>
      <c r="L35" s="7">
        <v>43919</v>
      </c>
      <c r="M35" s="25">
        <v>63.381820678710938</v>
      </c>
      <c r="N35" s="14">
        <v>0.2164342850446701</v>
      </c>
      <c r="O35" s="25">
        <v>36.401741027832031</v>
      </c>
      <c r="P35" s="32">
        <f t="shared" si="2"/>
        <v>99.999995991587639</v>
      </c>
      <c r="R35" s="51"/>
      <c r="S35" s="7">
        <v>43919</v>
      </c>
      <c r="T35" s="21">
        <v>15.320878207802773</v>
      </c>
      <c r="U35" s="21">
        <v>34.22750364756584</v>
      </c>
      <c r="V35" s="25">
        <v>226.69570725607872</v>
      </c>
      <c r="W35" s="21">
        <v>23.955738556981085</v>
      </c>
      <c r="X35" s="14">
        <v>3.6123936157226564</v>
      </c>
      <c r="Y35" s="32">
        <f t="shared" si="3"/>
        <v>303.81222128415112</v>
      </c>
      <c r="Z35" s="32">
        <f t="shared" si="4"/>
        <v>276.24408911144735</v>
      </c>
      <c r="AB35" s="51"/>
      <c r="AC35" s="7">
        <v>43919</v>
      </c>
      <c r="AD35" s="21">
        <v>261.40330277335642</v>
      </c>
      <c r="AE35" s="21">
        <v>3.2115805918574334</v>
      </c>
      <c r="AF35" s="21">
        <v>2.9690639411509037</v>
      </c>
      <c r="AG35" s="21">
        <v>261.406445356071</v>
      </c>
      <c r="AH35" s="21">
        <v>0</v>
      </c>
      <c r="AI35" s="32">
        <f t="shared" si="5"/>
        <v>528.99039266243585</v>
      </c>
      <c r="AJ35" s="32">
        <f t="shared" si="6"/>
        <v>267.58394730636479</v>
      </c>
    </row>
    <row r="36" spans="1:36" x14ac:dyDescent="0.25">
      <c r="A36" s="51"/>
      <c r="B36" s="7">
        <v>43947</v>
      </c>
      <c r="C36" s="21">
        <v>295.68622587472203</v>
      </c>
      <c r="D36" s="21">
        <v>40.076861589461565</v>
      </c>
      <c r="E36" s="21">
        <v>272.53911874505877</v>
      </c>
      <c r="F36" s="21">
        <v>299.51771492701766</v>
      </c>
      <c r="G36" s="21">
        <v>2.8990469188690184</v>
      </c>
      <c r="H36" s="32">
        <f t="shared" si="0"/>
        <v>910.71896805512893</v>
      </c>
      <c r="I36" s="32">
        <f t="shared" si="1"/>
        <v>608.30220620924229</v>
      </c>
      <c r="K36" s="51"/>
      <c r="L36" s="7">
        <v>43947</v>
      </c>
      <c r="M36" s="25">
        <v>62.657218933105469</v>
      </c>
      <c r="N36" s="14">
        <v>0.27226889133453369</v>
      </c>
      <c r="O36" s="25">
        <v>37.070518493652344</v>
      </c>
      <c r="P36" s="32">
        <f t="shared" si="2"/>
        <v>100.00000631809235</v>
      </c>
      <c r="R36" s="51"/>
      <c r="S36" s="7">
        <v>43947</v>
      </c>
      <c r="T36" s="21">
        <v>8.4783000146150584</v>
      </c>
      <c r="U36" s="21">
        <v>35.689335268497466</v>
      </c>
      <c r="V36" s="24">
        <v>268.00557318854334</v>
      </c>
      <c r="W36" s="21">
        <v>22.535962852954864</v>
      </c>
      <c r="X36" s="14">
        <v>2.8990469188690184</v>
      </c>
      <c r="Y36" s="32">
        <f t="shared" si="3"/>
        <v>337.60821824347977</v>
      </c>
      <c r="Z36" s="32">
        <f t="shared" si="4"/>
        <v>312.17320847165587</v>
      </c>
      <c r="AB36" s="51"/>
      <c r="AC36" s="7">
        <v>43947</v>
      </c>
      <c r="AD36" s="21">
        <v>287.19895301026105</v>
      </c>
      <c r="AE36" s="21">
        <v>4.3849369770586488</v>
      </c>
      <c r="AF36" s="21">
        <v>2.0965108744800092</v>
      </c>
      <c r="AG36" s="21">
        <v>276.9507445419431</v>
      </c>
      <c r="AH36" s="21">
        <v>0</v>
      </c>
      <c r="AI36" s="32">
        <f t="shared" si="5"/>
        <v>570.63114540374283</v>
      </c>
      <c r="AJ36" s="32">
        <f t="shared" si="6"/>
        <v>293.68040086179974</v>
      </c>
    </row>
    <row r="37" spans="1:36" x14ac:dyDescent="0.25">
      <c r="A37" s="51"/>
      <c r="B37" s="7">
        <v>43975</v>
      </c>
      <c r="C37" s="21">
        <v>317.51034729474782</v>
      </c>
      <c r="D37" s="21">
        <v>50.157323909223081</v>
      </c>
      <c r="E37" s="21">
        <v>369.55230570951102</v>
      </c>
      <c r="F37" s="21">
        <v>304.61019145159423</v>
      </c>
      <c r="G37" s="21">
        <v>5.6238949880599973</v>
      </c>
      <c r="H37" s="32">
        <f t="shared" si="0"/>
        <v>1047.4540633531362</v>
      </c>
      <c r="I37" s="32">
        <f t="shared" si="1"/>
        <v>737.2199769134819</v>
      </c>
      <c r="K37" s="51"/>
      <c r="L37" s="7">
        <v>43975</v>
      </c>
      <c r="M37" s="25">
        <v>57.029956817626953</v>
      </c>
      <c r="N37" s="14">
        <v>0.22832129895687103</v>
      </c>
      <c r="O37" s="25">
        <v>42.741722106933594</v>
      </c>
      <c r="P37" s="32">
        <f t="shared" si="2"/>
        <v>100.00000022351742</v>
      </c>
      <c r="R37" s="51"/>
      <c r="S37" s="7">
        <v>43975</v>
      </c>
      <c r="T37" s="21">
        <v>7.3447376368045809</v>
      </c>
      <c r="U37" s="21">
        <v>46.258891383886336</v>
      </c>
      <c r="V37" s="24">
        <v>366.34645684421065</v>
      </c>
      <c r="W37" s="21">
        <v>22.125913633823394</v>
      </c>
      <c r="X37" s="14">
        <v>5.6238949880599973</v>
      </c>
      <c r="Y37" s="32">
        <f t="shared" si="3"/>
        <v>447.69989448678496</v>
      </c>
      <c r="Z37" s="32">
        <f t="shared" si="4"/>
        <v>419.95008586490155</v>
      </c>
      <c r="AB37" s="51"/>
      <c r="AC37" s="7">
        <v>43975</v>
      </c>
      <c r="AD37" s="21">
        <v>310.16295781201126</v>
      </c>
      <c r="AE37" s="21">
        <v>3.8984325253367422</v>
      </c>
      <c r="AF37" s="21">
        <v>0.89384161987900734</v>
      </c>
      <c r="AG37" s="21">
        <v>282.40737625317274</v>
      </c>
      <c r="AH37" s="21">
        <v>0</v>
      </c>
      <c r="AI37" s="32">
        <f t="shared" si="5"/>
        <v>597.36260821039969</v>
      </c>
      <c r="AJ37" s="32">
        <f t="shared" si="6"/>
        <v>314.955231957227</v>
      </c>
    </row>
    <row r="38" spans="1:36" x14ac:dyDescent="0.25">
      <c r="A38" s="51"/>
      <c r="B38" s="7">
        <v>44003</v>
      </c>
      <c r="C38" s="21">
        <v>324.36603458637001</v>
      </c>
      <c r="D38" s="21">
        <v>44.893474177449939</v>
      </c>
      <c r="E38" s="21">
        <v>444.78048271319273</v>
      </c>
      <c r="F38" s="21">
        <v>281.15291317689417</v>
      </c>
      <c r="G38" s="21">
        <v>5.5790556165426972</v>
      </c>
      <c r="H38" s="32">
        <f t="shared" si="0"/>
        <v>1100.7719602704497</v>
      </c>
      <c r="I38" s="32">
        <f t="shared" si="1"/>
        <v>814.03999147701268</v>
      </c>
      <c r="K38" s="51"/>
      <c r="L38" s="7">
        <v>44003</v>
      </c>
      <c r="M38" s="24">
        <v>52.708633422851563</v>
      </c>
      <c r="N38" s="14">
        <v>0.20673921704292297</v>
      </c>
      <c r="O38" s="24">
        <v>47.084625244140625</v>
      </c>
      <c r="P38" s="32">
        <f t="shared" si="2"/>
        <v>99.99999788403511</v>
      </c>
      <c r="R38" s="51"/>
      <c r="S38" s="7">
        <v>44003</v>
      </c>
      <c r="T38" s="21">
        <v>8.5699965810775751</v>
      </c>
      <c r="U38" s="21">
        <v>43.700960887789726</v>
      </c>
      <c r="V38" s="25">
        <v>441.84473950982095</v>
      </c>
      <c r="W38" s="21">
        <v>18.599850881099702</v>
      </c>
      <c r="X38" s="14">
        <v>5.5788261325359345</v>
      </c>
      <c r="Y38" s="32">
        <f t="shared" si="3"/>
        <v>518.29437399232393</v>
      </c>
      <c r="Z38" s="32">
        <f t="shared" si="4"/>
        <v>494.11569697868828</v>
      </c>
      <c r="AB38" s="51"/>
      <c r="AC38" s="7">
        <v>44003</v>
      </c>
      <c r="AD38" s="21">
        <v>315.79466348534822</v>
      </c>
      <c r="AE38" s="21">
        <v>1.1925132896602153</v>
      </c>
      <c r="AF38" s="21">
        <v>0.6967564731538296</v>
      </c>
      <c r="AG38" s="21">
        <v>262.51769617402556</v>
      </c>
      <c r="AH38" s="21">
        <v>2.2948400676250458E-4</v>
      </c>
      <c r="AI38" s="32">
        <f t="shared" si="5"/>
        <v>580.20185890619462</v>
      </c>
      <c r="AJ38" s="32">
        <f t="shared" si="6"/>
        <v>317.68393324816225</v>
      </c>
    </row>
    <row r="39" spans="1:36" x14ac:dyDescent="0.25">
      <c r="A39" s="51"/>
      <c r="B39" s="7">
        <v>44031</v>
      </c>
      <c r="C39" s="21">
        <v>314.85035191638769</v>
      </c>
      <c r="D39" s="21">
        <v>47.95942775705457</v>
      </c>
      <c r="E39" s="21">
        <v>505.17354018996656</v>
      </c>
      <c r="F39" s="21">
        <v>268.86821649409831</v>
      </c>
      <c r="G39" s="21">
        <v>9.6106853823661798</v>
      </c>
      <c r="H39" s="32">
        <f t="shared" si="0"/>
        <v>1146.4622217398733</v>
      </c>
      <c r="I39" s="32">
        <f t="shared" si="1"/>
        <v>867.98331986340884</v>
      </c>
      <c r="K39" s="51"/>
      <c r="L39" s="7">
        <v>44031</v>
      </c>
      <c r="M39" s="25">
        <v>48.778522491455078</v>
      </c>
      <c r="N39" s="14">
        <v>0.1762378066778183</v>
      </c>
      <c r="O39" s="25">
        <v>51.045238494873047</v>
      </c>
      <c r="P39" s="32">
        <f t="shared" si="2"/>
        <v>99.999998793005943</v>
      </c>
      <c r="R39" s="51"/>
      <c r="S39" s="7">
        <v>44031</v>
      </c>
      <c r="T39" s="21">
        <v>7.9646700172424314</v>
      </c>
      <c r="U39" s="21">
        <v>46.544816198468212</v>
      </c>
      <c r="V39" s="25">
        <v>502.7541036641598</v>
      </c>
      <c r="W39" s="21">
        <v>18.34011659002304</v>
      </c>
      <c r="X39" s="14">
        <v>9.6106853823661798</v>
      </c>
      <c r="Y39" s="32">
        <f t="shared" si="3"/>
        <v>585.21439185225972</v>
      </c>
      <c r="Z39" s="32">
        <f t="shared" si="4"/>
        <v>557.26358987987044</v>
      </c>
      <c r="AB39" s="51"/>
      <c r="AC39" s="7">
        <v>44031</v>
      </c>
      <c r="AD39" s="21">
        <v>306.88155146117509</v>
      </c>
      <c r="AE39" s="21">
        <v>1.414611558586359</v>
      </c>
      <c r="AF39" s="21">
        <v>0.4030670852512121</v>
      </c>
      <c r="AG39" s="21">
        <v>250.52809990407528</v>
      </c>
      <c r="AH39" s="21">
        <v>0</v>
      </c>
      <c r="AI39" s="32">
        <f t="shared" si="5"/>
        <v>559.22733000908795</v>
      </c>
      <c r="AJ39" s="32">
        <f t="shared" si="6"/>
        <v>308.6992301050127</v>
      </c>
    </row>
    <row r="40" spans="1:36" x14ac:dyDescent="0.25">
      <c r="A40" s="51"/>
      <c r="B40" s="7">
        <v>44059</v>
      </c>
      <c r="C40" s="21">
        <v>316.07584032319488</v>
      </c>
      <c r="D40" s="21">
        <v>41.811323381423954</v>
      </c>
      <c r="E40" s="21">
        <v>454.7672902198434</v>
      </c>
      <c r="F40" s="21">
        <v>273.803411920771</v>
      </c>
      <c r="G40" s="21">
        <v>8.5518002741336829</v>
      </c>
      <c r="H40" s="32">
        <f t="shared" si="0"/>
        <v>1095.009666119367</v>
      </c>
      <c r="I40" s="32">
        <f t="shared" si="1"/>
        <v>812.65445392446225</v>
      </c>
      <c r="K40" s="51"/>
      <c r="L40" s="7">
        <v>44059</v>
      </c>
      <c r="M40" s="24">
        <v>51.195037841796875</v>
      </c>
      <c r="N40" s="14">
        <v>0.14333222806453705</v>
      </c>
      <c r="O40" s="24">
        <v>48.661632537841797</v>
      </c>
      <c r="P40" s="32">
        <f t="shared" si="2"/>
        <v>100.00000260770321</v>
      </c>
      <c r="R40" s="51"/>
      <c r="S40" s="7">
        <v>44059</v>
      </c>
      <c r="T40" s="21">
        <v>11.216690088748932</v>
      </c>
      <c r="U40" s="21">
        <v>41.226794541239741</v>
      </c>
      <c r="V40" s="25">
        <v>452.64038575851919</v>
      </c>
      <c r="W40" s="21">
        <v>19.213901818513872</v>
      </c>
      <c r="X40" s="14">
        <v>8.5518002741336829</v>
      </c>
      <c r="Y40" s="32">
        <f t="shared" si="3"/>
        <v>532.84957248115541</v>
      </c>
      <c r="Z40" s="32">
        <f t="shared" si="4"/>
        <v>505.08387038850788</v>
      </c>
      <c r="AB40" s="51"/>
      <c r="AC40" s="7">
        <v>44059</v>
      </c>
      <c r="AD40" s="21">
        <v>304.85915023444591</v>
      </c>
      <c r="AE40" s="21">
        <v>0.5845288401842117</v>
      </c>
      <c r="AF40" s="21">
        <v>0.56053217166662217</v>
      </c>
      <c r="AG40" s="21">
        <v>254.58638066338003</v>
      </c>
      <c r="AH40" s="21">
        <v>0</v>
      </c>
      <c r="AI40" s="32">
        <f t="shared" si="5"/>
        <v>560.59059190967673</v>
      </c>
      <c r="AJ40" s="32">
        <f t="shared" si="6"/>
        <v>306.00421124629673</v>
      </c>
    </row>
    <row r="41" spans="1:36" x14ac:dyDescent="0.25">
      <c r="A41" s="51"/>
      <c r="B41" s="7">
        <v>44087</v>
      </c>
      <c r="C41" s="21">
        <v>322.24376734431087</v>
      </c>
      <c r="D41" s="21">
        <v>41.364267815262082</v>
      </c>
      <c r="E41" s="21">
        <v>370.06654214312135</v>
      </c>
      <c r="F41" s="21">
        <v>273.9755976432711</v>
      </c>
      <c r="G41" s="21">
        <v>4.3787582440376278</v>
      </c>
      <c r="H41" s="32">
        <f t="shared" si="0"/>
        <v>1012.0289331900032</v>
      </c>
      <c r="I41" s="32">
        <f t="shared" si="1"/>
        <v>733.67457730269439</v>
      </c>
      <c r="K41" s="51"/>
      <c r="L41" s="7">
        <v>44087</v>
      </c>
      <c r="M41" s="24">
        <v>55.708065032958984</v>
      </c>
      <c r="N41" s="14">
        <v>0.12423033267259598</v>
      </c>
      <c r="O41" s="24">
        <v>44.167701721191406</v>
      </c>
      <c r="P41" s="32">
        <f t="shared" si="2"/>
        <v>99.999997086822987</v>
      </c>
      <c r="R41" s="51"/>
      <c r="S41" s="7">
        <v>44087</v>
      </c>
      <c r="T41" s="21">
        <v>11.18499765253067</v>
      </c>
      <c r="U41" s="21">
        <v>40.821981871128081</v>
      </c>
      <c r="V41" s="25">
        <v>368.59093647778036</v>
      </c>
      <c r="W41" s="21">
        <v>22.013264611124992</v>
      </c>
      <c r="X41" s="14">
        <v>4.3787582440376278</v>
      </c>
      <c r="Y41" s="32">
        <f t="shared" si="3"/>
        <v>446.98993885660173</v>
      </c>
      <c r="Z41" s="32">
        <f t="shared" si="4"/>
        <v>420.5979160014391</v>
      </c>
      <c r="AB41" s="51"/>
      <c r="AC41" s="7">
        <v>44087</v>
      </c>
      <c r="AD41" s="21">
        <v>311.05358759768308</v>
      </c>
      <c r="AE41" s="21">
        <v>0.542285944133997</v>
      </c>
      <c r="AF41" s="21">
        <v>0.22692105235159396</v>
      </c>
      <c r="AG41" s="21">
        <v>251.9589528081566</v>
      </c>
      <c r="AH41" s="21">
        <v>0</v>
      </c>
      <c r="AI41" s="32">
        <f t="shared" si="5"/>
        <v>563.78174740232521</v>
      </c>
      <c r="AJ41" s="32">
        <f t="shared" si="6"/>
        <v>311.82279459416867</v>
      </c>
    </row>
    <row r="42" spans="1:36" x14ac:dyDescent="0.25">
      <c r="A42" s="51"/>
      <c r="B42" s="7">
        <v>44115</v>
      </c>
      <c r="C42" s="21">
        <v>314.48335904012623</v>
      </c>
      <c r="D42" s="21">
        <v>40.557852827489377</v>
      </c>
      <c r="E42" s="21">
        <v>352.56347145360706</v>
      </c>
      <c r="F42" s="21">
        <v>267.6311568039954</v>
      </c>
      <c r="G42" s="21">
        <v>3.6958836913108826</v>
      </c>
      <c r="H42" s="32">
        <f t="shared" si="0"/>
        <v>978.93172381652892</v>
      </c>
      <c r="I42" s="32">
        <f t="shared" si="1"/>
        <v>707.60468332122264</v>
      </c>
      <c r="K42" s="51"/>
      <c r="L42" s="7">
        <v>44115</v>
      </c>
      <c r="M42" s="21">
        <v>56.32476806640625</v>
      </c>
      <c r="N42" s="14">
        <v>0.15787363052368164</v>
      </c>
      <c r="O42" s="21">
        <v>43.517356872558594</v>
      </c>
      <c r="P42" s="32">
        <f t="shared" si="2"/>
        <v>99.999998569488525</v>
      </c>
      <c r="R42" s="51"/>
      <c r="S42" s="7">
        <v>44115</v>
      </c>
      <c r="T42" s="21">
        <v>10.110209854841232</v>
      </c>
      <c r="U42" s="21">
        <v>40.062479418158532</v>
      </c>
      <c r="V42" s="25">
        <v>350.57023941946028</v>
      </c>
      <c r="W42" s="21">
        <v>21.566394725322724</v>
      </c>
      <c r="X42" s="14">
        <v>3.6958836913108826</v>
      </c>
      <c r="Y42" s="32">
        <f t="shared" si="3"/>
        <v>426.00520710909365</v>
      </c>
      <c r="Z42" s="32">
        <f t="shared" si="4"/>
        <v>400.74292869246005</v>
      </c>
      <c r="AB42" s="51"/>
      <c r="AC42" s="7">
        <v>44115</v>
      </c>
      <c r="AD42" s="21">
        <v>304.36785815630856</v>
      </c>
      <c r="AE42" s="21">
        <v>0.4373734093308449</v>
      </c>
      <c r="AF42" s="21">
        <v>0.51104798442125321</v>
      </c>
      <c r="AG42" s="21">
        <v>246.06476207867266</v>
      </c>
      <c r="AH42" s="21">
        <v>0</v>
      </c>
      <c r="AI42" s="32">
        <f t="shared" si="5"/>
        <v>551.38104162873333</v>
      </c>
      <c r="AJ42" s="32">
        <f t="shared" si="6"/>
        <v>305.31627955006064</v>
      </c>
    </row>
    <row r="43" spans="1:36" x14ac:dyDescent="0.25">
      <c r="A43" s="51"/>
      <c r="B43" s="7">
        <v>44143</v>
      </c>
      <c r="C43" s="21">
        <v>311.05149675160646</v>
      </c>
      <c r="D43" s="21">
        <v>42.694711559891701</v>
      </c>
      <c r="E43" s="21">
        <v>347.12465814587472</v>
      </c>
      <c r="F43" s="21">
        <v>264.19791671267154</v>
      </c>
      <c r="G43" s="21">
        <v>3.4052889137268068</v>
      </c>
      <c r="H43" s="32">
        <f t="shared" si="0"/>
        <v>968.47407208377115</v>
      </c>
      <c r="I43" s="32">
        <f t="shared" si="1"/>
        <v>700.87086645737281</v>
      </c>
      <c r="K43" s="51"/>
      <c r="L43" s="7">
        <v>44143</v>
      </c>
      <c r="M43" s="21">
        <v>56.528816223144531</v>
      </c>
      <c r="N43" s="14">
        <v>0.15448834002017975</v>
      </c>
      <c r="O43" s="21">
        <v>43.316696166992188</v>
      </c>
      <c r="P43" s="32">
        <f t="shared" si="2"/>
        <v>100.0000007301569</v>
      </c>
      <c r="R43" s="51"/>
      <c r="S43" s="7">
        <v>44143</v>
      </c>
      <c r="T43" s="21">
        <v>9.034904568552971</v>
      </c>
      <c r="U43" s="21">
        <v>41.793850153923032</v>
      </c>
      <c r="V43" s="25">
        <v>345.31053034436701</v>
      </c>
      <c r="W43" s="21">
        <v>19.96639932835102</v>
      </c>
      <c r="X43" s="14">
        <v>3.4052889137268068</v>
      </c>
      <c r="Y43" s="32">
        <f t="shared" si="3"/>
        <v>419.51097330892082</v>
      </c>
      <c r="Z43" s="32">
        <f t="shared" si="4"/>
        <v>396.139285066843</v>
      </c>
      <c r="AB43" s="51"/>
      <c r="AC43" s="7">
        <v>44143</v>
      </c>
      <c r="AD43" s="21">
        <v>302.00851659101249</v>
      </c>
      <c r="AE43" s="21">
        <v>0.72805240404605864</v>
      </c>
      <c r="AF43" s="21">
        <v>0.50491312524676324</v>
      </c>
      <c r="AG43" s="21">
        <v>244.22543711951374</v>
      </c>
      <c r="AH43" s="21">
        <v>0</v>
      </c>
      <c r="AI43" s="32">
        <f t="shared" si="5"/>
        <v>547.46691923981916</v>
      </c>
      <c r="AJ43" s="32">
        <f t="shared" si="6"/>
        <v>303.24148212030536</v>
      </c>
    </row>
    <row r="44" spans="1:36" x14ac:dyDescent="0.25">
      <c r="A44" s="51"/>
      <c r="B44" s="7">
        <v>44171</v>
      </c>
      <c r="C44" s="17">
        <v>300.99711372925339</v>
      </c>
      <c r="D44" s="14">
        <v>40.671702239304778</v>
      </c>
      <c r="E44" s="14">
        <v>324.19924422237278</v>
      </c>
      <c r="F44" s="14">
        <v>270.44072328017654</v>
      </c>
      <c r="G44" s="21">
        <v>4.6483982149362566</v>
      </c>
      <c r="H44" s="32">
        <f t="shared" si="0"/>
        <v>940.95718168604378</v>
      </c>
      <c r="I44" s="32">
        <f t="shared" si="1"/>
        <v>665.86806019093092</v>
      </c>
      <c r="K44" s="51"/>
      <c r="L44" s="7">
        <v>44171</v>
      </c>
      <c r="M44" s="25">
        <v>57.7252197265625</v>
      </c>
      <c r="N44" s="14">
        <v>0.14101263880729675</v>
      </c>
      <c r="O44" s="25">
        <v>42.133766174316406</v>
      </c>
      <c r="P44" s="32">
        <f t="shared" si="2"/>
        <v>99.999998539686203</v>
      </c>
      <c r="R44" s="51"/>
      <c r="S44" s="7">
        <v>44171</v>
      </c>
      <c r="T44" s="24">
        <v>9.9117647500038153</v>
      </c>
      <c r="U44" s="21">
        <v>39.698568548560139</v>
      </c>
      <c r="V44" s="25">
        <v>322.76851993644237</v>
      </c>
      <c r="W44" s="25">
        <v>19.43345426082611</v>
      </c>
      <c r="X44" s="14">
        <v>4.6483982149362566</v>
      </c>
      <c r="Y44" s="32">
        <f t="shared" si="3"/>
        <v>396.46070571076871</v>
      </c>
      <c r="Z44" s="32">
        <f t="shared" si="4"/>
        <v>372.37885323500632</v>
      </c>
      <c r="AB44" s="51"/>
      <c r="AC44" s="7">
        <v>44171</v>
      </c>
      <c r="AD44" s="24">
        <v>291.07743960727754</v>
      </c>
      <c r="AE44" s="24">
        <v>0.83219481745362278</v>
      </c>
      <c r="AF44" s="21">
        <v>0.25408612510561945</v>
      </c>
      <c r="AG44" s="24">
        <v>251.00588692234456</v>
      </c>
      <c r="AH44" s="21">
        <v>0</v>
      </c>
      <c r="AI44" s="32">
        <f t="shared" si="5"/>
        <v>543.16960747218138</v>
      </c>
      <c r="AJ44" s="32">
        <f t="shared" si="6"/>
        <v>292.1637205498368</v>
      </c>
    </row>
    <row r="45" spans="1:36" x14ac:dyDescent="0.25">
      <c r="A45" s="52"/>
      <c r="B45" s="7">
        <v>44199</v>
      </c>
      <c r="C45" s="14">
        <v>298.4887551600188</v>
      </c>
      <c r="D45" s="24">
        <v>39.966909413874149</v>
      </c>
      <c r="E45" s="24">
        <v>288.0295951424539</v>
      </c>
      <c r="F45" s="24">
        <v>278.30169802917538</v>
      </c>
      <c r="G45" s="21">
        <v>2.7594836810827257</v>
      </c>
      <c r="H45" s="32">
        <f t="shared" si="0"/>
        <v>907.54644142660493</v>
      </c>
      <c r="I45" s="32">
        <f t="shared" si="1"/>
        <v>626.48525971634683</v>
      </c>
      <c r="K45" s="52"/>
      <c r="L45" s="7">
        <v>44199</v>
      </c>
      <c r="M45" s="24">
        <v>60.828189849853516</v>
      </c>
      <c r="N45" s="24">
        <v>0.13255919516086578</v>
      </c>
      <c r="O45" s="24">
        <v>39.039249420166016</v>
      </c>
      <c r="P45" s="32">
        <f t="shared" si="2"/>
        <v>99.999998465180397</v>
      </c>
      <c r="R45" s="52"/>
      <c r="S45" s="7">
        <v>44199</v>
      </c>
      <c r="T45" s="28">
        <v>8.0260859546661383</v>
      </c>
      <c r="U45" s="28">
        <v>38.590459333181379</v>
      </c>
      <c r="V45" s="28">
        <v>286.81039779102804</v>
      </c>
      <c r="W45" s="28">
        <v>18.112894378900528</v>
      </c>
      <c r="X45" s="14">
        <v>2.7594836810827257</v>
      </c>
      <c r="Y45" s="32">
        <f t="shared" si="3"/>
        <v>354.29932113885877</v>
      </c>
      <c r="Z45" s="32">
        <f t="shared" si="4"/>
        <v>333.42694307887552</v>
      </c>
      <c r="AB45" s="52"/>
      <c r="AC45" s="7">
        <v>44199</v>
      </c>
      <c r="AD45" s="29">
        <v>290.45990450327099</v>
      </c>
      <c r="AE45" s="29">
        <v>1.2516742838025092</v>
      </c>
      <c r="AF45" s="29">
        <v>0.14647034463286399</v>
      </c>
      <c r="AG45" s="29">
        <v>260.18603496326506</v>
      </c>
      <c r="AH45" s="21">
        <v>0</v>
      </c>
      <c r="AI45" s="32">
        <f t="shared" si="5"/>
        <v>552.04408409497137</v>
      </c>
      <c r="AJ45" s="32">
        <f t="shared" si="6"/>
        <v>291.85804913170637</v>
      </c>
    </row>
    <row r="46" spans="1:36" x14ac:dyDescent="0.25">
      <c r="A46" s="50">
        <v>2021</v>
      </c>
      <c r="B46" s="7">
        <v>44227</v>
      </c>
      <c r="C46" s="14">
        <v>289.94686416985093</v>
      </c>
      <c r="D46" s="24">
        <v>38.952656722307204</v>
      </c>
      <c r="E46" s="24">
        <v>283.98655050027372</v>
      </c>
      <c r="F46" s="24">
        <v>277.86963252004983</v>
      </c>
      <c r="G46" s="21">
        <v>6.5978290520906446</v>
      </c>
      <c r="H46" s="32">
        <f t="shared" si="0"/>
        <v>897.35353296457242</v>
      </c>
      <c r="I46" s="32">
        <f t="shared" si="1"/>
        <v>612.88607139243186</v>
      </c>
      <c r="K46" s="50">
        <v>2021</v>
      </c>
      <c r="L46" s="7">
        <v>44227</v>
      </c>
      <c r="M46" s="24">
        <v>60.167842864990234</v>
      </c>
      <c r="N46" s="24">
        <v>0.15937139093875885</v>
      </c>
      <c r="O46" s="24">
        <v>39.672782897949219</v>
      </c>
      <c r="P46" s="32">
        <f t="shared" si="2"/>
        <v>99.999997153878212</v>
      </c>
      <c r="R46" s="50">
        <v>2021</v>
      </c>
      <c r="S46" s="7">
        <v>44227</v>
      </c>
      <c r="T46" s="28">
        <v>8.4833809854984281</v>
      </c>
      <c r="U46" s="28">
        <v>37.30523434126377</v>
      </c>
      <c r="V46" s="28">
        <v>282.48590970098974</v>
      </c>
      <c r="W46" s="28">
        <v>21.132775958418847</v>
      </c>
      <c r="X46" s="14">
        <v>6.5978290520906446</v>
      </c>
      <c r="Y46" s="32">
        <f t="shared" si="3"/>
        <v>356.00513003826137</v>
      </c>
      <c r="Z46" s="32">
        <f t="shared" si="4"/>
        <v>328.27452502775191</v>
      </c>
      <c r="AB46" s="50">
        <v>2021</v>
      </c>
      <c r="AC46" s="7">
        <v>44227</v>
      </c>
      <c r="AD46" s="29">
        <v>281.46348318435253</v>
      </c>
      <c r="AE46" s="29">
        <v>1.4930964475870132</v>
      </c>
      <c r="AF46" s="29">
        <v>0.23036948239803315</v>
      </c>
      <c r="AG46" s="29">
        <v>256.73132898566126</v>
      </c>
      <c r="AH46" s="21">
        <v>0</v>
      </c>
      <c r="AI46" s="32">
        <f t="shared" si="5"/>
        <v>539.91827809999882</v>
      </c>
      <c r="AJ46" s="32">
        <f t="shared" si="6"/>
        <v>283.18694911433755</v>
      </c>
    </row>
    <row r="47" spans="1:36" x14ac:dyDescent="0.25">
      <c r="A47" s="51"/>
      <c r="B47" s="7">
        <v>44255</v>
      </c>
      <c r="C47" s="33">
        <v>297.03253349651396</v>
      </c>
      <c r="D47" s="33">
        <v>39.884841884970662</v>
      </c>
      <c r="E47" s="33">
        <v>282.4812823922336</v>
      </c>
      <c r="F47" s="33">
        <v>281.05445264826716</v>
      </c>
      <c r="G47" s="21">
        <v>2.3020282169580462</v>
      </c>
      <c r="H47" s="34">
        <f t="shared" si="0"/>
        <v>902.75513863894355</v>
      </c>
      <c r="I47" s="34">
        <f t="shared" si="1"/>
        <v>619.39865777371824</v>
      </c>
      <c r="K47" s="51"/>
      <c r="L47" s="7">
        <v>44255</v>
      </c>
      <c r="M47" s="41">
        <v>61.30255126953125</v>
      </c>
      <c r="N47" s="41">
        <v>0.1582021564245224</v>
      </c>
      <c r="O47" s="41">
        <v>38.53924560546875</v>
      </c>
      <c r="P47" s="34">
        <f t="shared" si="2"/>
        <v>99.999999031424522</v>
      </c>
      <c r="R47" s="51"/>
      <c r="S47" s="7">
        <v>44255</v>
      </c>
      <c r="T47" s="35">
        <v>6.656864706397057</v>
      </c>
      <c r="U47" s="35">
        <v>39.224214751362801</v>
      </c>
      <c r="V47" s="35">
        <v>280.87061858797074</v>
      </c>
      <c r="W47" s="35">
        <v>18.861299044013023</v>
      </c>
      <c r="X47" s="14">
        <v>2.3020282169580462</v>
      </c>
      <c r="Y47" s="34">
        <f t="shared" si="3"/>
        <v>347.91502530670169</v>
      </c>
      <c r="Z47" s="34">
        <f t="shared" si="4"/>
        <v>326.75169804573062</v>
      </c>
      <c r="AB47" s="51"/>
      <c r="AC47" s="7">
        <v>44255</v>
      </c>
      <c r="AD47" s="36">
        <v>290.37566879011689</v>
      </c>
      <c r="AE47" s="36">
        <v>0.51237147831916807</v>
      </c>
      <c r="AF47" s="36">
        <v>0.3307413909137249</v>
      </c>
      <c r="AG47" s="36">
        <v>262.19315360425412</v>
      </c>
      <c r="AH47" s="21">
        <v>0</v>
      </c>
      <c r="AI47" s="34">
        <f t="shared" si="5"/>
        <v>553.41193526360394</v>
      </c>
      <c r="AJ47" s="34">
        <f>SUM(AD47:AF47)</f>
        <v>291.21878165934976</v>
      </c>
    </row>
    <row r="48" spans="1:36" x14ac:dyDescent="0.25">
      <c r="A48" s="51"/>
      <c r="B48" s="7">
        <v>44283</v>
      </c>
      <c r="C48" s="14">
        <v>308.50764881125093</v>
      </c>
      <c r="D48" s="14">
        <v>39.228600762456658</v>
      </c>
      <c r="E48" s="14">
        <v>267.72136962541936</v>
      </c>
      <c r="F48" s="14">
        <v>286.2758649289608</v>
      </c>
      <c r="G48" s="21">
        <v>2.095764132142067</v>
      </c>
      <c r="H48" s="34">
        <f>SUM(C48:G48)</f>
        <v>903.82924826022986</v>
      </c>
      <c r="I48" s="34">
        <f>SUM(C48:E48)</f>
        <v>615.45761919912695</v>
      </c>
      <c r="K48" s="51"/>
      <c r="L48" s="7">
        <v>44283</v>
      </c>
      <c r="M48" s="24">
        <v>63.19720458984375</v>
      </c>
      <c r="N48" s="24">
        <v>0.17842090129852295</v>
      </c>
      <c r="O48" s="24">
        <v>36.624374389648438</v>
      </c>
      <c r="P48" s="32">
        <f>SUM(M48:O48)</f>
        <v>99.99999988079071</v>
      </c>
      <c r="R48" s="51"/>
      <c r="S48" s="7">
        <v>44283</v>
      </c>
      <c r="T48" s="28">
        <v>5.7904774758815769</v>
      </c>
      <c r="U48" s="28">
        <v>38.739996464252471</v>
      </c>
      <c r="V48" s="28">
        <v>265.99722323119641</v>
      </c>
      <c r="W48" s="28">
        <v>18.398360771179199</v>
      </c>
      <c r="X48" s="14">
        <v>2.095764132142067</v>
      </c>
      <c r="Y48" s="34">
        <f t="shared" si="3"/>
        <v>331.02182207465177</v>
      </c>
      <c r="Z48" s="34">
        <f t="shared" si="4"/>
        <v>310.52769717133049</v>
      </c>
      <c r="AB48" s="51"/>
      <c r="AC48" s="7">
        <v>44283</v>
      </c>
      <c r="AD48" s="29">
        <v>302.71578505936264</v>
      </c>
      <c r="AE48" s="29">
        <v>0.35144313105940816</v>
      </c>
      <c r="AF48" s="29">
        <v>0.25394334742426872</v>
      </c>
      <c r="AG48" s="29">
        <v>267.87363436889649</v>
      </c>
      <c r="AH48" s="21">
        <v>0</v>
      </c>
      <c r="AI48" s="34">
        <f t="shared" si="5"/>
        <v>571.19480590674289</v>
      </c>
      <c r="AJ48" s="34">
        <f>SUM(AD48:AF48)</f>
        <v>303.32117153784634</v>
      </c>
    </row>
    <row r="49" spans="1:36" x14ac:dyDescent="0.25">
      <c r="A49" s="51"/>
      <c r="B49" s="7">
        <v>44311</v>
      </c>
      <c r="C49" s="14">
        <v>305.94704331970217</v>
      </c>
      <c r="D49" s="14">
        <v>44.065147299051283</v>
      </c>
      <c r="E49" s="14">
        <v>275.24645551875233</v>
      </c>
      <c r="F49" s="14">
        <v>281.46791030918064</v>
      </c>
      <c r="G49" s="21">
        <v>1.3751836807727813</v>
      </c>
      <c r="H49" s="32">
        <f t="shared" si="0"/>
        <v>908.10174012745927</v>
      </c>
      <c r="I49" s="32">
        <f t="shared" si="1"/>
        <v>625.25864613750582</v>
      </c>
      <c r="K49" s="51"/>
      <c r="L49" s="7">
        <v>44311</v>
      </c>
      <c r="M49" s="24">
        <v>62.093643188476563</v>
      </c>
      <c r="N49" s="24">
        <v>0.16786213219165802</v>
      </c>
      <c r="O49" s="24">
        <v>37.738494873046875</v>
      </c>
      <c r="P49" s="32">
        <f>SUM(M49:O49)</f>
        <v>100.0000001937151</v>
      </c>
      <c r="R49" s="51"/>
      <c r="S49" s="7">
        <v>44311</v>
      </c>
      <c r="T49" s="28">
        <v>6.8989962847232817</v>
      </c>
      <c r="U49" s="28">
        <v>43.263221906423567</v>
      </c>
      <c r="V49" s="28">
        <v>273.51789424669744</v>
      </c>
      <c r="W49" s="28">
        <v>17.648637979626656</v>
      </c>
      <c r="X49" s="14">
        <v>1.3751836807727813</v>
      </c>
      <c r="Y49" s="32">
        <f t="shared" si="3"/>
        <v>342.70393409824374</v>
      </c>
      <c r="Z49" s="32">
        <f t="shared" si="4"/>
        <v>323.68011243784429</v>
      </c>
      <c r="AB49" s="51"/>
      <c r="AC49" s="7">
        <v>44311</v>
      </c>
      <c r="AD49" s="29">
        <v>299.04704574096201</v>
      </c>
      <c r="AE49" s="29">
        <v>0.69013176202774051</v>
      </c>
      <c r="AF49" s="29">
        <v>0.31977570274472239</v>
      </c>
      <c r="AG49" s="29">
        <v>263.81649381564557</v>
      </c>
      <c r="AH49" s="21">
        <v>0</v>
      </c>
      <c r="AI49" s="32">
        <f>SUM(AD49:AH49)</f>
        <v>563.87344702138012</v>
      </c>
      <c r="AJ49" s="32">
        <f>SUM(AD49:AF49)</f>
        <v>300.05695320573449</v>
      </c>
    </row>
    <row r="50" spans="1:36" x14ac:dyDescent="0.25">
      <c r="A50" s="51"/>
      <c r="B50" s="7">
        <v>44339</v>
      </c>
      <c r="C50" s="24">
        <v>313.39981222537159</v>
      </c>
      <c r="D50" s="24">
        <v>40.073165410816671</v>
      </c>
      <c r="E50" s="24">
        <v>309.58735555765031</v>
      </c>
      <c r="F50" s="24">
        <v>288.66565214659272</v>
      </c>
      <c r="G50" s="21">
        <v>1.4542526094913482</v>
      </c>
      <c r="H50" s="32">
        <f t="shared" si="0"/>
        <v>953.18023794992268</v>
      </c>
      <c r="I50" s="32">
        <f t="shared" si="1"/>
        <v>663.06033319383857</v>
      </c>
      <c r="K50" s="51"/>
      <c r="L50" s="7">
        <v>44339</v>
      </c>
      <c r="M50" s="24">
        <v>60.600414276123047</v>
      </c>
      <c r="N50" s="24">
        <v>0.16240999102592468</v>
      </c>
      <c r="O50" s="24">
        <v>39.237174987792969</v>
      </c>
      <c r="P50" s="32">
        <f>SUM(M50:O50)</f>
        <v>99.99999925494194</v>
      </c>
      <c r="R50" s="51"/>
      <c r="S50" s="7">
        <v>44339</v>
      </c>
      <c r="T50" s="24">
        <v>7.8941527676582339</v>
      </c>
      <c r="U50" s="24">
        <v>38.989410715937616</v>
      </c>
      <c r="V50" s="24">
        <v>307.89310883498194</v>
      </c>
      <c r="W50" s="24">
        <v>17.770071471691132</v>
      </c>
      <c r="X50" s="14">
        <v>1.4542526094913482</v>
      </c>
      <c r="Y50" s="32">
        <f t="shared" si="3"/>
        <v>374.00099639976025</v>
      </c>
      <c r="Z50" s="32">
        <f t="shared" si="4"/>
        <v>354.77667231857777</v>
      </c>
      <c r="AB50" s="51"/>
      <c r="AC50" s="7">
        <v>44339</v>
      </c>
      <c r="AD50" s="24">
        <v>305.50317171075937</v>
      </c>
      <c r="AE50" s="24">
        <v>0.97750622838735579</v>
      </c>
      <c r="AF50" s="24">
        <v>0.25492302998900412</v>
      </c>
      <c r="AG50" s="24">
        <v>270.89558067490162</v>
      </c>
      <c r="AH50" s="21">
        <v>0</v>
      </c>
      <c r="AI50" s="32">
        <f>SUM(AD50:AH50)</f>
        <v>577.63118164403738</v>
      </c>
      <c r="AJ50" s="32">
        <f t="shared" ref="AJ50:AJ80" si="7">SUM(AD50:AF50)</f>
        <v>306.73560096913576</v>
      </c>
    </row>
    <row r="51" spans="1:36" x14ac:dyDescent="0.25">
      <c r="A51" s="51"/>
      <c r="B51" s="7">
        <v>44367</v>
      </c>
      <c r="C51" s="24">
        <v>330.69608080129325</v>
      </c>
      <c r="D51" s="24">
        <v>49.331029115468262</v>
      </c>
      <c r="E51" s="24">
        <v>328.88612759283183</v>
      </c>
      <c r="F51" s="24">
        <v>295.56891149610283</v>
      </c>
      <c r="G51" s="21">
        <v>1.6797394343614578</v>
      </c>
      <c r="H51" s="32">
        <f t="shared" si="0"/>
        <v>1006.1618884400575</v>
      </c>
      <c r="I51" s="32">
        <f t="shared" si="1"/>
        <v>708.91323750959327</v>
      </c>
      <c r="K51" s="51"/>
      <c r="L51" s="7">
        <v>44367</v>
      </c>
      <c r="M51" s="24">
        <v>59.543251037597656</v>
      </c>
      <c r="N51" s="24">
        <v>0.13431546092033386</v>
      </c>
      <c r="O51" s="24">
        <v>40.322433471679688</v>
      </c>
      <c r="P51" s="32">
        <f t="shared" ref="P51:P80" si="8">SUM(M51:O51)</f>
        <v>99.999999970197678</v>
      </c>
      <c r="R51" s="51"/>
      <c r="S51" s="7">
        <v>44367</v>
      </c>
      <c r="T51" s="24">
        <v>8.3358458217382427</v>
      </c>
      <c r="U51" s="24">
        <v>49.059230450510981</v>
      </c>
      <c r="V51" s="24">
        <v>327.40919044244288</v>
      </c>
      <c r="W51" s="24">
        <v>19.224950932860374</v>
      </c>
      <c r="X51" s="14">
        <v>1.6797394343614578</v>
      </c>
      <c r="Y51" s="32">
        <f t="shared" si="3"/>
        <v>405.70895708191398</v>
      </c>
      <c r="Z51" s="32">
        <f t="shared" si="4"/>
        <v>384.80426671469212</v>
      </c>
      <c r="AB51" s="51"/>
      <c r="AC51" s="7">
        <v>44367</v>
      </c>
      <c r="AD51" s="24">
        <v>322.35773958747092</v>
      </c>
      <c r="AE51" s="24">
        <v>0.18859365168213843</v>
      </c>
      <c r="AF51" s="24">
        <v>0.2144153931438923</v>
      </c>
      <c r="AG51" s="24">
        <v>276.34075177329777</v>
      </c>
      <c r="AH51" s="21">
        <v>0</v>
      </c>
      <c r="AI51" s="32">
        <f t="shared" ref="AI51:AI80" si="9">SUM(AD51:AH51)</f>
        <v>599.10150040559472</v>
      </c>
      <c r="AJ51" s="32">
        <f t="shared" si="7"/>
        <v>322.76074863229695</v>
      </c>
    </row>
    <row r="52" spans="1:36" x14ac:dyDescent="0.25">
      <c r="A52" s="51"/>
      <c r="B52" s="7">
        <v>44395</v>
      </c>
      <c r="C52" s="24">
        <v>343.61293727105857</v>
      </c>
      <c r="D52" s="24">
        <v>51.271458120852706</v>
      </c>
      <c r="E52" s="24">
        <v>330.85439501731099</v>
      </c>
      <c r="F52" s="24">
        <v>291.32838015748558</v>
      </c>
      <c r="G52" s="21">
        <v>2.8331719857454298</v>
      </c>
      <c r="H52" s="32">
        <f t="shared" si="0"/>
        <v>1019.9003425524533</v>
      </c>
      <c r="I52" s="32">
        <f t="shared" si="1"/>
        <v>725.73879040922225</v>
      </c>
      <c r="K52" s="51"/>
      <c r="L52" s="7">
        <v>44395</v>
      </c>
      <c r="M52" s="24">
        <v>59.400596618652344</v>
      </c>
      <c r="N52" s="24">
        <v>0.13359129428863525</v>
      </c>
      <c r="O52" s="24">
        <v>40.465816497802734</v>
      </c>
      <c r="P52" s="32">
        <f t="shared" si="8"/>
        <v>100.00000441074371</v>
      </c>
      <c r="R52" s="51"/>
      <c r="S52" s="7">
        <v>44395</v>
      </c>
      <c r="T52" s="24">
        <v>10.316964104652405</v>
      </c>
      <c r="U52" s="24">
        <v>51.130865820646285</v>
      </c>
      <c r="V52" s="24">
        <v>329.37740000617504</v>
      </c>
      <c r="W52" s="24">
        <v>19.052572988748551</v>
      </c>
      <c r="X52" s="14">
        <v>2.8331719857454298</v>
      </c>
      <c r="Y52" s="32">
        <f t="shared" si="3"/>
        <v>412.7109749059677</v>
      </c>
      <c r="Z52" s="32">
        <f t="shared" si="4"/>
        <v>390.8252299314737</v>
      </c>
      <c r="AB52" s="51"/>
      <c r="AC52" s="7">
        <v>44395</v>
      </c>
      <c r="AD52" s="24">
        <v>333.29084781032799</v>
      </c>
      <c r="AE52" s="24">
        <v>6.2582179814577102E-2</v>
      </c>
      <c r="AF52" s="24">
        <v>0.19763253419101237</v>
      </c>
      <c r="AG52" s="24">
        <v>272.27580716873706</v>
      </c>
      <c r="AH52" s="21">
        <v>0</v>
      </c>
      <c r="AI52" s="32">
        <f t="shared" si="9"/>
        <v>605.82686969307065</v>
      </c>
      <c r="AJ52" s="32">
        <f t="shared" si="7"/>
        <v>333.55106252433359</v>
      </c>
    </row>
    <row r="53" spans="1:36" x14ac:dyDescent="0.25">
      <c r="A53" s="51"/>
      <c r="B53" s="7">
        <v>44423</v>
      </c>
      <c r="C53" s="24">
        <v>339.95651821523904</v>
      </c>
      <c r="D53" s="24">
        <v>48.52604640477896</v>
      </c>
      <c r="E53" s="24">
        <v>339.40576383668184</v>
      </c>
      <c r="F53" s="24">
        <v>288.88600437597933</v>
      </c>
      <c r="G53" s="21">
        <v>3.0096637411117553</v>
      </c>
      <c r="H53" s="32">
        <f t="shared" si="0"/>
        <v>1019.783996573791</v>
      </c>
      <c r="I53" s="32">
        <f t="shared" si="1"/>
        <v>727.88832845669981</v>
      </c>
      <c r="K53" s="51"/>
      <c r="L53" s="7">
        <v>44423</v>
      </c>
      <c r="M53" s="24">
        <v>58.919700622558594</v>
      </c>
      <c r="N53" s="24">
        <v>0.13805702328681946</v>
      </c>
      <c r="O53" s="24">
        <v>40.942241668701172</v>
      </c>
      <c r="P53" s="32">
        <f t="shared" si="8"/>
        <v>99.999999314546585</v>
      </c>
      <c r="R53" s="51"/>
      <c r="S53" s="7">
        <v>44423</v>
      </c>
      <c r="T53" s="24">
        <v>9.3629570394754413</v>
      </c>
      <c r="U53" s="24">
        <v>48.284786157965662</v>
      </c>
      <c r="V53" s="24">
        <v>337.94971801984309</v>
      </c>
      <c r="W53" s="24">
        <v>18.91532142138481</v>
      </c>
      <c r="X53" s="14">
        <v>3.0096637411117553</v>
      </c>
      <c r="Y53" s="32">
        <f t="shared" si="3"/>
        <v>417.52244637978077</v>
      </c>
      <c r="Z53" s="32">
        <f t="shared" si="4"/>
        <v>395.59746121728421</v>
      </c>
      <c r="AB53" s="51"/>
      <c r="AC53" s="7">
        <v>44423</v>
      </c>
      <c r="AD53" s="24">
        <v>330.59356117576363</v>
      </c>
      <c r="AE53" s="24">
        <v>0.15760908561944961</v>
      </c>
      <c r="AF53" s="24">
        <v>0.19554609721899033</v>
      </c>
      <c r="AG53" s="24">
        <v>269.90695043353736</v>
      </c>
      <c r="AH53" s="21">
        <v>0</v>
      </c>
      <c r="AI53" s="32">
        <f t="shared" si="9"/>
        <v>600.85366679213939</v>
      </c>
      <c r="AJ53" s="32">
        <f t="shared" si="7"/>
        <v>330.94671635860209</v>
      </c>
    </row>
    <row r="54" spans="1:36" x14ac:dyDescent="0.25">
      <c r="A54" s="51"/>
      <c r="B54" s="7">
        <v>44451</v>
      </c>
      <c r="C54" s="24">
        <v>322.05504239049554</v>
      </c>
      <c r="D54" s="24">
        <v>53.776808211069557</v>
      </c>
      <c r="E54" s="24">
        <v>316.78424305416365</v>
      </c>
      <c r="F54" s="24">
        <v>290.94067118814587</v>
      </c>
      <c r="G54" s="21">
        <v>1.6348350281715394</v>
      </c>
      <c r="H54" s="32">
        <f t="shared" si="0"/>
        <v>985.19159987204614</v>
      </c>
      <c r="I54" s="32">
        <f t="shared" si="1"/>
        <v>692.61609365572872</v>
      </c>
      <c r="K54" s="51"/>
      <c r="L54" s="7">
        <v>44451</v>
      </c>
      <c r="M54" s="24">
        <v>59.021354675292969</v>
      </c>
      <c r="N54" s="24">
        <v>0.12820743024349213</v>
      </c>
      <c r="O54" s="24">
        <v>40.850433349609375</v>
      </c>
      <c r="P54" s="32">
        <f t="shared" si="8"/>
        <v>99.999995455145836</v>
      </c>
      <c r="R54" s="51"/>
      <c r="S54" s="7">
        <v>44451</v>
      </c>
      <c r="T54" s="24">
        <v>9.6439496374130247</v>
      </c>
      <c r="U54" s="24">
        <v>53.574893703818319</v>
      </c>
      <c r="V54" s="24">
        <v>315.51238928258419</v>
      </c>
      <c r="W54" s="24">
        <v>22.088989373207092</v>
      </c>
      <c r="X54" s="14">
        <v>1.6348350281715394</v>
      </c>
      <c r="Y54" s="32">
        <f t="shared" si="3"/>
        <v>402.45505702519415</v>
      </c>
      <c r="Z54" s="32">
        <f t="shared" si="4"/>
        <v>378.73123262381552</v>
      </c>
      <c r="AB54" s="51"/>
      <c r="AC54" s="7">
        <v>44451</v>
      </c>
      <c r="AD54" s="24">
        <v>312.41109275308253</v>
      </c>
      <c r="AE54" s="24">
        <v>0.12891450725123285</v>
      </c>
      <c r="AF54" s="24">
        <v>0.14828833390492946</v>
      </c>
      <c r="AG54" s="24">
        <v>268.78515836980938</v>
      </c>
      <c r="AH54" s="21">
        <v>0</v>
      </c>
      <c r="AI54" s="32">
        <f t="shared" si="9"/>
        <v>581.47345396404808</v>
      </c>
      <c r="AJ54" s="32">
        <f t="shared" si="7"/>
        <v>312.6882955942387</v>
      </c>
    </row>
    <row r="55" spans="1:36" x14ac:dyDescent="0.25">
      <c r="A55" s="51"/>
      <c r="B55" s="7">
        <v>44479</v>
      </c>
      <c r="C55" s="24">
        <v>320.18114120228586</v>
      </c>
      <c r="D55" s="24">
        <v>49.424846194422805</v>
      </c>
      <c r="E55" s="24">
        <v>332.7722635194375</v>
      </c>
      <c r="F55" s="24">
        <v>287.98976306906343</v>
      </c>
      <c r="G55" s="24">
        <v>1.6016327368021011</v>
      </c>
      <c r="H55" s="32">
        <f t="shared" si="0"/>
        <v>991.9696467220117</v>
      </c>
      <c r="I55" s="32">
        <f t="shared" si="1"/>
        <v>702.37825091614616</v>
      </c>
      <c r="K55" s="51"/>
      <c r="L55" s="7">
        <v>44479</v>
      </c>
      <c r="M55" s="24">
        <v>58.108890533447266</v>
      </c>
      <c r="N55" s="24">
        <v>0.14750106632709503</v>
      </c>
      <c r="O55" s="24">
        <v>41.743610382080078</v>
      </c>
      <c r="P55" s="32">
        <f t="shared" si="8"/>
        <v>100.00000198185444</v>
      </c>
      <c r="R55" s="51"/>
      <c r="S55" s="7">
        <v>44479</v>
      </c>
      <c r="T55" s="24">
        <v>11.049977194428443</v>
      </c>
      <c r="U55" s="24">
        <v>49.138924076318737</v>
      </c>
      <c r="V55" s="24">
        <v>331.40560497570038</v>
      </c>
      <c r="W55" s="24">
        <v>20.887788690209387</v>
      </c>
      <c r="X55" s="14">
        <v>1.6016327368021011</v>
      </c>
      <c r="Y55" s="32">
        <f t="shared" si="3"/>
        <v>414.08392767345907</v>
      </c>
      <c r="Z55" s="32">
        <f t="shared" si="4"/>
        <v>391.59450624644757</v>
      </c>
      <c r="AB55" s="51"/>
      <c r="AC55" s="7">
        <v>44479</v>
      </c>
      <c r="AD55" s="24">
        <v>309.13006529088318</v>
      </c>
      <c r="AE55" s="24">
        <v>0.19592211810406299</v>
      </c>
      <c r="AF55" s="24">
        <v>0.1273970629288815</v>
      </c>
      <c r="AG55" s="24">
        <v>266.96916882923244</v>
      </c>
      <c r="AH55" s="21">
        <v>0</v>
      </c>
      <c r="AI55" s="32">
        <f t="shared" si="9"/>
        <v>576.42255330114858</v>
      </c>
      <c r="AJ55" s="32">
        <f t="shared" si="7"/>
        <v>309.45338447191614</v>
      </c>
    </row>
    <row r="56" spans="1:36" x14ac:dyDescent="0.25">
      <c r="A56" s="51"/>
      <c r="B56" s="7">
        <v>44507</v>
      </c>
      <c r="C56" s="24">
        <v>314.57007122834028</v>
      </c>
      <c r="D56" s="24">
        <v>52.408519713133572</v>
      </c>
      <c r="E56" s="24">
        <v>322.21745902228355</v>
      </c>
      <c r="F56" s="24">
        <v>281.11141556167604</v>
      </c>
      <c r="G56" s="24">
        <v>1.4098025912046432</v>
      </c>
      <c r="H56" s="32">
        <f t="shared" si="0"/>
        <v>971.71726811663802</v>
      </c>
      <c r="I56" s="32">
        <f t="shared" si="1"/>
        <v>689.19604996375733</v>
      </c>
      <c r="K56" s="51"/>
      <c r="L56" s="7">
        <v>44507</v>
      </c>
      <c r="M56" s="24">
        <v>58.103923797607422</v>
      </c>
      <c r="N56" s="24">
        <v>0.17459346354007721</v>
      </c>
      <c r="O56" s="24">
        <v>41.721485137939453</v>
      </c>
      <c r="P56" s="32">
        <f t="shared" si="8"/>
        <v>100.00000239908695</v>
      </c>
      <c r="R56" s="51"/>
      <c r="S56" s="7">
        <v>44507</v>
      </c>
      <c r="T56" s="24">
        <v>10.454702405929565</v>
      </c>
      <c r="U56" s="24">
        <v>52.22020004212856</v>
      </c>
      <c r="V56" s="24">
        <v>320.52839330291749</v>
      </c>
      <c r="W56" s="24">
        <v>20.801779666543005</v>
      </c>
      <c r="X56" s="14">
        <v>1.4098025912046432</v>
      </c>
      <c r="Y56" s="32">
        <f t="shared" si="3"/>
        <v>405.41487800872324</v>
      </c>
      <c r="Z56" s="32">
        <f t="shared" si="4"/>
        <v>383.2032957509756</v>
      </c>
      <c r="AB56" s="51"/>
      <c r="AC56" s="7">
        <v>44507</v>
      </c>
      <c r="AD56" s="24">
        <v>304.11432428641615</v>
      </c>
      <c r="AE56" s="24">
        <v>9.331967100501061E-2</v>
      </c>
      <c r="AF56" s="24">
        <v>0.15872476434707641</v>
      </c>
      <c r="AG56" s="24">
        <v>260.2394666185379</v>
      </c>
      <c r="AH56" s="21">
        <v>0</v>
      </c>
      <c r="AI56" s="32">
        <f t="shared" si="9"/>
        <v>564.60583534030616</v>
      </c>
      <c r="AJ56" s="32">
        <f t="shared" si="7"/>
        <v>304.36636872176825</v>
      </c>
    </row>
    <row r="57" spans="1:36" x14ac:dyDescent="0.25">
      <c r="A57" s="51"/>
      <c r="B57" s="40">
        <v>44535</v>
      </c>
      <c r="C57" s="24">
        <v>310.67277805894611</v>
      </c>
      <c r="D57" s="24">
        <v>53.654980921864507</v>
      </c>
      <c r="E57" s="24">
        <v>318.96890617202223</v>
      </c>
      <c r="F57" s="24">
        <v>284.54323334044216</v>
      </c>
      <c r="G57" s="24">
        <v>1.1120109866857528</v>
      </c>
      <c r="H57" s="32">
        <f t="shared" si="0"/>
        <v>968.9519094799607</v>
      </c>
      <c r="I57" s="32">
        <f t="shared" si="1"/>
        <v>683.29666515283282</v>
      </c>
      <c r="K57" s="51"/>
      <c r="L57" s="40">
        <v>44535</v>
      </c>
      <c r="M57" s="42">
        <v>58.024410247802734</v>
      </c>
      <c r="N57" s="24">
        <v>0.14734357595443726</v>
      </c>
      <c r="O57" s="43">
        <v>41.828243255615234</v>
      </c>
      <c r="P57" s="32">
        <f t="shared" si="8"/>
        <v>99.999997079372406</v>
      </c>
      <c r="R57" s="51"/>
      <c r="S57" s="40">
        <v>44535</v>
      </c>
      <c r="T57" s="24">
        <v>11.07763689815998</v>
      </c>
      <c r="U57" s="24">
        <v>53.38706422710419</v>
      </c>
      <c r="V57" s="24">
        <v>317.66948395359515</v>
      </c>
      <c r="W57" s="24">
        <v>22.049377688407898</v>
      </c>
      <c r="X57" s="14">
        <v>1.1120109866857528</v>
      </c>
      <c r="Y57" s="32">
        <f t="shared" si="3"/>
        <v>405.29557375395297</v>
      </c>
      <c r="Z57" s="32">
        <f t="shared" si="4"/>
        <v>382.13418507885933</v>
      </c>
      <c r="AB57" s="51"/>
      <c r="AC57" s="40">
        <v>44535</v>
      </c>
      <c r="AD57" s="24">
        <v>299.5924789388776</v>
      </c>
      <c r="AE57" s="24">
        <v>3.5891911625862125E-2</v>
      </c>
      <c r="AF57" s="24">
        <v>0.1088519382327795</v>
      </c>
      <c r="AG57" s="24">
        <v>262.49142446011302</v>
      </c>
      <c r="AH57" s="21">
        <v>0</v>
      </c>
      <c r="AI57" s="32">
        <f t="shared" si="9"/>
        <v>562.22864724884926</v>
      </c>
      <c r="AJ57" s="32">
        <f t="shared" si="7"/>
        <v>299.73722278873623</v>
      </c>
    </row>
    <row r="58" spans="1:36" x14ac:dyDescent="0.25">
      <c r="A58" s="51"/>
      <c r="B58" s="7">
        <v>44563</v>
      </c>
      <c r="C58" s="24">
        <v>304.30801092278955</v>
      </c>
      <c r="D58" s="24">
        <v>53.385960420116781</v>
      </c>
      <c r="E58" s="24">
        <v>298.40405940974131</v>
      </c>
      <c r="F58" s="24">
        <v>279.50826858644189</v>
      </c>
      <c r="G58" s="24">
        <v>1.1855160073041915</v>
      </c>
      <c r="H58" s="32">
        <f t="shared" si="0"/>
        <v>936.79181534639372</v>
      </c>
      <c r="I58" s="32">
        <f t="shared" si="1"/>
        <v>656.09803075264767</v>
      </c>
      <c r="K58" s="51"/>
      <c r="L58" s="7">
        <v>44563</v>
      </c>
      <c r="M58" s="24">
        <v>58.959918975830078</v>
      </c>
      <c r="N58" s="24">
        <v>0.13132548332214355</v>
      </c>
      <c r="O58" s="24">
        <v>40.908756256103516</v>
      </c>
      <c r="P58" s="32">
        <f t="shared" si="8"/>
        <v>100.00000071525574</v>
      </c>
      <c r="R58" s="51"/>
      <c r="S58" s="7">
        <v>44563</v>
      </c>
      <c r="T58" s="24">
        <v>11.27232988023758</v>
      </c>
      <c r="U58" s="24">
        <v>52.914413337305191</v>
      </c>
      <c r="V58" s="24">
        <v>297.25008190846813</v>
      </c>
      <c r="W58" s="24">
        <v>20.624420974731446</v>
      </c>
      <c r="X58" s="14">
        <v>1.1686211193799974</v>
      </c>
      <c r="Y58" s="32">
        <f t="shared" si="3"/>
        <v>383.22986722012234</v>
      </c>
      <c r="Z58" s="32">
        <f t="shared" si="4"/>
        <v>361.43682512601089</v>
      </c>
      <c r="AB58" s="51"/>
      <c r="AC58" s="7">
        <v>44563</v>
      </c>
      <c r="AD58" s="24">
        <v>293.03568104255197</v>
      </c>
      <c r="AE58" s="24">
        <v>0.29904865542054176</v>
      </c>
      <c r="AF58" s="24">
        <v>0.11312447619438172</v>
      </c>
      <c r="AG58" s="24">
        <v>258.88384761171045</v>
      </c>
      <c r="AH58" s="21">
        <v>0</v>
      </c>
      <c r="AI58" s="32">
        <f t="shared" si="9"/>
        <v>552.33170178587739</v>
      </c>
      <c r="AJ58" s="32">
        <f t="shared" si="7"/>
        <v>293.44785417416693</v>
      </c>
    </row>
    <row r="59" spans="1:36" x14ac:dyDescent="0.25">
      <c r="A59" s="50">
        <v>2022</v>
      </c>
      <c r="B59" s="7">
        <v>44591</v>
      </c>
      <c r="C59" s="24">
        <v>294.67700608479976</v>
      </c>
      <c r="D59" s="24">
        <v>50.113883849010804</v>
      </c>
      <c r="E59" s="24">
        <v>290.02077550784594</v>
      </c>
      <c r="F59" s="24">
        <v>275.21257839970292</v>
      </c>
      <c r="G59" s="24">
        <v>0.93701686131954198</v>
      </c>
      <c r="H59" s="32">
        <f t="shared" si="0"/>
        <v>910.96126070267894</v>
      </c>
      <c r="I59" s="32">
        <f t="shared" si="1"/>
        <v>634.81166544165649</v>
      </c>
      <c r="K59" s="50">
        <v>2022</v>
      </c>
      <c r="L59" s="7">
        <v>44591</v>
      </c>
      <c r="M59" s="24">
        <v>58.937068939208984</v>
      </c>
      <c r="N59" s="24">
        <v>0.17622977495193481</v>
      </c>
      <c r="O59" s="24">
        <v>40.886699676513672</v>
      </c>
      <c r="P59" s="32">
        <f t="shared" si="8"/>
        <v>99.999998390674591</v>
      </c>
      <c r="R59" s="50">
        <v>2022</v>
      </c>
      <c r="S59" s="7">
        <v>44591</v>
      </c>
      <c r="T59" s="24">
        <v>11.184248960733413</v>
      </c>
      <c r="U59" s="24">
        <v>49.93584456919227</v>
      </c>
      <c r="V59" s="24">
        <v>288.62186746888699</v>
      </c>
      <c r="W59" s="24">
        <v>21.783024912238123</v>
      </c>
      <c r="X59" s="14">
        <v>0.93701686131954198</v>
      </c>
      <c r="Y59" s="32">
        <f t="shared" si="3"/>
        <v>372.46200277237034</v>
      </c>
      <c r="Z59" s="32">
        <f t="shared" si="4"/>
        <v>349.74196099881266</v>
      </c>
      <c r="AB59" s="50">
        <v>2022</v>
      </c>
      <c r="AC59" s="7">
        <v>44591</v>
      </c>
      <c r="AD59" s="24">
        <v>283.49275712406637</v>
      </c>
      <c r="AE59" s="24">
        <v>4.434016835689545E-2</v>
      </c>
      <c r="AF59" s="24">
        <v>7.0565240249037736E-2</v>
      </c>
      <c r="AG59" s="24">
        <v>253.28621045462788</v>
      </c>
      <c r="AH59" s="21">
        <v>0</v>
      </c>
      <c r="AI59" s="32">
        <f t="shared" si="9"/>
        <v>536.89387298730014</v>
      </c>
      <c r="AJ59" s="32">
        <f t="shared" si="7"/>
        <v>283.60766253267229</v>
      </c>
    </row>
    <row r="60" spans="1:36" x14ac:dyDescent="0.25">
      <c r="A60" s="51"/>
      <c r="B60" s="7">
        <v>44619</v>
      </c>
      <c r="C60" s="24">
        <v>305.99217356330155</v>
      </c>
      <c r="D60" s="24">
        <v>50.89870788165927</v>
      </c>
      <c r="E60" s="24">
        <v>319.63372892482579</v>
      </c>
      <c r="F60" s="24">
        <v>281.60139097061756</v>
      </c>
      <c r="G60" s="24">
        <v>0.72571209812164306</v>
      </c>
      <c r="H60" s="32">
        <f t="shared" si="0"/>
        <v>958.85171343852585</v>
      </c>
      <c r="I60" s="32">
        <f t="shared" si="1"/>
        <v>676.52461036978661</v>
      </c>
      <c r="K60" s="51"/>
      <c r="L60" s="7">
        <v>44619</v>
      </c>
      <c r="M60" s="24">
        <v>58.089550018310547</v>
      </c>
      <c r="N60" s="24">
        <v>0.19084925949573517</v>
      </c>
      <c r="O60" s="24">
        <v>41.719600677490234</v>
      </c>
      <c r="P60" s="32">
        <f t="shared" si="8"/>
        <v>99.999999955296516</v>
      </c>
      <c r="R60" s="51"/>
      <c r="S60" s="7">
        <v>44619</v>
      </c>
      <c r="T60" s="24">
        <v>11.483812109351158</v>
      </c>
      <c r="U60" s="24">
        <v>50.721457026600838</v>
      </c>
      <c r="V60" s="24">
        <v>317.83095647156239</v>
      </c>
      <c r="W60" s="24">
        <v>19.267173935532568</v>
      </c>
      <c r="X60" s="14">
        <v>0.72571209812164306</v>
      </c>
      <c r="Y60" s="32">
        <f t="shared" si="3"/>
        <v>400.02911164116858</v>
      </c>
      <c r="Z60" s="32">
        <f t="shared" si="4"/>
        <v>380.03622560751438</v>
      </c>
      <c r="AB60" s="51"/>
      <c r="AC60" s="7">
        <v>44619</v>
      </c>
      <c r="AD60" s="24">
        <v>294.50697970193625</v>
      </c>
      <c r="AE60" s="24">
        <v>4.5054396957159043E-2</v>
      </c>
      <c r="AF60" s="24">
        <v>0.17528978379070759</v>
      </c>
      <c r="AG60" s="24">
        <v>262.26531650713088</v>
      </c>
      <c r="AH60" s="21">
        <v>0</v>
      </c>
      <c r="AI60" s="32">
        <f t="shared" si="9"/>
        <v>556.99264038981505</v>
      </c>
      <c r="AJ60" s="32">
        <f t="shared" si="7"/>
        <v>294.72732388268412</v>
      </c>
    </row>
    <row r="61" spans="1:36" x14ac:dyDescent="0.25">
      <c r="A61" s="51"/>
      <c r="B61" s="7">
        <v>44647</v>
      </c>
      <c r="C61" s="24">
        <v>299.33723712810877</v>
      </c>
      <c r="D61" s="24">
        <v>49.232632430255414</v>
      </c>
      <c r="E61" s="24">
        <v>315.7229458105266</v>
      </c>
      <c r="F61" s="24">
        <v>273.53404107742011</v>
      </c>
      <c r="G61" s="24">
        <v>0.8935244466066361</v>
      </c>
      <c r="H61" s="32">
        <f t="shared" si="0"/>
        <v>938.72038089291766</v>
      </c>
      <c r="I61" s="32">
        <f t="shared" si="1"/>
        <v>664.29281536889084</v>
      </c>
      <c r="K61" s="51"/>
      <c r="L61" s="7">
        <v>44647</v>
      </c>
      <c r="M61" s="24">
        <v>57.872776031494141</v>
      </c>
      <c r="N61" s="24">
        <v>0.17746944725513458</v>
      </c>
      <c r="O61" s="24">
        <v>41.949756622314453</v>
      </c>
      <c r="P61" s="32">
        <f t="shared" si="8"/>
        <v>100.00000210106373</v>
      </c>
      <c r="R61" s="51"/>
      <c r="S61" s="7">
        <v>44647</v>
      </c>
      <c r="T61" s="24">
        <v>11.813643783926963</v>
      </c>
      <c r="U61" s="24">
        <v>49.026986616969111</v>
      </c>
      <c r="V61" s="24">
        <v>314.02090164446832</v>
      </c>
      <c r="W61" s="24">
        <v>18.035846372008322</v>
      </c>
      <c r="X61" s="14">
        <v>0.8935244466066361</v>
      </c>
      <c r="Y61" s="32">
        <f t="shared" si="3"/>
        <v>393.7909028639794</v>
      </c>
      <c r="Z61" s="32">
        <f t="shared" si="4"/>
        <v>374.86153204536441</v>
      </c>
      <c r="AB61" s="51"/>
      <c r="AC61" s="7">
        <v>44647</v>
      </c>
      <c r="AD61" s="24">
        <v>287.52220714518427</v>
      </c>
      <c r="AE61" s="24">
        <v>0.10850651174783707</v>
      </c>
      <c r="AF61" s="24">
        <v>0.13563364717364312</v>
      </c>
      <c r="AG61" s="24">
        <v>255.49718889145552</v>
      </c>
      <c r="AH61" s="21">
        <v>0</v>
      </c>
      <c r="AI61" s="32">
        <f t="shared" si="9"/>
        <v>543.2635361955613</v>
      </c>
      <c r="AJ61" s="32">
        <f t="shared" si="7"/>
        <v>287.76634730410575</v>
      </c>
    </row>
    <row r="62" spans="1:36" x14ac:dyDescent="0.25">
      <c r="A62" s="51"/>
      <c r="B62" s="7">
        <v>44675</v>
      </c>
      <c r="C62" s="24">
        <v>284.47217041474579</v>
      </c>
      <c r="D62" s="24">
        <v>47.019265594422819</v>
      </c>
      <c r="E62" s="24">
        <v>313.54178291404247</v>
      </c>
      <c r="F62" s="24">
        <v>260.9601329781562</v>
      </c>
      <c r="G62" s="24">
        <v>1.1679880911111831</v>
      </c>
      <c r="H62" s="32">
        <f t="shared" si="0"/>
        <v>907.16133999247847</v>
      </c>
      <c r="I62" s="32">
        <f t="shared" si="1"/>
        <v>645.03321892321105</v>
      </c>
      <c r="K62" s="51"/>
      <c r="L62" s="7">
        <v>44675</v>
      </c>
      <c r="M62" s="24">
        <v>56.861682891845703</v>
      </c>
      <c r="N62" s="24">
        <v>0.20874229073524475</v>
      </c>
      <c r="O62" s="24">
        <v>42.929580688476563</v>
      </c>
      <c r="P62" s="32">
        <f t="shared" si="8"/>
        <v>100.00000587105751</v>
      </c>
      <c r="R62" s="51"/>
      <c r="S62" s="7">
        <v>44675</v>
      </c>
      <c r="T62" s="24">
        <v>11.733172145843506</v>
      </c>
      <c r="U62" s="24">
        <v>46.836149412870405</v>
      </c>
      <c r="V62" s="24">
        <v>311.64500072622297</v>
      </c>
      <c r="W62" s="24">
        <v>18.058221274212002</v>
      </c>
      <c r="X62" s="14">
        <v>1.1679880911111831</v>
      </c>
      <c r="Y62" s="32">
        <f t="shared" si="3"/>
        <v>389.44053165026003</v>
      </c>
      <c r="Z62" s="32">
        <f t="shared" si="4"/>
        <v>370.21432228493688</v>
      </c>
      <c r="AB62" s="51"/>
      <c r="AC62" s="7">
        <v>44675</v>
      </c>
      <c r="AD62" s="24">
        <v>272.73899826890232</v>
      </c>
      <c r="AE62" s="24">
        <v>9.9897904574871063E-2</v>
      </c>
      <c r="AF62" s="24">
        <v>8.6371200203895562E-2</v>
      </c>
      <c r="AG62" s="24">
        <v>242.90191170394419</v>
      </c>
      <c r="AH62" s="21">
        <v>0</v>
      </c>
      <c r="AI62" s="32">
        <f t="shared" si="9"/>
        <v>515.82717907762526</v>
      </c>
      <c r="AJ62" s="32">
        <f t="shared" si="7"/>
        <v>272.92526737368104</v>
      </c>
    </row>
    <row r="63" spans="1:36" x14ac:dyDescent="0.25">
      <c r="A63" s="51"/>
      <c r="B63" s="7">
        <v>44703</v>
      </c>
      <c r="C63" s="24">
        <v>290.1658939640522</v>
      </c>
      <c r="D63" s="24">
        <v>47.44409706822038</v>
      </c>
      <c r="E63" s="24">
        <v>306.10408152404426</v>
      </c>
      <c r="F63" s="24">
        <v>266.76375593335928</v>
      </c>
      <c r="G63" s="24">
        <v>2.1667042402029035</v>
      </c>
      <c r="H63" s="32">
        <f t="shared" si="0"/>
        <v>912.64453272987896</v>
      </c>
      <c r="I63" s="32">
        <f t="shared" si="1"/>
        <v>643.71407255631686</v>
      </c>
      <c r="K63" s="51"/>
      <c r="L63" s="7">
        <v>44703</v>
      </c>
      <c r="M63" s="24">
        <v>57.95745849609375</v>
      </c>
      <c r="N63" s="24">
        <v>0.24496832489967346</v>
      </c>
      <c r="O63" s="24">
        <v>41.797569274902344</v>
      </c>
      <c r="P63" s="32">
        <f t="shared" si="8"/>
        <v>99.999996095895767</v>
      </c>
      <c r="R63" s="51"/>
      <c r="S63" s="7">
        <v>44703</v>
      </c>
      <c r="T63" s="24">
        <v>12.184565157651901</v>
      </c>
      <c r="U63" s="24">
        <v>47.243234159708024</v>
      </c>
      <c r="V63" s="24">
        <v>303.85547123789786</v>
      </c>
      <c r="W63" s="24">
        <v>16.013259443759917</v>
      </c>
      <c r="X63" s="14">
        <v>2.1667042402029035</v>
      </c>
      <c r="Y63" s="32">
        <f t="shared" si="3"/>
        <v>381.46323423922058</v>
      </c>
      <c r="Z63" s="32">
        <f t="shared" si="4"/>
        <v>363.28327055525779</v>
      </c>
      <c r="AB63" s="51"/>
      <c r="AC63" s="7">
        <v>44703</v>
      </c>
      <c r="AD63" s="24">
        <v>277.98132880640031</v>
      </c>
      <c r="AE63" s="24">
        <v>0.13019388523697853</v>
      </c>
      <c r="AF63" s="24">
        <v>8.4589258462190633E-2</v>
      </c>
      <c r="AG63" s="24">
        <v>250.74949648959935</v>
      </c>
      <c r="AH63" s="21">
        <v>0</v>
      </c>
      <c r="AI63" s="32">
        <f t="shared" si="9"/>
        <v>528.94560843969884</v>
      </c>
      <c r="AJ63" s="32">
        <f t="shared" si="7"/>
        <v>278.19611195009946</v>
      </c>
    </row>
    <row r="64" spans="1:36" x14ac:dyDescent="0.25">
      <c r="A64" s="51"/>
      <c r="B64" s="7">
        <v>44731</v>
      </c>
      <c r="C64" s="24">
        <v>287.42106623643639</v>
      </c>
      <c r="D64" s="24">
        <v>48.08011422813032</v>
      </c>
      <c r="E64" s="24">
        <v>297.19493452365788</v>
      </c>
      <c r="F64" s="24">
        <v>266.9687489831457</v>
      </c>
      <c r="G64" s="24">
        <v>5.5397670923471454</v>
      </c>
      <c r="H64" s="32">
        <f t="shared" si="0"/>
        <v>905.20463106371733</v>
      </c>
      <c r="I64" s="32">
        <f t="shared" si="1"/>
        <v>632.69611498822451</v>
      </c>
      <c r="K64" s="51"/>
      <c r="L64" s="7">
        <v>44731</v>
      </c>
      <c r="M64" s="24">
        <v>58.164455413818359</v>
      </c>
      <c r="N64" s="24">
        <v>0.17435212433338165</v>
      </c>
      <c r="O64" s="24">
        <v>41.661190032958984</v>
      </c>
      <c r="P64" s="32">
        <f t="shared" si="8"/>
        <v>99.999997571110725</v>
      </c>
      <c r="R64" s="51"/>
      <c r="S64" s="7">
        <v>44731</v>
      </c>
      <c r="T64" s="24">
        <v>11.227841783046722</v>
      </c>
      <c r="U64" s="24">
        <v>47.866610700220804</v>
      </c>
      <c r="V64" s="24">
        <v>295.54953715930975</v>
      </c>
      <c r="W64" s="24">
        <v>16.935279251323081</v>
      </c>
      <c r="X64" s="24">
        <v>5.5397670923471454</v>
      </c>
      <c r="Y64" s="32">
        <f t="shared" si="3"/>
        <v>377.11903598624747</v>
      </c>
      <c r="Z64" s="32">
        <f t="shared" si="4"/>
        <v>354.64398964257725</v>
      </c>
      <c r="AB64" s="51"/>
      <c r="AC64" s="7">
        <v>44731</v>
      </c>
      <c r="AD64" s="24">
        <v>276.19322445338963</v>
      </c>
      <c r="AE64" s="24">
        <v>0.14411708000302315</v>
      </c>
      <c r="AF64" s="24">
        <v>0.13654027315974235</v>
      </c>
      <c r="AG64" s="24">
        <v>250.03346973182261</v>
      </c>
      <c r="AH64" s="21">
        <v>0</v>
      </c>
      <c r="AI64" s="32">
        <f t="shared" si="9"/>
        <v>526.50735153837502</v>
      </c>
      <c r="AJ64" s="32">
        <f t="shared" si="7"/>
        <v>276.47388180655241</v>
      </c>
    </row>
    <row r="65" spans="1:36" x14ac:dyDescent="0.25">
      <c r="A65" s="51"/>
      <c r="B65" s="7">
        <v>44759</v>
      </c>
      <c r="C65" s="24">
        <v>272.42536745344103</v>
      </c>
      <c r="D65" s="24">
        <v>49.438395885080098</v>
      </c>
      <c r="E65" s="24">
        <v>285.41687165939805</v>
      </c>
      <c r="F65" s="24">
        <v>253.48269492876528</v>
      </c>
      <c r="G65" s="24">
        <v>5.581378531694412</v>
      </c>
      <c r="H65" s="32">
        <f t="shared" si="0"/>
        <v>866.34470845837893</v>
      </c>
      <c r="I65" s="32">
        <f t="shared" si="1"/>
        <v>607.28063499791915</v>
      </c>
      <c r="K65" s="51"/>
      <c r="L65" s="7">
        <v>44759</v>
      </c>
      <c r="M65" s="24">
        <v>57.635093688964844</v>
      </c>
      <c r="N65" s="24">
        <v>0.14924043416976929</v>
      </c>
      <c r="O65" s="24">
        <v>42.215667724609375</v>
      </c>
      <c r="P65" s="32">
        <f t="shared" si="8"/>
        <v>100.00000184774399</v>
      </c>
      <c r="R65" s="51"/>
      <c r="S65" s="7">
        <v>44759</v>
      </c>
      <c r="T65" s="24">
        <v>12.417008185029029</v>
      </c>
      <c r="U65" s="24">
        <v>49.254088922739029</v>
      </c>
      <c r="V65" s="24">
        <v>284.08726971817015</v>
      </c>
      <c r="W65" s="24">
        <v>14.393441025018692</v>
      </c>
      <c r="X65" s="24">
        <v>5.581378531694412</v>
      </c>
      <c r="Y65" s="32">
        <f t="shared" si="3"/>
        <v>365.7331863826513</v>
      </c>
      <c r="Z65" s="32">
        <f t="shared" si="4"/>
        <v>345.7583668259382</v>
      </c>
      <c r="AB65" s="51"/>
      <c r="AC65" s="7">
        <v>44759</v>
      </c>
      <c r="AD65" s="24">
        <v>260.0055930824131</v>
      </c>
      <c r="AE65" s="24">
        <v>0.13328447422385215</v>
      </c>
      <c r="AF65" s="24">
        <v>9.0454090476036073E-2</v>
      </c>
      <c r="AG65" s="24">
        <v>239.0892539037466</v>
      </c>
      <c r="AH65" s="21">
        <v>0</v>
      </c>
      <c r="AI65" s="32">
        <f t="shared" si="9"/>
        <v>499.31858555085955</v>
      </c>
      <c r="AJ65" s="32">
        <f t="shared" si="7"/>
        <v>260.22933164711299</v>
      </c>
    </row>
    <row r="66" spans="1:36" x14ac:dyDescent="0.25">
      <c r="A66" s="51"/>
      <c r="B66" s="7">
        <v>44787</v>
      </c>
      <c r="C66" s="24">
        <v>247.02676373445988</v>
      </c>
      <c r="D66" s="24">
        <v>57.129884695619346</v>
      </c>
      <c r="E66" s="24">
        <v>305.47745903855559</v>
      </c>
      <c r="F66" s="24">
        <v>235.97920109638571</v>
      </c>
      <c r="G66" s="24">
        <v>6.0274900236129758</v>
      </c>
      <c r="H66" s="32">
        <f t="shared" si="0"/>
        <v>851.6407985886334</v>
      </c>
      <c r="I66" s="32">
        <f t="shared" si="1"/>
        <v>609.63410746863474</v>
      </c>
      <c r="K66" s="51"/>
      <c r="L66" s="7">
        <v>44787</v>
      </c>
      <c r="M66" s="24">
        <v>53.301071166992188</v>
      </c>
      <c r="N66" s="24">
        <v>0.17749552428722382</v>
      </c>
      <c r="O66" s="24">
        <v>46.521430969238281</v>
      </c>
      <c r="P66" s="32">
        <f t="shared" si="8"/>
        <v>99.999997660517693</v>
      </c>
      <c r="R66" s="51"/>
      <c r="S66" s="7">
        <v>44787</v>
      </c>
      <c r="T66" s="24">
        <v>14.469052651762963</v>
      </c>
      <c r="U66" s="24">
        <v>56.762575018167496</v>
      </c>
      <c r="V66" s="24">
        <v>304.12038471579552</v>
      </c>
      <c r="W66" s="24">
        <v>14.816005520224572</v>
      </c>
      <c r="X66" s="24">
        <v>6.0274900236129758</v>
      </c>
      <c r="Y66" s="32">
        <f t="shared" si="3"/>
        <v>396.19550792956352</v>
      </c>
      <c r="Z66" s="32">
        <f t="shared" si="4"/>
        <v>375.35201238572597</v>
      </c>
      <c r="AB66" s="51"/>
      <c r="AC66" s="7">
        <v>44787</v>
      </c>
      <c r="AD66" s="24">
        <v>232.55771108269693</v>
      </c>
      <c r="AE66" s="24">
        <v>0.21447077712416648</v>
      </c>
      <c r="AF66" s="24">
        <v>6.6099872052669525E-2</v>
      </c>
      <c r="AG66" s="24">
        <v>221.09538461729883</v>
      </c>
      <c r="AH66" s="21">
        <v>0</v>
      </c>
      <c r="AI66" s="32">
        <f t="shared" si="9"/>
        <v>453.9336663491726</v>
      </c>
      <c r="AJ66" s="32">
        <f t="shared" si="7"/>
        <v>232.83828173187376</v>
      </c>
    </row>
    <row r="67" spans="1:36" x14ac:dyDescent="0.25">
      <c r="A67" s="51"/>
      <c r="B67" s="7">
        <v>44815</v>
      </c>
      <c r="C67" s="24">
        <v>229.14595206035673</v>
      </c>
      <c r="D67" s="24">
        <v>65.464460744977004</v>
      </c>
      <c r="E67" s="24">
        <v>339.56669678182249</v>
      </c>
      <c r="F67" s="24">
        <v>219.93465516214073</v>
      </c>
      <c r="G67" s="24">
        <v>9.0080131211280818</v>
      </c>
      <c r="H67" s="32">
        <f t="shared" si="0"/>
        <v>863.11977787042508</v>
      </c>
      <c r="I67" s="32">
        <f t="shared" si="1"/>
        <v>634.17710958715622</v>
      </c>
      <c r="K67" s="51"/>
      <c r="L67" s="7">
        <v>44815</v>
      </c>
      <c r="M67" s="24">
        <v>49.102840423583984</v>
      </c>
      <c r="N67" s="24">
        <v>0.18247352540493011</v>
      </c>
      <c r="O67" s="24">
        <v>50.714691162109375</v>
      </c>
      <c r="P67" s="32">
        <f t="shared" si="8"/>
        <v>100.00000511109829</v>
      </c>
      <c r="R67" s="51"/>
      <c r="S67" s="7">
        <v>44815</v>
      </c>
      <c r="T67" s="24">
        <v>12.542385241270065</v>
      </c>
      <c r="U67" s="24">
        <v>64.438662743449214</v>
      </c>
      <c r="V67" s="24">
        <v>338.45081648568157</v>
      </c>
      <c r="W67" s="24">
        <v>13.288623786926269</v>
      </c>
      <c r="X67" s="24">
        <v>9.0080131211280818</v>
      </c>
      <c r="Y67" s="32">
        <f t="shared" si="3"/>
        <v>437.72850137845523</v>
      </c>
      <c r="Z67" s="32">
        <f t="shared" si="4"/>
        <v>415.43186447040085</v>
      </c>
      <c r="AB67" s="51"/>
      <c r="AC67" s="7">
        <v>44815</v>
      </c>
      <c r="AD67" s="24">
        <v>216.60217906405032</v>
      </c>
      <c r="AE67" s="24">
        <v>0.48506989026069641</v>
      </c>
      <c r="AF67" s="24">
        <v>8.3031129032373432E-2</v>
      </c>
      <c r="AG67" s="24">
        <v>206.64603137521445</v>
      </c>
      <c r="AH67" s="21">
        <v>0</v>
      </c>
      <c r="AI67" s="32">
        <f t="shared" si="9"/>
        <v>423.81631145855783</v>
      </c>
      <c r="AJ67" s="32">
        <f t="shared" si="7"/>
        <v>217.17028008334339</v>
      </c>
    </row>
    <row r="68" spans="1:36" x14ac:dyDescent="0.25">
      <c r="A68" s="51"/>
      <c r="B68" s="7">
        <v>44843</v>
      </c>
      <c r="C68" s="24">
        <v>227.39787389725447</v>
      </c>
      <c r="D68" s="24">
        <v>61.52965612384677</v>
      </c>
      <c r="E68" s="24">
        <v>366.00867262119056</v>
      </c>
      <c r="F68" s="24">
        <v>212.56344282886386</v>
      </c>
      <c r="G68" s="24">
        <v>12.315927980065347</v>
      </c>
      <c r="H68" s="32">
        <f t="shared" si="0"/>
        <v>879.81557345122098</v>
      </c>
      <c r="I68" s="32">
        <f t="shared" si="1"/>
        <v>654.93620264229185</v>
      </c>
      <c r="K68" s="51"/>
      <c r="L68" s="7">
        <v>44843</v>
      </c>
      <c r="M68" s="24">
        <v>46.665676116943359</v>
      </c>
      <c r="N68" s="24">
        <v>0.18719665706157684</v>
      </c>
      <c r="O68" s="24">
        <v>53.147129058837891</v>
      </c>
      <c r="P68" s="32">
        <f t="shared" si="8"/>
        <v>100.00000183284283</v>
      </c>
      <c r="R68" s="51"/>
      <c r="S68" s="7">
        <v>44843</v>
      </c>
      <c r="T68" s="24">
        <v>15.849796489953995</v>
      </c>
      <c r="U68" s="24">
        <v>60.986582260370255</v>
      </c>
      <c r="V68" s="24">
        <v>364.81307544463874</v>
      </c>
      <c r="W68" s="24">
        <v>13.631325669646262</v>
      </c>
      <c r="X68" s="24">
        <v>12.315927980065347</v>
      </c>
      <c r="Y68" s="32">
        <f t="shared" si="3"/>
        <v>467.59670784467465</v>
      </c>
      <c r="Z68" s="32">
        <f t="shared" si="4"/>
        <v>441.64945419496303</v>
      </c>
      <c r="AB68" s="51"/>
      <c r="AC68" s="7">
        <v>44843</v>
      </c>
      <c r="AD68" s="24">
        <v>211.54530607718229</v>
      </c>
      <c r="AE68" s="24">
        <v>3.8346246212720869E-2</v>
      </c>
      <c r="AF68" s="24">
        <v>5.6110843658447263E-2</v>
      </c>
      <c r="AG68" s="24">
        <v>198.9321171592176</v>
      </c>
      <c r="AH68" s="21">
        <v>0</v>
      </c>
      <c r="AI68" s="32">
        <f t="shared" si="9"/>
        <v>410.57188032627107</v>
      </c>
      <c r="AJ68" s="32">
        <f t="shared" si="7"/>
        <v>211.63976316705345</v>
      </c>
    </row>
    <row r="69" spans="1:36" x14ac:dyDescent="0.25">
      <c r="A69" s="51"/>
      <c r="B69" s="7">
        <v>44871</v>
      </c>
      <c r="C69" s="24">
        <v>223.98560177993775</v>
      </c>
      <c r="D69" s="24">
        <v>61.704847073912617</v>
      </c>
      <c r="E69" s="24">
        <v>346.65225195702908</v>
      </c>
      <c r="F69" s="24">
        <v>211.31196381907165</v>
      </c>
      <c r="G69" s="24">
        <v>8.9835890614986411</v>
      </c>
      <c r="H69" s="32">
        <f>SUM(C69:G69)</f>
        <v>852.63825369144979</v>
      </c>
      <c r="I69" s="32">
        <f>SUM(C69:E69)</f>
        <v>632.34270081087948</v>
      </c>
      <c r="K69" s="51"/>
      <c r="L69" s="7">
        <v>44871</v>
      </c>
      <c r="M69" s="24">
        <v>47.461528778076172</v>
      </c>
      <c r="N69" s="24">
        <v>0.15516114234924316</v>
      </c>
      <c r="O69" s="24">
        <v>52.383308410644531</v>
      </c>
      <c r="P69" s="32">
        <f t="shared" si="8"/>
        <v>99.999998331069946</v>
      </c>
      <c r="R69" s="51"/>
      <c r="S69" s="7">
        <v>44871</v>
      </c>
      <c r="T69" s="24">
        <v>18.153936861872673</v>
      </c>
      <c r="U69" s="24">
        <v>61.181877663731576</v>
      </c>
      <c r="V69" s="24">
        <v>345.686707646966</v>
      </c>
      <c r="W69" s="24">
        <v>12.634018108248711</v>
      </c>
      <c r="X69" s="24">
        <v>8.9835890614986411</v>
      </c>
      <c r="Y69" s="32">
        <f t="shared" si="3"/>
        <v>446.64012934231761</v>
      </c>
      <c r="Z69" s="32">
        <f t="shared" si="4"/>
        <v>425.02252217257023</v>
      </c>
      <c r="AB69" s="51"/>
      <c r="AC69" s="7">
        <v>44871</v>
      </c>
      <c r="AD69" s="24">
        <v>205.83166491806506</v>
      </c>
      <c r="AE69" s="24">
        <v>7.371654725074768E-2</v>
      </c>
      <c r="AF69" s="24">
        <v>9.1833967417478568E-2</v>
      </c>
      <c r="AG69" s="24">
        <v>198.67794571082294</v>
      </c>
      <c r="AH69" s="21">
        <v>0</v>
      </c>
      <c r="AI69" s="32">
        <f t="shared" si="9"/>
        <v>404.67516114355624</v>
      </c>
      <c r="AJ69" s="32">
        <f t="shared" si="7"/>
        <v>205.99721543273327</v>
      </c>
    </row>
    <row r="70" spans="1:36" x14ac:dyDescent="0.25">
      <c r="A70" s="51"/>
      <c r="B70" s="7">
        <v>44899</v>
      </c>
      <c r="C70" s="24">
        <v>216.17319161249696</v>
      </c>
      <c r="D70" s="24">
        <v>64.682637351661924</v>
      </c>
      <c r="E70" s="24">
        <v>331.28465092584491</v>
      </c>
      <c r="F70" s="24">
        <v>203.9234581398666</v>
      </c>
      <c r="G70" s="24">
        <v>10.381550367116928</v>
      </c>
      <c r="H70" s="32">
        <f>SUM(C70:G70)</f>
        <v>826.44548839698734</v>
      </c>
      <c r="I70" s="32">
        <f>SUM(C70:E70)</f>
        <v>612.1404798900038</v>
      </c>
      <c r="K70" s="51"/>
      <c r="L70" s="7">
        <v>44899</v>
      </c>
      <c r="M70" s="24">
        <v>46.720184326171875</v>
      </c>
      <c r="N70" s="24">
        <v>0.13654634356498718</v>
      </c>
      <c r="O70" s="24">
        <v>53.143268585205078</v>
      </c>
      <c r="P70" s="32">
        <f t="shared" si="8"/>
        <v>99.99999925494194</v>
      </c>
      <c r="R70" s="51"/>
      <c r="S70" s="7">
        <v>44899</v>
      </c>
      <c r="T70" s="24">
        <v>19.197378199219703</v>
      </c>
      <c r="U70" s="24">
        <v>64.326857959032054</v>
      </c>
      <c r="V70" s="24">
        <v>330.19668191766738</v>
      </c>
      <c r="W70" s="24">
        <v>15.097686217784881</v>
      </c>
      <c r="X70" s="24">
        <v>10.381550367116928</v>
      </c>
      <c r="Y70" s="32">
        <f t="shared" si="3"/>
        <v>439.20015466082094</v>
      </c>
      <c r="Z70" s="32">
        <f t="shared" si="4"/>
        <v>413.72091807591914</v>
      </c>
      <c r="AB70" s="51"/>
      <c r="AC70" s="7">
        <v>44899</v>
      </c>
      <c r="AD70" s="24">
        <v>196.97104131223261</v>
      </c>
      <c r="AE70" s="24">
        <v>1.8137754827737808E-2</v>
      </c>
      <c r="AF70" s="24">
        <v>0.30328249737620355</v>
      </c>
      <c r="AG70" s="24">
        <v>188.82439108213782</v>
      </c>
      <c r="AH70" s="21">
        <v>0</v>
      </c>
      <c r="AI70" s="32">
        <f t="shared" si="9"/>
        <v>386.11685264657439</v>
      </c>
      <c r="AJ70" s="32">
        <f t="shared" si="7"/>
        <v>197.29246156443656</v>
      </c>
    </row>
    <row r="71" spans="1:36" x14ac:dyDescent="0.25">
      <c r="A71" s="52"/>
      <c r="B71" s="7">
        <v>44927</v>
      </c>
      <c r="C71" s="17">
        <v>162.67025965429843</v>
      </c>
      <c r="D71" s="17">
        <v>39.077629795879126</v>
      </c>
      <c r="E71" s="17">
        <v>242.36617445592395</v>
      </c>
      <c r="F71" s="17">
        <v>253.51586445954442</v>
      </c>
      <c r="G71" s="17">
        <v>6.4647241135835651</v>
      </c>
      <c r="H71" s="32">
        <f t="shared" ref="H71:H80" si="10">SUM(C71:G71)</f>
        <v>704.09465247922947</v>
      </c>
      <c r="I71" s="32">
        <f t="shared" ref="I71:I80" si="11">SUM(C71:E71)</f>
        <v>444.11406390610148</v>
      </c>
      <c r="K71" s="52"/>
      <c r="L71" s="7">
        <v>44927</v>
      </c>
      <c r="M71" s="25">
        <v>52.490711212158203</v>
      </c>
      <c r="N71" s="25">
        <v>0.15365450084209442</v>
      </c>
      <c r="O71" s="25">
        <v>47.355636596679688</v>
      </c>
      <c r="P71" s="32">
        <f t="shared" si="8"/>
        <v>100.00000230967999</v>
      </c>
      <c r="R71" s="52"/>
      <c r="S71" s="7">
        <v>44927</v>
      </c>
      <c r="T71" s="25">
        <v>25.026110484242441</v>
      </c>
      <c r="U71" s="25">
        <v>38.666722255468372</v>
      </c>
      <c r="V71" s="25">
        <v>241.32814554653876</v>
      </c>
      <c r="W71" s="25">
        <v>21.942797845721245</v>
      </c>
      <c r="X71" s="25">
        <v>6.4647241135835651</v>
      </c>
      <c r="Y71" s="32">
        <f t="shared" ref="Y71:Y80" si="12">SUM(T71:X71)</f>
        <v>333.4285002455544</v>
      </c>
      <c r="Z71" s="32">
        <f t="shared" ref="Z71:Z80" si="13">SUM(T71:V71)</f>
        <v>305.0209782862496</v>
      </c>
      <c r="AB71" s="52"/>
      <c r="AC71" s="7">
        <v>44927</v>
      </c>
      <c r="AD71" s="25">
        <v>137.64277079500258</v>
      </c>
      <c r="AE71" s="25">
        <v>2.476060003042221E-3</v>
      </c>
      <c r="AF71" s="25">
        <v>0.36596566838026046</v>
      </c>
      <c r="AG71" s="25">
        <v>231.57306661382319</v>
      </c>
      <c r="AH71" s="25">
        <v>0</v>
      </c>
      <c r="AI71" s="32">
        <f t="shared" si="9"/>
        <v>369.58427913720902</v>
      </c>
      <c r="AJ71" s="32">
        <f t="shared" si="7"/>
        <v>138.01121252338586</v>
      </c>
    </row>
    <row r="72" spans="1:36" x14ac:dyDescent="0.25">
      <c r="A72" s="53">
        <v>2023</v>
      </c>
      <c r="B72" s="7">
        <v>44955</v>
      </c>
      <c r="C72" s="17">
        <v>78.183508503019809</v>
      </c>
      <c r="D72" s="17">
        <v>18.003310946941376</v>
      </c>
      <c r="E72" s="17">
        <v>134.30677267748118</v>
      </c>
      <c r="F72" s="17">
        <v>310.92936101417246</v>
      </c>
      <c r="G72" s="17">
        <v>7.0445815761089321</v>
      </c>
      <c r="H72" s="32">
        <f t="shared" si="10"/>
        <v>548.46753471772377</v>
      </c>
      <c r="I72" s="32">
        <f t="shared" si="11"/>
        <v>230.49359212744235</v>
      </c>
      <c r="K72" s="53">
        <v>2023</v>
      </c>
      <c r="L72" s="7">
        <v>44955</v>
      </c>
      <c r="M72" s="25">
        <v>57.187278747558594</v>
      </c>
      <c r="N72" s="25">
        <v>0.23536129295825958</v>
      </c>
      <c r="O72" s="25">
        <v>42.577354431152344</v>
      </c>
      <c r="P72" s="32">
        <f t="shared" si="8"/>
        <v>99.999994471669197</v>
      </c>
      <c r="R72" s="53">
        <v>2023</v>
      </c>
      <c r="S72" s="7">
        <v>44955</v>
      </c>
      <c r="T72" s="25">
        <v>49.557626481056211</v>
      </c>
      <c r="U72" s="25">
        <v>17.596452221035957</v>
      </c>
      <c r="V72" s="25">
        <v>133.18797581219673</v>
      </c>
      <c r="W72" s="25">
        <v>26.136350381135941</v>
      </c>
      <c r="X72" s="25">
        <v>7.0445815761089321</v>
      </c>
      <c r="Y72" s="32">
        <f t="shared" si="12"/>
        <v>233.52298647153376</v>
      </c>
      <c r="Z72" s="32">
        <f t="shared" si="13"/>
        <v>200.34205451428889</v>
      </c>
      <c r="AB72" s="53">
        <v>2023</v>
      </c>
      <c r="AC72" s="7">
        <v>44955</v>
      </c>
      <c r="AD72" s="25">
        <v>28.625882021963598</v>
      </c>
      <c r="AE72" s="25">
        <v>4.8911067366600038E-2</v>
      </c>
      <c r="AF72" s="25">
        <v>0.18586417299509048</v>
      </c>
      <c r="AG72" s="25">
        <v>284.79301063303649</v>
      </c>
      <c r="AH72" s="25">
        <v>0</v>
      </c>
      <c r="AI72" s="32">
        <f t="shared" si="9"/>
        <v>313.65366789536176</v>
      </c>
      <c r="AJ72" s="32">
        <f t="shared" si="7"/>
        <v>28.860657262325287</v>
      </c>
    </row>
    <row r="73" spans="1:36" x14ac:dyDescent="0.25">
      <c r="A73" s="53"/>
      <c r="B73" s="7">
        <v>44983</v>
      </c>
      <c r="C73" s="17">
        <v>85.182645173221829</v>
      </c>
      <c r="D73" s="17">
        <v>14.631009001731872</v>
      </c>
      <c r="E73" s="17">
        <v>119.90519187271595</v>
      </c>
      <c r="F73" s="17">
        <v>331.24843807274101</v>
      </c>
      <c r="G73" s="17">
        <v>8.5538226572275153</v>
      </c>
      <c r="H73" s="32">
        <f t="shared" si="10"/>
        <v>559.52110677763824</v>
      </c>
      <c r="I73" s="32">
        <f t="shared" si="11"/>
        <v>219.71884604766964</v>
      </c>
      <c r="K73" s="53"/>
      <c r="L73" s="7">
        <v>44983</v>
      </c>
      <c r="M73" s="25">
        <v>57.022914886474609</v>
      </c>
      <c r="N73" s="25">
        <v>0.30827173590660095</v>
      </c>
      <c r="O73" s="25">
        <v>42.668811798095703</v>
      </c>
      <c r="P73" s="32">
        <f t="shared" si="8"/>
        <v>99.999998420476913</v>
      </c>
      <c r="R73" s="53"/>
      <c r="S73" s="7">
        <v>44983</v>
      </c>
      <c r="T73" s="25">
        <v>66.59613482213021</v>
      </c>
      <c r="U73" s="25">
        <v>14.208958840370178</v>
      </c>
      <c r="V73" s="25">
        <v>118.43227122366429</v>
      </c>
      <c r="W73" s="25">
        <v>30.949823667883873</v>
      </c>
      <c r="X73" s="25">
        <v>8.5538226572275153</v>
      </c>
      <c r="Y73" s="32">
        <f t="shared" si="12"/>
        <v>238.74101121127606</v>
      </c>
      <c r="Z73" s="32">
        <f t="shared" si="13"/>
        <v>199.23736488616467</v>
      </c>
      <c r="AB73" s="53"/>
      <c r="AC73" s="7">
        <v>44983</v>
      </c>
      <c r="AD73" s="25">
        <v>18.586510351091622</v>
      </c>
      <c r="AE73" s="25">
        <v>5.2676290512084958E-2</v>
      </c>
      <c r="AF73" s="25">
        <v>0.11744904041290283</v>
      </c>
      <c r="AG73" s="25">
        <v>300.29861440485718</v>
      </c>
      <c r="AH73" s="25">
        <v>0</v>
      </c>
      <c r="AI73" s="32">
        <f t="shared" si="9"/>
        <v>319.0552500868738</v>
      </c>
      <c r="AJ73" s="32">
        <f t="shared" si="7"/>
        <v>18.756635682016611</v>
      </c>
    </row>
    <row r="74" spans="1:36" x14ac:dyDescent="0.25">
      <c r="A74" s="53"/>
      <c r="B74" s="7">
        <v>45011</v>
      </c>
      <c r="C74" s="25">
        <v>84.916514918357137</v>
      </c>
      <c r="D74" s="25">
        <v>12.044510889649391</v>
      </c>
      <c r="E74" s="25">
        <v>120.0859190582633</v>
      </c>
      <c r="F74" s="25">
        <v>324.6892005429566</v>
      </c>
      <c r="G74" s="25">
        <v>10.024581523776055</v>
      </c>
      <c r="H74" s="32">
        <f t="shared" si="10"/>
        <v>551.7607269330025</v>
      </c>
      <c r="I74" s="32">
        <f t="shared" si="11"/>
        <v>217.04694486626983</v>
      </c>
      <c r="K74" s="53"/>
      <c r="L74" s="7">
        <v>45011</v>
      </c>
      <c r="M74" s="25">
        <v>56.24896240234375</v>
      </c>
      <c r="N74" s="25">
        <v>0.21839858591556549</v>
      </c>
      <c r="O74" s="25">
        <v>43.532634735107422</v>
      </c>
      <c r="P74" s="32">
        <f t="shared" si="8"/>
        <v>99.999995723366737</v>
      </c>
      <c r="R74" s="53"/>
      <c r="S74" s="7">
        <v>45011</v>
      </c>
      <c r="T74" s="25">
        <v>71.038831988573079</v>
      </c>
      <c r="U74" s="25">
        <v>11.682905754685402</v>
      </c>
      <c r="V74" s="25">
        <v>119.20393534290791</v>
      </c>
      <c r="W74" s="25">
        <v>28.245745855093002</v>
      </c>
      <c r="X74" s="25">
        <v>10.024581523776055</v>
      </c>
      <c r="Y74" s="32">
        <f t="shared" si="12"/>
        <v>240.19600046503544</v>
      </c>
      <c r="Z74" s="32">
        <f t="shared" si="13"/>
        <v>201.9256730861664</v>
      </c>
      <c r="AB74" s="53"/>
      <c r="AC74" s="7">
        <v>45011</v>
      </c>
      <c r="AD74" s="25">
        <v>13.87768292978406</v>
      </c>
      <c r="AE74" s="25">
        <v>0</v>
      </c>
      <c r="AF74" s="25">
        <v>3.9590740621089936E-2</v>
      </c>
      <c r="AG74" s="25">
        <v>296.44241512289642</v>
      </c>
      <c r="AH74" s="25">
        <v>0</v>
      </c>
      <c r="AI74" s="32">
        <f t="shared" si="9"/>
        <v>310.35968879330159</v>
      </c>
      <c r="AJ74" s="32">
        <f t="shared" si="7"/>
        <v>13.91727367040515</v>
      </c>
    </row>
    <row r="75" spans="1:36" x14ac:dyDescent="0.25">
      <c r="A75" s="53"/>
      <c r="B75" s="7">
        <v>45039</v>
      </c>
      <c r="C75" s="25">
        <v>83.550205982193347</v>
      </c>
      <c r="D75" s="25">
        <v>11.562527220487594</v>
      </c>
      <c r="E75" s="25">
        <v>123.33945379495621</v>
      </c>
      <c r="F75" s="25">
        <v>325.19833993197977</v>
      </c>
      <c r="G75" s="25">
        <v>9.2133727796077736</v>
      </c>
      <c r="H75" s="32">
        <f t="shared" si="10"/>
        <v>552.86389970922471</v>
      </c>
      <c r="I75" s="32">
        <f t="shared" si="11"/>
        <v>218.45218699763717</v>
      </c>
      <c r="K75" s="53"/>
      <c r="L75" s="7">
        <v>45039</v>
      </c>
      <c r="M75" s="25">
        <v>55.819320678710938</v>
      </c>
      <c r="N75" s="25">
        <v>0.20624825358390808</v>
      </c>
      <c r="O75" s="25">
        <v>43.974437713623047</v>
      </c>
      <c r="P75" s="32">
        <f t="shared" si="8"/>
        <v>100.00000664591789</v>
      </c>
      <c r="R75" s="53"/>
      <c r="S75" s="7">
        <v>45039</v>
      </c>
      <c r="T75" s="25">
        <v>69.28828963673115</v>
      </c>
      <c r="U75" s="25">
        <v>11.192525763630867</v>
      </c>
      <c r="V75" s="25">
        <v>122.52841630113124</v>
      </c>
      <c r="W75" s="25">
        <v>30.896170601367949</v>
      </c>
      <c r="X75" s="25">
        <v>9.2133727796077736</v>
      </c>
      <c r="Y75" s="32">
        <f t="shared" si="12"/>
        <v>243.11877508246897</v>
      </c>
      <c r="Z75" s="32">
        <f t="shared" si="13"/>
        <v>203.00923170149326</v>
      </c>
      <c r="AB75" s="53"/>
      <c r="AC75" s="7">
        <v>45039</v>
      </c>
      <c r="AD75" s="25">
        <v>14.261916345462202</v>
      </c>
      <c r="AE75" s="25">
        <v>8.3125126361846926E-4</v>
      </c>
      <c r="AF75" s="25">
        <v>3.9935620665550231E-2</v>
      </c>
      <c r="AG75" s="25">
        <v>294.30216933061183</v>
      </c>
      <c r="AH75" s="25">
        <v>0</v>
      </c>
      <c r="AI75" s="32">
        <f t="shared" si="9"/>
        <v>308.60485254800318</v>
      </c>
      <c r="AJ75" s="32">
        <f t="shared" si="7"/>
        <v>14.302683217391371</v>
      </c>
    </row>
    <row r="76" spans="1:36" x14ac:dyDescent="0.25">
      <c r="A76" s="53"/>
      <c r="B76" s="7">
        <v>45067</v>
      </c>
      <c r="C76" s="25">
        <v>90.169122071236373</v>
      </c>
      <c r="D76" s="25">
        <v>11.866833663046361</v>
      </c>
      <c r="E76" s="25">
        <v>105.77792186886072</v>
      </c>
      <c r="F76" s="25">
        <v>319.80693107648193</v>
      </c>
      <c r="G76" s="25">
        <v>10.771875316858292</v>
      </c>
      <c r="H76" s="32">
        <f t="shared" si="10"/>
        <v>538.3926839964837</v>
      </c>
      <c r="I76" s="32">
        <f t="shared" si="11"/>
        <v>207.81387760314345</v>
      </c>
      <c r="K76" s="53"/>
      <c r="L76" s="7">
        <v>45067</v>
      </c>
      <c r="M76" s="25">
        <v>57.461463928222656</v>
      </c>
      <c r="N76" s="25">
        <v>0.21563650667667389</v>
      </c>
      <c r="O76" s="25">
        <v>42.322898864746094</v>
      </c>
      <c r="P76" s="32">
        <f t="shared" si="8"/>
        <v>99.999999299645424</v>
      </c>
      <c r="R76" s="53"/>
      <c r="S76" s="7">
        <v>45067</v>
      </c>
      <c r="T76" s="25">
        <v>75.367042924404146</v>
      </c>
      <c r="U76" s="25">
        <v>11.33813003373146</v>
      </c>
      <c r="V76" s="25">
        <v>104.96147860205174</v>
      </c>
      <c r="W76" s="25">
        <v>25.424860672056674</v>
      </c>
      <c r="X76" s="25">
        <v>10.771875316858292</v>
      </c>
      <c r="Y76" s="32">
        <f t="shared" si="12"/>
        <v>227.8633875491023</v>
      </c>
      <c r="Z76" s="32">
        <f t="shared" si="13"/>
        <v>191.66665156018735</v>
      </c>
      <c r="AB76" s="53"/>
      <c r="AC76" s="7">
        <v>45067</v>
      </c>
      <c r="AD76" s="25">
        <v>14.802079146832227</v>
      </c>
      <c r="AE76" s="25">
        <v>4.9845917522907256E-2</v>
      </c>
      <c r="AF76" s="25">
        <v>0.13532983428239823</v>
      </c>
      <c r="AG76" s="25">
        <v>294.38107040442526</v>
      </c>
      <c r="AH76" s="25">
        <v>0</v>
      </c>
      <c r="AI76" s="32">
        <f t="shared" si="9"/>
        <v>309.36832530306282</v>
      </c>
      <c r="AJ76" s="32">
        <f t="shared" si="7"/>
        <v>14.987254898637532</v>
      </c>
    </row>
    <row r="77" spans="1:36" x14ac:dyDescent="0.25">
      <c r="A77" s="53"/>
      <c r="B77" s="7">
        <v>45095</v>
      </c>
      <c r="C77" s="25">
        <v>101.51247484336794</v>
      </c>
      <c r="D77" s="25">
        <v>12.723874045848847</v>
      </c>
      <c r="E77" s="25">
        <v>105.89869556686283</v>
      </c>
      <c r="F77" s="25">
        <v>321.92014901563527</v>
      </c>
      <c r="G77" s="25">
        <v>11.756789338707923</v>
      </c>
      <c r="H77" s="32">
        <f t="shared" si="10"/>
        <v>553.81198281042282</v>
      </c>
      <c r="I77" s="32">
        <f t="shared" si="11"/>
        <v>220.13504445607961</v>
      </c>
      <c r="K77" s="53"/>
      <c r="L77" s="7">
        <v>45095</v>
      </c>
      <c r="M77" s="25">
        <v>56.232944488525391</v>
      </c>
      <c r="N77" s="25">
        <v>0.29071813821792603</v>
      </c>
      <c r="O77" s="25">
        <v>43.476333618164063</v>
      </c>
      <c r="P77" s="32">
        <f t="shared" si="8"/>
        <v>99.999996244907379</v>
      </c>
      <c r="R77" s="53"/>
      <c r="S77" s="7">
        <v>45095</v>
      </c>
      <c r="T77" s="25">
        <v>83.300246318101884</v>
      </c>
      <c r="U77" s="25">
        <v>11.727788721561431</v>
      </c>
      <c r="V77" s="25">
        <v>105.22246646022796</v>
      </c>
      <c r="W77" s="25">
        <v>28.778261890053749</v>
      </c>
      <c r="X77" s="25">
        <v>11.748393416047096</v>
      </c>
      <c r="Y77" s="32">
        <f t="shared" si="12"/>
        <v>240.77715680599212</v>
      </c>
      <c r="Z77" s="32">
        <f t="shared" si="13"/>
        <v>200.25050149989127</v>
      </c>
      <c r="AB77" s="53"/>
      <c r="AC77" s="7">
        <v>45095</v>
      </c>
      <c r="AD77" s="25">
        <v>18.206671265229584</v>
      </c>
      <c r="AE77" s="25">
        <v>5.1289081573486323E-4</v>
      </c>
      <c r="AF77" s="25">
        <v>6.8716191381216055E-2</v>
      </c>
      <c r="AG77" s="25">
        <v>293.14049781057241</v>
      </c>
      <c r="AH77" s="25">
        <v>8.3959226608276375E-3</v>
      </c>
      <c r="AI77" s="32">
        <f t="shared" si="9"/>
        <v>311.42479408065981</v>
      </c>
      <c r="AJ77" s="32">
        <f t="shared" si="7"/>
        <v>18.275900347426536</v>
      </c>
    </row>
    <row r="78" spans="1:36" x14ac:dyDescent="0.25">
      <c r="A78" s="53"/>
      <c r="B78" s="7">
        <v>45123</v>
      </c>
      <c r="C78" s="25">
        <v>95.381556653499601</v>
      </c>
      <c r="D78" s="25">
        <v>13.508375946551562</v>
      </c>
      <c r="E78" s="25">
        <v>100.68458729583026</v>
      </c>
      <c r="F78" s="25">
        <v>318.47893161399662</v>
      </c>
      <c r="G78" s="25">
        <v>11.134773478507995</v>
      </c>
      <c r="H78" s="32">
        <f t="shared" si="10"/>
        <v>539.18822498838608</v>
      </c>
      <c r="I78" s="32">
        <f t="shared" si="11"/>
        <v>209.57451989588142</v>
      </c>
      <c r="K78" s="53"/>
      <c r="L78" s="7">
        <v>45123</v>
      </c>
      <c r="M78" s="25">
        <v>57.643218994140625</v>
      </c>
      <c r="N78" s="25">
        <v>0.28681924939155579</v>
      </c>
      <c r="O78" s="25">
        <v>42.069957733154297</v>
      </c>
      <c r="P78" s="32">
        <f t="shared" si="8"/>
        <v>99.999995976686478</v>
      </c>
      <c r="R78" s="53"/>
      <c r="S78" s="7">
        <v>45123</v>
      </c>
      <c r="T78" s="25">
        <v>79.345825423240655</v>
      </c>
      <c r="U78" s="25">
        <v>12.608082813620568</v>
      </c>
      <c r="V78" s="25">
        <v>99.997472622275353</v>
      </c>
      <c r="W78" s="25">
        <v>23.782880600094796</v>
      </c>
      <c r="X78" s="25">
        <v>11.102011404991149</v>
      </c>
      <c r="Y78" s="32">
        <f t="shared" si="12"/>
        <v>226.83627286422251</v>
      </c>
      <c r="Z78" s="32">
        <f t="shared" si="13"/>
        <v>191.95138085913658</v>
      </c>
      <c r="AB78" s="53"/>
      <c r="AC78" s="7">
        <v>45123</v>
      </c>
      <c r="AD78" s="25">
        <v>16.035731230258943</v>
      </c>
      <c r="AE78" s="25">
        <v>1.2812542110681533E-2</v>
      </c>
      <c r="AF78" s="25">
        <v>2.8099625170230867E-2</v>
      </c>
      <c r="AG78" s="25">
        <v>294.69605101390181</v>
      </c>
      <c r="AH78" s="25">
        <v>3.2762073516845701E-2</v>
      </c>
      <c r="AI78" s="32">
        <f t="shared" si="9"/>
        <v>310.80545648495848</v>
      </c>
      <c r="AJ78" s="32">
        <f t="shared" si="7"/>
        <v>16.076643397539854</v>
      </c>
    </row>
    <row r="79" spans="1:36" x14ac:dyDescent="0.25">
      <c r="A79" s="53"/>
      <c r="B79" s="7">
        <v>45151</v>
      </c>
      <c r="C79" s="25">
        <v>92.168191550523048</v>
      </c>
      <c r="D79" s="25">
        <v>16.659260954737665</v>
      </c>
      <c r="E79" s="25">
        <v>94.676406880319121</v>
      </c>
      <c r="F79" s="25">
        <v>302.84029950261117</v>
      </c>
      <c r="G79" s="25">
        <v>10.809870601177215</v>
      </c>
      <c r="H79" s="32">
        <f t="shared" si="10"/>
        <v>517.15402948936821</v>
      </c>
      <c r="I79" s="32">
        <f t="shared" si="11"/>
        <v>203.50385938557983</v>
      </c>
      <c r="K79" s="53"/>
      <c r="L79" s="7">
        <v>45151</v>
      </c>
      <c r="M79" s="25">
        <v>57.286533355712891</v>
      </c>
      <c r="N79" s="25">
        <v>0.31029248237609863</v>
      </c>
      <c r="O79" s="25">
        <v>42.403171539306641</v>
      </c>
      <c r="P79" s="32">
        <f t="shared" si="8"/>
        <v>99.99999737739563</v>
      </c>
      <c r="R79" s="53"/>
      <c r="S79" s="7">
        <v>45151</v>
      </c>
      <c r="T79" s="25">
        <v>78.125371819257737</v>
      </c>
      <c r="U79" s="25">
        <v>15.653028817176819</v>
      </c>
      <c r="V79" s="25">
        <v>94.041956597805026</v>
      </c>
      <c r="W79" s="25">
        <v>20.706770131230353</v>
      </c>
      <c r="X79" s="25">
        <v>10.762591206073761</v>
      </c>
      <c r="Y79" s="32">
        <f t="shared" si="12"/>
        <v>219.28971857154366</v>
      </c>
      <c r="Z79" s="32">
        <f t="shared" si="13"/>
        <v>187.82035723423957</v>
      </c>
      <c r="AB79" s="53"/>
      <c r="AC79" s="7">
        <v>45151</v>
      </c>
      <c r="AD79" s="25">
        <v>14.042819731265306</v>
      </c>
      <c r="AE79" s="25">
        <v>8.9174708127975465E-3</v>
      </c>
      <c r="AF79" s="25">
        <v>2.7074871480464936E-2</v>
      </c>
      <c r="AG79" s="25">
        <v>282.1335293713808</v>
      </c>
      <c r="AH79" s="25">
        <v>4.7279395103454587E-2</v>
      </c>
      <c r="AI79" s="32">
        <f t="shared" si="9"/>
        <v>296.25962084004283</v>
      </c>
      <c r="AJ79" s="32">
        <f t="shared" si="7"/>
        <v>14.078812073558568</v>
      </c>
    </row>
    <row r="80" spans="1:36" x14ac:dyDescent="0.25">
      <c r="A80" s="53"/>
      <c r="B80" s="7">
        <v>45179</v>
      </c>
      <c r="C80" s="25">
        <v>87.877963573858139</v>
      </c>
      <c r="D80" s="25">
        <v>13.623546279668808</v>
      </c>
      <c r="E80" s="25">
        <v>76.153367261350155</v>
      </c>
      <c r="F80" s="25">
        <v>297.95512380500139</v>
      </c>
      <c r="G80" s="25">
        <v>11.834467711448669</v>
      </c>
      <c r="H80" s="32">
        <f t="shared" si="10"/>
        <v>487.4444686313272</v>
      </c>
      <c r="I80" s="32">
        <f t="shared" si="11"/>
        <v>177.65487711487711</v>
      </c>
      <c r="K80" s="53"/>
      <c r="L80" s="7">
        <v>45179</v>
      </c>
      <c r="M80" s="25">
        <v>60.155937194824219</v>
      </c>
      <c r="N80" s="25">
        <v>0.30229645967483521</v>
      </c>
      <c r="O80" s="25">
        <v>39.541767120361328</v>
      </c>
      <c r="P80" s="32">
        <f t="shared" si="8"/>
        <v>100.00000077486038</v>
      </c>
      <c r="R80" s="53"/>
      <c r="S80" s="7">
        <v>45179</v>
      </c>
      <c r="T80" s="25">
        <v>72.68053208231926</v>
      </c>
      <c r="U80" s="25">
        <v>12.694124589085579</v>
      </c>
      <c r="V80" s="25">
        <v>75.574557764649384</v>
      </c>
      <c r="W80" s="25">
        <v>20.024255399227144</v>
      </c>
      <c r="X80" s="25">
        <v>11.770688881874085</v>
      </c>
      <c r="Y80" s="32">
        <f t="shared" si="12"/>
        <v>192.74415871715544</v>
      </c>
      <c r="Z80" s="32">
        <f t="shared" si="13"/>
        <v>160.94921443605421</v>
      </c>
      <c r="AB80" s="53"/>
      <c r="AC80" s="7">
        <v>45179</v>
      </c>
      <c r="AD80" s="25">
        <v>15.197431491538882</v>
      </c>
      <c r="AE80" s="25">
        <v>4.8262773752212529E-3</v>
      </c>
      <c r="AF80" s="25">
        <v>3.1270555078983304E-2</v>
      </c>
      <c r="AG80" s="25">
        <v>277.92947535379233</v>
      </c>
      <c r="AH80" s="25">
        <v>6.3778829574584958E-2</v>
      </c>
      <c r="AI80" s="32">
        <f t="shared" si="9"/>
        <v>293.22678250735999</v>
      </c>
      <c r="AJ80" s="32">
        <f t="shared" si="7"/>
        <v>15.233528323993086</v>
      </c>
    </row>
  </sheetData>
  <mergeCells count="28">
    <mergeCell ref="AB5:AH5"/>
    <mergeCell ref="R5:X5"/>
    <mergeCell ref="A33:A45"/>
    <mergeCell ref="A20:A32"/>
    <mergeCell ref="A7:A19"/>
    <mergeCell ref="K7:K19"/>
    <mergeCell ref="K20:K32"/>
    <mergeCell ref="K33:K45"/>
    <mergeCell ref="K5:O5"/>
    <mergeCell ref="A5:G5"/>
    <mergeCell ref="AB7:AB19"/>
    <mergeCell ref="AB20:AB32"/>
    <mergeCell ref="AB33:AB45"/>
    <mergeCell ref="R7:R19"/>
    <mergeCell ref="R20:R32"/>
    <mergeCell ref="R33:R45"/>
    <mergeCell ref="A72:A80"/>
    <mergeCell ref="K72:K80"/>
    <mergeCell ref="R72:R80"/>
    <mergeCell ref="AB72:AB80"/>
    <mergeCell ref="R46:R58"/>
    <mergeCell ref="AB46:AB58"/>
    <mergeCell ref="A46:A58"/>
    <mergeCell ref="K46:K58"/>
    <mergeCell ref="AB59:AB71"/>
    <mergeCell ref="R59:R71"/>
    <mergeCell ref="K59:K71"/>
    <mergeCell ref="A59:A7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5242-9569-43DF-95E2-BC7A77942BBD}">
  <sheetPr codeName="Sheet9"/>
  <dimension ref="A5:AJ80"/>
  <sheetViews>
    <sheetView zoomScale="85" zoomScaleNormal="85" workbookViewId="0">
      <selection activeCell="D11" sqref="D11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6" ht="31.5" customHeight="1" x14ac:dyDescent="0.25">
      <c r="A5" s="54" t="s">
        <v>46</v>
      </c>
      <c r="B5" s="54"/>
      <c r="C5" s="54"/>
      <c r="D5" s="54"/>
      <c r="E5" s="54"/>
      <c r="F5" s="54"/>
      <c r="G5" s="54"/>
      <c r="K5" s="54" t="s">
        <v>47</v>
      </c>
      <c r="L5" s="54"/>
      <c r="M5" s="54"/>
      <c r="N5" s="54"/>
      <c r="O5" s="54"/>
      <c r="P5" s="26"/>
      <c r="Q5" s="26"/>
      <c r="R5" s="55" t="s">
        <v>48</v>
      </c>
      <c r="S5" s="55"/>
      <c r="T5" s="55"/>
      <c r="U5" s="55"/>
      <c r="V5" s="55"/>
      <c r="W5" s="55"/>
      <c r="X5" s="55"/>
      <c r="AB5" s="54" t="s">
        <v>49</v>
      </c>
      <c r="AC5" s="54"/>
      <c r="AD5" s="54"/>
      <c r="AE5" s="54"/>
      <c r="AF5" s="54"/>
      <c r="AG5" s="54"/>
      <c r="AH5" s="54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150.2373244524002</v>
      </c>
      <c r="D7" s="21">
        <v>93.178746535778046</v>
      </c>
      <c r="E7" s="21">
        <v>190.88540892732144</v>
      </c>
      <c r="F7" s="21">
        <v>213.47091571944952</v>
      </c>
      <c r="G7" s="21">
        <v>1.234744349360466</v>
      </c>
      <c r="H7" s="32">
        <f t="shared" ref="H7:H58" si="0">SUM(C7:G7)</f>
        <v>649.00713998430967</v>
      </c>
      <c r="I7" s="32">
        <f t="shared" ref="I7:I49" si="1">SUM(C7:E7)</f>
        <v>434.30147991549973</v>
      </c>
      <c r="K7" s="50">
        <v>2018</v>
      </c>
      <c r="L7" s="22">
        <v>43135</v>
      </c>
      <c r="M7" s="14">
        <v>83.886375427246094</v>
      </c>
      <c r="N7" s="14">
        <v>0.53695356845855713</v>
      </c>
      <c r="O7" s="14">
        <v>15.576674461364746</v>
      </c>
      <c r="P7" s="32">
        <f t="shared" ref="P7:P70" si="2">SUM(M7:O7)</f>
        <v>100.0000034570694</v>
      </c>
      <c r="R7" s="50">
        <v>2018</v>
      </c>
      <c r="S7" s="22">
        <v>43135</v>
      </c>
      <c r="T7" s="21">
        <v>24.042923765778543</v>
      </c>
      <c r="U7" s="21">
        <v>8.1578496093750008</v>
      </c>
      <c r="V7" s="21">
        <v>26.974227798104288</v>
      </c>
      <c r="W7" s="21">
        <v>41.918725641489026</v>
      </c>
      <c r="X7" s="21">
        <v>0</v>
      </c>
      <c r="Y7" s="32">
        <f t="shared" ref="Y7:Y70" si="3">SUM(T7:X7)</f>
        <v>101.09372681474686</v>
      </c>
      <c r="Z7" s="32">
        <f t="shared" ref="Z7:Z70" si="4">SUM(T7:V7)</f>
        <v>59.175001173257833</v>
      </c>
      <c r="AB7" s="50">
        <v>2018</v>
      </c>
      <c r="AC7" s="22">
        <v>43135</v>
      </c>
      <c r="AD7" s="21">
        <v>125.13780613052845</v>
      </c>
      <c r="AE7" s="21">
        <v>85.018881557464596</v>
      </c>
      <c r="AF7" s="21">
        <v>162.54172597193718</v>
      </c>
      <c r="AG7" s="21">
        <v>170.49538826042414</v>
      </c>
      <c r="AH7" s="21">
        <v>1.234744349360466</v>
      </c>
      <c r="AI7" s="32">
        <f t="shared" ref="AI7:AI46" si="5">SUM(AD7:AH7)</f>
        <v>544.42854626971484</v>
      </c>
      <c r="AJ7" s="32">
        <f t="shared" ref="AJ7:AJ46" si="6">SUM(AD7:AF7)</f>
        <v>372.69841365993022</v>
      </c>
    </row>
    <row r="8" spans="1:36" x14ac:dyDescent="0.25">
      <c r="A8" s="51"/>
      <c r="B8" s="22">
        <v>43163</v>
      </c>
      <c r="C8" s="21">
        <v>151.02402435190976</v>
      </c>
      <c r="D8" s="21">
        <v>95.702939496755604</v>
      </c>
      <c r="E8" s="21">
        <v>198.21020275585354</v>
      </c>
      <c r="F8" s="21">
        <v>219.18551054503024</v>
      </c>
      <c r="G8" s="21">
        <v>0.72660004580020909</v>
      </c>
      <c r="H8" s="32">
        <f t="shared" si="0"/>
        <v>664.84927719534937</v>
      </c>
      <c r="I8" s="32">
        <f t="shared" si="1"/>
        <v>444.93716660451889</v>
      </c>
      <c r="K8" s="51"/>
      <c r="L8" s="22">
        <v>43163</v>
      </c>
      <c r="M8" s="14">
        <v>82.527122497558594</v>
      </c>
      <c r="N8" s="14">
        <v>0.6491052508354187</v>
      </c>
      <c r="O8" s="14">
        <v>16.823774337768555</v>
      </c>
      <c r="P8" s="32">
        <f t="shared" si="2"/>
        <v>100.00000208616257</v>
      </c>
      <c r="R8" s="51"/>
      <c r="S8" s="22">
        <v>43163</v>
      </c>
      <c r="T8" s="21">
        <v>22.281604783892632</v>
      </c>
      <c r="U8" s="21">
        <v>11.3215673828125</v>
      </c>
      <c r="V8" s="21">
        <v>28.990234452009201</v>
      </c>
      <c r="W8" s="21">
        <v>49.253330142974853</v>
      </c>
      <c r="X8" s="21">
        <v>6.0000000000000001E-3</v>
      </c>
      <c r="Y8" s="32">
        <f t="shared" si="3"/>
        <v>111.85273676168919</v>
      </c>
      <c r="Z8" s="32">
        <f t="shared" si="4"/>
        <v>62.59340661871434</v>
      </c>
      <c r="AB8" s="51"/>
      <c r="AC8" s="22">
        <v>43163</v>
      </c>
      <c r="AD8" s="21">
        <v>127.51823123438656</v>
      </c>
      <c r="AE8" s="21">
        <v>84.381372113943101</v>
      </c>
      <c r="AF8" s="21">
        <v>166.83865447621048</v>
      </c>
      <c r="AG8" s="21">
        <v>169.22211125160754</v>
      </c>
      <c r="AH8" s="21">
        <v>0.72060004580020909</v>
      </c>
      <c r="AI8" s="32">
        <f t="shared" si="5"/>
        <v>548.6809691219479</v>
      </c>
      <c r="AJ8" s="32">
        <f t="shared" si="6"/>
        <v>378.73825782454014</v>
      </c>
    </row>
    <row r="9" spans="1:36" x14ac:dyDescent="0.25">
      <c r="A9" s="51"/>
      <c r="B9" s="22">
        <v>43191</v>
      </c>
      <c r="C9" s="21">
        <v>160.26246890681983</v>
      </c>
      <c r="D9" s="21">
        <v>125.07839083886147</v>
      </c>
      <c r="E9" s="21">
        <v>246.78027978403867</v>
      </c>
      <c r="F9" s="21">
        <v>229.06701171588898</v>
      </c>
      <c r="G9" s="21">
        <v>0.62100002288818357</v>
      </c>
      <c r="H9" s="32">
        <f t="shared" si="0"/>
        <v>761.8091512684972</v>
      </c>
      <c r="I9" s="32">
        <f t="shared" si="1"/>
        <v>532.12113952972004</v>
      </c>
      <c r="K9" s="51"/>
      <c r="L9" s="22">
        <v>43191</v>
      </c>
      <c r="M9" s="14">
        <v>83.832992553710938</v>
      </c>
      <c r="N9" s="14">
        <v>0.58546745777130127</v>
      </c>
      <c r="O9" s="14">
        <v>15.581542015075684</v>
      </c>
      <c r="P9" s="32">
        <f t="shared" si="2"/>
        <v>100.00000202655792</v>
      </c>
      <c r="R9" s="51"/>
      <c r="S9" s="22">
        <v>43191</v>
      </c>
      <c r="T9" s="21">
        <v>23.005878969550132</v>
      </c>
      <c r="U9" s="21">
        <v>10.964456787109375</v>
      </c>
      <c r="V9" s="21">
        <v>33.743287668466571</v>
      </c>
      <c r="W9" s="21">
        <v>50.986986054539678</v>
      </c>
      <c r="X9" s="21">
        <v>1E-3</v>
      </c>
      <c r="Y9" s="32">
        <f t="shared" si="3"/>
        <v>118.70160947966576</v>
      </c>
      <c r="Z9" s="32">
        <f t="shared" si="4"/>
        <v>67.713623425126087</v>
      </c>
      <c r="AB9" s="51"/>
      <c r="AC9" s="22">
        <v>43191</v>
      </c>
      <c r="AD9" s="21">
        <v>136.08629198318721</v>
      </c>
      <c r="AE9" s="21">
        <v>114.1139340517521</v>
      </c>
      <c r="AF9" s="21">
        <v>211.0371449802667</v>
      </c>
      <c r="AG9" s="21">
        <v>176.79002634847163</v>
      </c>
      <c r="AH9" s="21">
        <v>0.62000002288818357</v>
      </c>
      <c r="AI9" s="32">
        <f t="shared" si="5"/>
        <v>638.6473973865659</v>
      </c>
      <c r="AJ9" s="32">
        <f t="shared" si="6"/>
        <v>461.23737101520601</v>
      </c>
    </row>
    <row r="10" spans="1:36" x14ac:dyDescent="0.25">
      <c r="A10" s="51"/>
      <c r="B10" s="22">
        <v>43219</v>
      </c>
      <c r="C10" s="21">
        <v>159.85616064473987</v>
      </c>
      <c r="D10" s="21">
        <v>140.08379672288893</v>
      </c>
      <c r="E10" s="21">
        <v>273.81095968504252</v>
      </c>
      <c r="F10" s="21">
        <v>240.0246330551058</v>
      </c>
      <c r="G10" s="21">
        <v>0.36360018587112425</v>
      </c>
      <c r="H10" s="32">
        <f t="shared" si="0"/>
        <v>814.13915029364841</v>
      </c>
      <c r="I10" s="32">
        <f t="shared" si="1"/>
        <v>573.75091705267141</v>
      </c>
      <c r="K10" s="51"/>
      <c r="L10" s="22">
        <v>43219</v>
      </c>
      <c r="M10" s="14">
        <v>85.019973754882813</v>
      </c>
      <c r="N10" s="14">
        <v>0.56986421346664429</v>
      </c>
      <c r="O10" s="14">
        <v>14.410161972045898</v>
      </c>
      <c r="P10" s="32">
        <f t="shared" si="2"/>
        <v>99.999999940395355</v>
      </c>
      <c r="R10" s="51"/>
      <c r="S10" s="22">
        <v>43219</v>
      </c>
      <c r="T10" s="21">
        <v>23.657149590134619</v>
      </c>
      <c r="U10" s="21">
        <v>12.118482910156249</v>
      </c>
      <c r="V10" s="21">
        <v>32.269670059204103</v>
      </c>
      <c r="W10" s="21">
        <v>49.270464347124097</v>
      </c>
      <c r="X10" s="21">
        <v>3.0001820325851439E-3</v>
      </c>
      <c r="Y10" s="32">
        <f t="shared" si="3"/>
        <v>117.31876708865165</v>
      </c>
      <c r="Z10" s="32">
        <f t="shared" si="4"/>
        <v>68.045302559494971</v>
      </c>
      <c r="AB10" s="51"/>
      <c r="AC10" s="22">
        <v>43219</v>
      </c>
      <c r="AD10" s="21">
        <v>135.14962675723433</v>
      </c>
      <c r="AE10" s="21">
        <v>127.9653138127327</v>
      </c>
      <c r="AF10" s="21">
        <v>239.29037411005794</v>
      </c>
      <c r="AG10" s="21">
        <v>189.41498076404631</v>
      </c>
      <c r="AH10" s="21">
        <v>0.36060000383853913</v>
      </c>
      <c r="AI10" s="32">
        <f t="shared" si="5"/>
        <v>692.18089544790973</v>
      </c>
      <c r="AJ10" s="32">
        <f t="shared" si="6"/>
        <v>502.40531468002496</v>
      </c>
    </row>
    <row r="11" spans="1:36" x14ac:dyDescent="0.25">
      <c r="A11" s="51"/>
      <c r="B11" s="22">
        <v>43247</v>
      </c>
      <c r="C11" s="21">
        <v>158.51958185331523</v>
      </c>
      <c r="D11" s="21">
        <v>181.82546360087395</v>
      </c>
      <c r="E11" s="21">
        <v>364.18564039501547</v>
      </c>
      <c r="F11" s="21">
        <v>252.24860902051628</v>
      </c>
      <c r="G11" s="21">
        <v>0.584800767660141</v>
      </c>
      <c r="H11" s="32">
        <f t="shared" si="0"/>
        <v>957.36409563738107</v>
      </c>
      <c r="I11" s="32">
        <f t="shared" si="1"/>
        <v>704.5306858492047</v>
      </c>
      <c r="K11" s="51"/>
      <c r="L11" s="22">
        <v>43247</v>
      </c>
      <c r="M11" s="14">
        <v>86.841094970703125</v>
      </c>
      <c r="N11" s="14">
        <v>0.42576709389686584</v>
      </c>
      <c r="O11" s="14">
        <v>12.733136177062988</v>
      </c>
      <c r="P11" s="32">
        <f t="shared" si="2"/>
        <v>99.999998241662979</v>
      </c>
      <c r="R11" s="51"/>
      <c r="S11" s="22">
        <v>43247</v>
      </c>
      <c r="T11" s="21">
        <v>25.171045848011971</v>
      </c>
      <c r="U11" s="21">
        <v>12.245391357421875</v>
      </c>
      <c r="V11" s="21">
        <v>31.951177177548409</v>
      </c>
      <c r="W11" s="21">
        <v>52.534866906404496</v>
      </c>
      <c r="X11" s="21">
        <v>0</v>
      </c>
      <c r="Y11" s="32">
        <f t="shared" si="3"/>
        <v>121.90248128938674</v>
      </c>
      <c r="Z11" s="32">
        <f t="shared" si="4"/>
        <v>69.367614382982254</v>
      </c>
      <c r="AB11" s="51"/>
      <c r="AC11" s="22">
        <v>43247</v>
      </c>
      <c r="AD11" s="21">
        <v>132.22008490185439</v>
      </c>
      <c r="AE11" s="21">
        <v>169.58007224345207</v>
      </c>
      <c r="AF11" s="21">
        <v>330.52208689936998</v>
      </c>
      <c r="AG11" s="21">
        <v>198.478428117916</v>
      </c>
      <c r="AH11" s="21">
        <v>0.584800767660141</v>
      </c>
      <c r="AI11" s="32">
        <f t="shared" si="5"/>
        <v>831.38547293025249</v>
      </c>
      <c r="AJ11" s="32">
        <f t="shared" si="6"/>
        <v>632.32224404467638</v>
      </c>
    </row>
    <row r="12" spans="1:36" x14ac:dyDescent="0.25">
      <c r="A12" s="51"/>
      <c r="B12" s="22">
        <v>43275</v>
      </c>
      <c r="C12" s="21">
        <v>164.30867357952891</v>
      </c>
      <c r="D12" s="21">
        <v>220.51795357453824</v>
      </c>
      <c r="E12" s="21">
        <v>404.06735015805066</v>
      </c>
      <c r="F12" s="21">
        <v>244.06734625579418</v>
      </c>
      <c r="G12" s="21">
        <v>0.20680323183536531</v>
      </c>
      <c r="H12" s="32">
        <f t="shared" si="0"/>
        <v>1033.1681267997476</v>
      </c>
      <c r="I12" s="32">
        <f t="shared" si="1"/>
        <v>788.89397731211784</v>
      </c>
      <c r="K12" s="51"/>
      <c r="L12" s="22">
        <v>43275</v>
      </c>
      <c r="M12" s="14">
        <v>87.92047119140625</v>
      </c>
      <c r="N12" s="14">
        <v>0.42115724086761475</v>
      </c>
      <c r="O12" s="14">
        <v>11.658374786376953</v>
      </c>
      <c r="P12" s="32">
        <f t="shared" si="2"/>
        <v>100.00000321865082</v>
      </c>
      <c r="R12" s="51"/>
      <c r="S12" s="22">
        <v>43275</v>
      </c>
      <c r="T12" s="21">
        <v>27.303577978730203</v>
      </c>
      <c r="U12" s="21">
        <v>12.703029418945313</v>
      </c>
      <c r="V12" s="21">
        <v>28.888633742570878</v>
      </c>
      <c r="W12" s="21">
        <v>51.553375574231147</v>
      </c>
      <c r="X12" s="21">
        <v>2E-3</v>
      </c>
      <c r="Y12" s="32">
        <f t="shared" si="3"/>
        <v>120.45061671447753</v>
      </c>
      <c r="Z12" s="32">
        <f t="shared" si="4"/>
        <v>68.895241140246398</v>
      </c>
      <c r="AB12" s="51"/>
      <c r="AC12" s="22">
        <v>43275</v>
      </c>
      <c r="AD12" s="21">
        <v>135.94370010514558</v>
      </c>
      <c r="AE12" s="21">
        <v>207.81492415559291</v>
      </c>
      <c r="AF12" s="21">
        <v>373.1466479666978</v>
      </c>
      <c r="AG12" s="21">
        <v>191.25617232193053</v>
      </c>
      <c r="AH12" s="21">
        <v>0.20480323183536531</v>
      </c>
      <c r="AI12" s="32">
        <f t="shared" si="5"/>
        <v>908.36624778120222</v>
      </c>
      <c r="AJ12" s="32">
        <f t="shared" si="6"/>
        <v>716.90527222743628</v>
      </c>
    </row>
    <row r="13" spans="1:36" x14ac:dyDescent="0.25">
      <c r="A13" s="51"/>
      <c r="B13" s="22">
        <v>43303</v>
      </c>
      <c r="C13" s="21">
        <v>162.05111551389098</v>
      </c>
      <c r="D13" s="21">
        <v>254.10092513000964</v>
      </c>
      <c r="E13" s="21">
        <v>456.19163558208942</v>
      </c>
      <c r="F13" s="21">
        <v>242.9037001825273</v>
      </c>
      <c r="G13" s="21">
        <v>4.4001061916351322E-3</v>
      </c>
      <c r="H13" s="32">
        <f t="shared" si="0"/>
        <v>1115.251776514709</v>
      </c>
      <c r="I13" s="32">
        <f t="shared" si="1"/>
        <v>872.34367622599007</v>
      </c>
      <c r="K13" s="51"/>
      <c r="L13" s="22">
        <v>43303</v>
      </c>
      <c r="M13" s="14">
        <v>89.8760986328125</v>
      </c>
      <c r="N13" s="14">
        <v>0.21161793172359467</v>
      </c>
      <c r="O13" s="14">
        <v>9.9122819900512695</v>
      </c>
      <c r="P13" s="32">
        <f t="shared" si="2"/>
        <v>99.999998554587364</v>
      </c>
      <c r="R13" s="51"/>
      <c r="S13" s="22">
        <v>43303</v>
      </c>
      <c r="T13" s="21">
        <v>23.802282753229143</v>
      </c>
      <c r="U13" s="21">
        <v>11.63423486328125</v>
      </c>
      <c r="V13" s="21">
        <v>29.948502268910406</v>
      </c>
      <c r="W13" s="21">
        <v>45.160881693720818</v>
      </c>
      <c r="X13" s="21">
        <v>1E-3</v>
      </c>
      <c r="Y13" s="32">
        <f t="shared" si="3"/>
        <v>110.54690157914163</v>
      </c>
      <c r="Z13" s="32">
        <f t="shared" si="4"/>
        <v>65.385019885420803</v>
      </c>
      <c r="AB13" s="51"/>
      <c r="AC13" s="22">
        <v>43303</v>
      </c>
      <c r="AD13" s="21">
        <v>137.75804452642799</v>
      </c>
      <c r="AE13" s="21">
        <v>242.46669026672839</v>
      </c>
      <c r="AF13" s="21">
        <v>424.75269798266885</v>
      </c>
      <c r="AG13" s="21">
        <v>197.36496935138106</v>
      </c>
      <c r="AH13" s="21">
        <v>2.4001061916351317E-3</v>
      </c>
      <c r="AI13" s="32">
        <f t="shared" si="5"/>
        <v>1002.344802233398</v>
      </c>
      <c r="AJ13" s="32">
        <f t="shared" si="6"/>
        <v>804.97743277582526</v>
      </c>
    </row>
    <row r="14" spans="1:36" x14ac:dyDescent="0.25">
      <c r="A14" s="51"/>
      <c r="B14" s="22">
        <v>43331</v>
      </c>
      <c r="C14" s="21">
        <v>172.83031752713023</v>
      </c>
      <c r="D14" s="21">
        <v>256.23543756568432</v>
      </c>
      <c r="E14" s="21">
        <v>472.75697641505303</v>
      </c>
      <c r="F14" s="21">
        <v>237.61950474843383</v>
      </c>
      <c r="G14" s="21">
        <v>4.561509910225868E-2</v>
      </c>
      <c r="H14" s="32">
        <f t="shared" si="0"/>
        <v>1139.4878513554036</v>
      </c>
      <c r="I14" s="32">
        <f t="shared" si="1"/>
        <v>901.82273150786762</v>
      </c>
      <c r="K14" s="51"/>
      <c r="L14" s="22">
        <v>43331</v>
      </c>
      <c r="M14" s="14">
        <v>89.636421203613281</v>
      </c>
      <c r="N14" s="14">
        <v>0.16660585999488831</v>
      </c>
      <c r="O14" s="14">
        <v>10.196971893310547</v>
      </c>
      <c r="P14" s="32">
        <f t="shared" si="2"/>
        <v>99.999998956918716</v>
      </c>
      <c r="R14" s="51"/>
      <c r="S14" s="22">
        <v>43331</v>
      </c>
      <c r="T14" s="21">
        <v>26.556139374494553</v>
      </c>
      <c r="U14" s="21">
        <v>12.694559082031249</v>
      </c>
      <c r="V14" s="21">
        <v>31.687754035830498</v>
      </c>
      <c r="W14" s="21">
        <v>45.25378895521164</v>
      </c>
      <c r="X14" s="21">
        <v>1.014583945274353E-3</v>
      </c>
      <c r="Y14" s="32">
        <f t="shared" si="3"/>
        <v>116.19325603151322</v>
      </c>
      <c r="Z14" s="32">
        <f t="shared" si="4"/>
        <v>70.938452492356305</v>
      </c>
      <c r="AB14" s="51"/>
      <c r="AC14" s="22">
        <v>43331</v>
      </c>
      <c r="AD14" s="21">
        <v>145.83518527634442</v>
      </c>
      <c r="AE14" s="21">
        <v>243.54087848365307</v>
      </c>
      <c r="AF14" s="21">
        <v>439.86132151748239</v>
      </c>
      <c r="AG14" s="21">
        <v>192.1141559008062</v>
      </c>
      <c r="AH14" s="21">
        <v>4.4600515156984329E-2</v>
      </c>
      <c r="AI14" s="32">
        <f t="shared" si="5"/>
        <v>1021.396141693443</v>
      </c>
      <c r="AJ14" s="32">
        <f t="shared" si="6"/>
        <v>829.23738527747992</v>
      </c>
    </row>
    <row r="15" spans="1:36" x14ac:dyDescent="0.25">
      <c r="A15" s="51"/>
      <c r="B15" s="22">
        <v>43359</v>
      </c>
      <c r="C15" s="21">
        <v>159.98783932077885</v>
      </c>
      <c r="D15" s="21">
        <v>258.78140564697981</v>
      </c>
      <c r="E15" s="21">
        <v>491.44856518316271</v>
      </c>
      <c r="F15" s="21">
        <v>231.84279625198246</v>
      </c>
      <c r="G15" s="21">
        <v>0.12220137310028076</v>
      </c>
      <c r="H15" s="32">
        <f t="shared" si="0"/>
        <v>1142.1828077760042</v>
      </c>
      <c r="I15" s="32">
        <f t="shared" si="1"/>
        <v>910.21781015092142</v>
      </c>
      <c r="K15" s="51"/>
      <c r="L15" s="22">
        <v>43359</v>
      </c>
      <c r="M15" s="14">
        <v>90.625617980957031</v>
      </c>
      <c r="N15" s="14">
        <v>9.3942292034626007E-2</v>
      </c>
      <c r="O15" s="14">
        <v>9.2804422378540039</v>
      </c>
      <c r="P15" s="32">
        <f t="shared" si="2"/>
        <v>100.00000251084566</v>
      </c>
      <c r="R15" s="51"/>
      <c r="S15" s="22">
        <v>43359</v>
      </c>
      <c r="T15" s="21">
        <v>22.912047609925271</v>
      </c>
      <c r="U15" s="21">
        <v>9.4812116699218745</v>
      </c>
      <c r="V15" s="21">
        <v>31.147755331754684</v>
      </c>
      <c r="W15" s="21">
        <v>42.45758944630623</v>
      </c>
      <c r="X15" s="21">
        <v>1.0013730525970459E-3</v>
      </c>
      <c r="Y15" s="32">
        <f t="shared" si="3"/>
        <v>105.99960543096066</v>
      </c>
      <c r="Z15" s="32">
        <f t="shared" si="4"/>
        <v>63.541014611601824</v>
      </c>
      <c r="AB15" s="51"/>
      <c r="AC15" s="22">
        <v>43359</v>
      </c>
      <c r="AD15" s="21">
        <v>136.77655796062948</v>
      </c>
      <c r="AE15" s="21">
        <v>249.30019397705794</v>
      </c>
      <c r="AF15" s="21">
        <v>459.71652070116994</v>
      </c>
      <c r="AG15" s="21">
        <v>189.19573704001309</v>
      </c>
      <c r="AH15" s="21">
        <v>0.12120000004768372</v>
      </c>
      <c r="AI15" s="32">
        <f t="shared" si="5"/>
        <v>1035.1102096789182</v>
      </c>
      <c r="AJ15" s="32">
        <f t="shared" si="6"/>
        <v>845.79327263885739</v>
      </c>
    </row>
    <row r="16" spans="1:36" x14ac:dyDescent="0.25">
      <c r="A16" s="51"/>
      <c r="B16" s="22">
        <v>43387</v>
      </c>
      <c r="C16" s="21">
        <v>162.60814482466014</v>
      </c>
      <c r="D16" s="21">
        <v>263.91035756802557</v>
      </c>
      <c r="E16" s="21">
        <v>511.89425060632823</v>
      </c>
      <c r="F16" s="21">
        <v>249.88900862700282</v>
      </c>
      <c r="G16" s="21">
        <v>4.7002902150154111E-2</v>
      </c>
      <c r="H16" s="32">
        <f t="shared" si="0"/>
        <v>1188.3487645281668</v>
      </c>
      <c r="I16" s="32">
        <f t="shared" si="1"/>
        <v>938.41275299901395</v>
      </c>
      <c r="K16" s="51"/>
      <c r="L16" s="22">
        <v>43387</v>
      </c>
      <c r="M16" s="14">
        <v>90.355171203613281</v>
      </c>
      <c r="N16" s="14">
        <v>7.5978226959705353E-2</v>
      </c>
      <c r="O16" s="14">
        <v>9.5688505172729492</v>
      </c>
      <c r="P16" s="32">
        <f t="shared" si="2"/>
        <v>99.999999947845936</v>
      </c>
      <c r="R16" s="51"/>
      <c r="S16" s="22">
        <v>43387</v>
      </c>
      <c r="T16" s="21">
        <v>22.290975976109504</v>
      </c>
      <c r="U16" s="21">
        <v>13.812140869140626</v>
      </c>
      <c r="V16" s="21">
        <v>29.678763708949088</v>
      </c>
      <c r="W16" s="21">
        <v>47.928430136561396</v>
      </c>
      <c r="X16" s="21">
        <v>1.0021450519561768E-3</v>
      </c>
      <c r="Y16" s="32">
        <f t="shared" si="3"/>
        <v>113.71131283581258</v>
      </c>
      <c r="Z16" s="32">
        <f t="shared" si="4"/>
        <v>65.781880554199219</v>
      </c>
      <c r="AB16" s="51"/>
      <c r="AC16" s="22">
        <v>43387</v>
      </c>
      <c r="AD16" s="21">
        <v>140.00924739507468</v>
      </c>
      <c r="AE16" s="21">
        <v>250.09821669888495</v>
      </c>
      <c r="AF16" s="21">
        <v>481.78004161623119</v>
      </c>
      <c r="AG16" s="21">
        <v>201.80105895156203</v>
      </c>
      <c r="AH16" s="21">
        <v>4.6000757098197939E-2</v>
      </c>
      <c r="AI16" s="32">
        <f t="shared" si="5"/>
        <v>1073.7345654188512</v>
      </c>
      <c r="AJ16" s="32">
        <f t="shared" si="6"/>
        <v>871.88750571019079</v>
      </c>
    </row>
    <row r="17" spans="1:36" x14ac:dyDescent="0.25">
      <c r="A17" s="51"/>
      <c r="B17" s="22">
        <v>43415</v>
      </c>
      <c r="C17" s="21">
        <v>171.43118975588516</v>
      </c>
      <c r="D17" s="21">
        <v>282.72514170265197</v>
      </c>
      <c r="E17" s="21">
        <v>546.27192735478286</v>
      </c>
      <c r="F17" s="21">
        <v>244.18480409137743</v>
      </c>
      <c r="G17" s="21">
        <v>0.04</v>
      </c>
      <c r="H17" s="32">
        <f t="shared" si="0"/>
        <v>1244.6530629046974</v>
      </c>
      <c r="I17" s="32">
        <f t="shared" si="1"/>
        <v>1000.42825881332</v>
      </c>
      <c r="K17" s="51"/>
      <c r="L17" s="22">
        <v>43415</v>
      </c>
      <c r="M17" s="14">
        <v>91.025169372558594</v>
      </c>
      <c r="N17" s="14">
        <v>0.12121099233627319</v>
      </c>
      <c r="O17" s="14">
        <v>8.853611946105957</v>
      </c>
      <c r="P17" s="32">
        <f t="shared" si="2"/>
        <v>99.999992311000824</v>
      </c>
      <c r="R17" s="51"/>
      <c r="S17" s="22">
        <v>43415</v>
      </c>
      <c r="T17" s="21">
        <v>25.490570083618163</v>
      </c>
      <c r="U17" s="21">
        <v>17.164787109374998</v>
      </c>
      <c r="V17" s="21">
        <v>32.833935313940046</v>
      </c>
      <c r="W17" s="21">
        <v>34.707470233321189</v>
      </c>
      <c r="X17" s="21">
        <v>0</v>
      </c>
      <c r="Y17" s="32">
        <f t="shared" si="3"/>
        <v>110.1967627402544</v>
      </c>
      <c r="Z17" s="32">
        <f t="shared" si="4"/>
        <v>75.489292506933211</v>
      </c>
      <c r="AB17" s="51"/>
      <c r="AC17" s="22">
        <v>43415</v>
      </c>
      <c r="AD17" s="21">
        <v>145.26161163946824</v>
      </c>
      <c r="AE17" s="21">
        <v>265.560354593277</v>
      </c>
      <c r="AF17" s="21">
        <v>512.76633086523418</v>
      </c>
      <c r="AG17" s="21">
        <v>209.31934666399493</v>
      </c>
      <c r="AH17" s="21">
        <v>0.04</v>
      </c>
      <c r="AI17" s="32">
        <f t="shared" si="5"/>
        <v>1132.9476437619744</v>
      </c>
      <c r="AJ17" s="32">
        <f t="shared" si="6"/>
        <v>923.58829709797942</v>
      </c>
    </row>
    <row r="18" spans="1:36" x14ac:dyDescent="0.25">
      <c r="A18" s="51"/>
      <c r="B18" s="22">
        <v>43443</v>
      </c>
      <c r="C18" s="21">
        <v>187.36202942702175</v>
      </c>
      <c r="D18" s="21">
        <v>330.46247153046727</v>
      </c>
      <c r="E18" s="21">
        <v>518.76834875869747</v>
      </c>
      <c r="F18" s="21">
        <v>251.38916191895305</v>
      </c>
      <c r="G18" s="21">
        <v>0.46557367634773256</v>
      </c>
      <c r="H18" s="32">
        <f t="shared" si="0"/>
        <v>1288.4475853114873</v>
      </c>
      <c r="I18" s="32">
        <f t="shared" si="1"/>
        <v>1036.5928497161865</v>
      </c>
      <c r="K18" s="51"/>
      <c r="L18" s="22">
        <v>43443</v>
      </c>
      <c r="M18" s="14">
        <v>91.85345458984375</v>
      </c>
      <c r="N18" s="14">
        <v>7.2210706770420074E-2</v>
      </c>
      <c r="O18" s="14">
        <v>8.0743284225463867</v>
      </c>
      <c r="P18" s="32">
        <f t="shared" si="2"/>
        <v>99.999993719160557</v>
      </c>
      <c r="R18" s="51"/>
      <c r="S18" s="22">
        <v>43443</v>
      </c>
      <c r="T18" s="21">
        <v>24.198279785394668</v>
      </c>
      <c r="U18" s="21">
        <v>14.899349121093749</v>
      </c>
      <c r="V18" s="21">
        <v>30.223325430631636</v>
      </c>
      <c r="W18" s="21">
        <v>34.710539079904557</v>
      </c>
      <c r="X18" s="21">
        <v>2.0003459453582762E-3</v>
      </c>
      <c r="Y18" s="32">
        <f t="shared" si="3"/>
        <v>104.03349376296998</v>
      </c>
      <c r="Z18" s="32">
        <f t="shared" si="4"/>
        <v>69.320954337120057</v>
      </c>
      <c r="AB18" s="51"/>
      <c r="AC18" s="22">
        <v>43443</v>
      </c>
      <c r="AD18" s="21">
        <v>162.64747182485462</v>
      </c>
      <c r="AE18" s="21">
        <v>315.56312240937353</v>
      </c>
      <c r="AF18" s="21">
        <v>488.25072566449643</v>
      </c>
      <c r="AG18" s="21">
        <v>216.55880120570959</v>
      </c>
      <c r="AH18" s="21">
        <v>0.46357333040237425</v>
      </c>
      <c r="AI18" s="32">
        <f t="shared" si="5"/>
        <v>1183.4836944348365</v>
      </c>
      <c r="AJ18" s="32">
        <f t="shared" si="6"/>
        <v>966.46131989872458</v>
      </c>
    </row>
    <row r="19" spans="1:36" x14ac:dyDescent="0.25">
      <c r="A19" s="52"/>
      <c r="B19" s="22">
        <v>43471</v>
      </c>
      <c r="C19" s="21">
        <v>202.84157624883949</v>
      </c>
      <c r="D19" s="21">
        <v>448.62761796915532</v>
      </c>
      <c r="E19" s="21">
        <v>395.41780789738891</v>
      </c>
      <c r="F19" s="21">
        <v>272.91860267977415</v>
      </c>
      <c r="G19" s="21">
        <v>2.217564105987549E-3</v>
      </c>
      <c r="H19" s="32">
        <f t="shared" si="0"/>
        <v>1319.8078223592636</v>
      </c>
      <c r="I19" s="32">
        <f t="shared" si="1"/>
        <v>1046.8870021153837</v>
      </c>
      <c r="K19" s="52"/>
      <c r="L19" s="22">
        <v>43471</v>
      </c>
      <c r="M19" s="14">
        <v>91.967948913574219</v>
      </c>
      <c r="N19" s="14">
        <v>8.0073043704032898E-2</v>
      </c>
      <c r="O19" s="14">
        <v>7.9519772529602051</v>
      </c>
      <c r="P19" s="32">
        <f t="shared" si="2"/>
        <v>99.999999210238457</v>
      </c>
      <c r="R19" s="52"/>
      <c r="S19" s="22">
        <v>43471</v>
      </c>
      <c r="T19" s="21">
        <v>25.320606248021125</v>
      </c>
      <c r="U19" s="21">
        <v>16.501411621093752</v>
      </c>
      <c r="V19" s="21">
        <v>30.672321707606315</v>
      </c>
      <c r="W19" s="21">
        <v>32.455467391848565</v>
      </c>
      <c r="X19" s="21">
        <v>1.017564058303833E-3</v>
      </c>
      <c r="Y19" s="32">
        <f t="shared" si="3"/>
        <v>104.95082453262806</v>
      </c>
      <c r="Z19" s="32">
        <f t="shared" si="4"/>
        <v>72.494339576721188</v>
      </c>
      <c r="AB19" s="52"/>
      <c r="AC19" s="22">
        <v>43471</v>
      </c>
      <c r="AD19" s="21">
        <v>177.13696604020893</v>
      </c>
      <c r="AE19" s="21">
        <v>432.12620634806154</v>
      </c>
      <c r="AF19" s="21">
        <v>364.34359295970199</v>
      </c>
      <c r="AG19" s="21">
        <v>240.19222211091221</v>
      </c>
      <c r="AH19" s="21">
        <v>1.2000000476837158E-3</v>
      </c>
      <c r="AI19" s="32">
        <f t="shared" si="5"/>
        <v>1213.8001874589324</v>
      </c>
      <c r="AJ19" s="32">
        <f t="shared" si="6"/>
        <v>973.60676534797244</v>
      </c>
    </row>
    <row r="20" spans="1:36" x14ac:dyDescent="0.25">
      <c r="A20" s="50">
        <v>2019</v>
      </c>
      <c r="B20" s="22">
        <v>43499</v>
      </c>
      <c r="C20" s="21">
        <v>187.72239390894771</v>
      </c>
      <c r="D20" s="21">
        <v>457.38596328222752</v>
      </c>
      <c r="E20" s="21">
        <v>353.82993431489172</v>
      </c>
      <c r="F20" s="21">
        <v>272.63002107444407</v>
      </c>
      <c r="G20" s="21">
        <v>1.0817561030387878E-2</v>
      </c>
      <c r="H20" s="32">
        <f t="shared" si="0"/>
        <v>1271.5791301415413</v>
      </c>
      <c r="I20" s="32">
        <f t="shared" si="1"/>
        <v>998.93829150606689</v>
      </c>
      <c r="K20" s="50">
        <v>2019</v>
      </c>
      <c r="L20" s="22">
        <v>43499</v>
      </c>
      <c r="M20" s="14">
        <v>92.439285278320313</v>
      </c>
      <c r="N20" s="14">
        <v>7.6739713549613953E-2</v>
      </c>
      <c r="O20" s="14">
        <v>7.4839749336242676</v>
      </c>
      <c r="P20" s="32">
        <f t="shared" si="2"/>
        <v>99.999999925494194</v>
      </c>
      <c r="R20" s="50">
        <v>2019</v>
      </c>
      <c r="S20" s="22">
        <v>43499</v>
      </c>
      <c r="T20" s="21">
        <v>17.381471531748772</v>
      </c>
      <c r="U20" s="21">
        <v>16.914664306640624</v>
      </c>
      <c r="V20" s="21">
        <v>31.58102451276779</v>
      </c>
      <c r="W20" s="21">
        <v>29.278484882354736</v>
      </c>
      <c r="X20" s="21">
        <v>9.0175609588623046E-3</v>
      </c>
      <c r="Y20" s="32">
        <f t="shared" si="3"/>
        <v>95.164662794470786</v>
      </c>
      <c r="Z20" s="32">
        <f t="shared" si="4"/>
        <v>65.877160351157187</v>
      </c>
      <c r="AB20" s="50">
        <v>2019</v>
      </c>
      <c r="AC20" s="22">
        <v>43499</v>
      </c>
      <c r="AD20" s="21">
        <v>170.23272033366561</v>
      </c>
      <c r="AE20" s="21">
        <v>440.47129897558688</v>
      </c>
      <c r="AF20" s="21">
        <v>321.9035995386094</v>
      </c>
      <c r="AG20" s="21">
        <v>242.8292422977984</v>
      </c>
      <c r="AH20" s="21">
        <v>1.8000000715255738E-3</v>
      </c>
      <c r="AI20" s="32">
        <f t="shared" si="5"/>
        <v>1175.4386611457319</v>
      </c>
      <c r="AJ20" s="32">
        <f t="shared" si="6"/>
        <v>932.60761884786189</v>
      </c>
    </row>
    <row r="21" spans="1:36" x14ac:dyDescent="0.25">
      <c r="A21" s="51"/>
      <c r="B21" s="22">
        <v>43527</v>
      </c>
      <c r="C21" s="21">
        <v>193.87545660285653</v>
      </c>
      <c r="D21" s="21">
        <v>503.12605898046496</v>
      </c>
      <c r="E21" s="21">
        <v>309.4202601682544</v>
      </c>
      <c r="F21" s="21">
        <v>292.88241787342724</v>
      </c>
      <c r="G21" s="21">
        <v>4.6408390402793882E-3</v>
      </c>
      <c r="H21" s="32">
        <f t="shared" si="0"/>
        <v>1299.3088344640437</v>
      </c>
      <c r="I21" s="32">
        <f t="shared" si="1"/>
        <v>1006.421775751576</v>
      </c>
      <c r="K21" s="51"/>
      <c r="L21" s="22">
        <v>43527</v>
      </c>
      <c r="M21" s="14">
        <v>92.289512634277344</v>
      </c>
      <c r="N21" s="14">
        <v>9.6233494579792023E-2</v>
      </c>
      <c r="O21" s="14">
        <v>7.6142525672912598</v>
      </c>
      <c r="P21" s="32">
        <f t="shared" si="2"/>
        <v>99.999998696148396</v>
      </c>
      <c r="R21" s="51"/>
      <c r="S21" s="22">
        <v>43527</v>
      </c>
      <c r="T21" s="21">
        <v>17.48744977426529</v>
      </c>
      <c r="U21" s="21">
        <v>18.795074803352357</v>
      </c>
      <c r="V21" s="21">
        <v>29.618107635378838</v>
      </c>
      <c r="W21" s="21">
        <v>33.032028780102728</v>
      </c>
      <c r="X21" s="21">
        <v>0</v>
      </c>
      <c r="Y21" s="32">
        <f t="shared" si="3"/>
        <v>98.932660993099205</v>
      </c>
      <c r="Z21" s="32">
        <f t="shared" si="4"/>
        <v>65.900632212996484</v>
      </c>
      <c r="AB21" s="51"/>
      <c r="AC21" s="22">
        <v>43527</v>
      </c>
      <c r="AD21" s="21">
        <v>176.03156428413092</v>
      </c>
      <c r="AE21" s="21">
        <v>484.33098417711255</v>
      </c>
      <c r="AF21" s="21">
        <v>279.41635041981937</v>
      </c>
      <c r="AG21" s="21">
        <v>259.34326344911756</v>
      </c>
      <c r="AH21" s="21">
        <v>3.6408390402793882E-3</v>
      </c>
      <c r="AI21" s="32">
        <f t="shared" si="5"/>
        <v>1199.1258031692207</v>
      </c>
      <c r="AJ21" s="32">
        <f t="shared" si="6"/>
        <v>939.77889888106279</v>
      </c>
    </row>
    <row r="22" spans="1:36" x14ac:dyDescent="0.25">
      <c r="A22" s="51"/>
      <c r="B22" s="22">
        <v>43555</v>
      </c>
      <c r="C22" s="21">
        <v>208.12983646747469</v>
      </c>
      <c r="D22" s="21">
        <v>577.34961078095432</v>
      </c>
      <c r="E22" s="21">
        <v>257.32660977676511</v>
      </c>
      <c r="F22" s="21">
        <v>312.30480594286325</v>
      </c>
      <c r="G22" s="21">
        <v>1.1204117298126221E-2</v>
      </c>
      <c r="H22" s="32">
        <f t="shared" si="0"/>
        <v>1355.1220670853556</v>
      </c>
      <c r="I22" s="32">
        <f t="shared" si="1"/>
        <v>1042.8060570251941</v>
      </c>
      <c r="K22" s="51"/>
      <c r="L22" s="22">
        <v>43555</v>
      </c>
      <c r="M22" s="14">
        <v>92.247138977050781</v>
      </c>
      <c r="N22" s="14">
        <v>3.29480841755867E-2</v>
      </c>
      <c r="O22" s="14">
        <v>7.719904899597168</v>
      </c>
      <c r="P22" s="32">
        <f t="shared" si="2"/>
        <v>99.999991960823536</v>
      </c>
      <c r="R22" s="51"/>
      <c r="S22" s="22">
        <v>43555</v>
      </c>
      <c r="T22" s="21">
        <v>19.019597080588341</v>
      </c>
      <c r="U22" s="21">
        <v>15.494200862407684</v>
      </c>
      <c r="V22" s="21">
        <v>35.609004922747609</v>
      </c>
      <c r="W22" s="21">
        <v>34.48433655464649</v>
      </c>
      <c r="X22" s="21">
        <v>7.0021858215332028E-3</v>
      </c>
      <c r="Y22" s="32">
        <f t="shared" si="3"/>
        <v>104.61414160621166</v>
      </c>
      <c r="Z22" s="32">
        <f t="shared" si="4"/>
        <v>70.122802865743637</v>
      </c>
      <c r="AB22" s="51"/>
      <c r="AC22" s="22">
        <v>43555</v>
      </c>
      <c r="AD22" s="21">
        <v>188.81436466416716</v>
      </c>
      <c r="AE22" s="21">
        <v>561.85540991854668</v>
      </c>
      <c r="AF22" s="21">
        <v>221.59645470049978</v>
      </c>
      <c r="AG22" s="21">
        <v>277.79100748154519</v>
      </c>
      <c r="AH22" s="21">
        <v>4.2019314765930176E-3</v>
      </c>
      <c r="AI22" s="32">
        <f t="shared" si="5"/>
        <v>1250.0614386962354</v>
      </c>
      <c r="AJ22" s="32">
        <f t="shared" si="6"/>
        <v>972.26622928321365</v>
      </c>
    </row>
    <row r="23" spans="1:36" x14ac:dyDescent="0.25">
      <c r="A23" s="51"/>
      <c r="B23" s="22">
        <v>43583</v>
      </c>
      <c r="C23" s="21">
        <v>219.57042416533827</v>
      </c>
      <c r="D23" s="21">
        <v>617.99942332088949</v>
      </c>
      <c r="E23" s="21">
        <v>249.43950104922055</v>
      </c>
      <c r="F23" s="21">
        <v>329.04878657796979</v>
      </c>
      <c r="G23" s="21">
        <v>9.2002102136611932E-3</v>
      </c>
      <c r="H23" s="32">
        <f t="shared" si="0"/>
        <v>1416.0673353236318</v>
      </c>
      <c r="I23" s="32">
        <f t="shared" si="1"/>
        <v>1087.0093485354482</v>
      </c>
      <c r="K23" s="51"/>
      <c r="L23" s="22">
        <v>43583</v>
      </c>
      <c r="M23" s="14">
        <v>92.932113647460938</v>
      </c>
      <c r="N23" s="14">
        <v>7.0148497819900513E-2</v>
      </c>
      <c r="O23" s="14">
        <v>6.997736930847168</v>
      </c>
      <c r="P23" s="32">
        <f t="shared" si="2"/>
        <v>99.999999076128006</v>
      </c>
      <c r="R23" s="51"/>
      <c r="S23" s="22">
        <v>43583</v>
      </c>
      <c r="T23" s="21">
        <v>19.150360357761382</v>
      </c>
      <c r="U23" s="21">
        <v>12.562478053569794</v>
      </c>
      <c r="V23" s="21">
        <v>36.369509469509126</v>
      </c>
      <c r="W23" s="21">
        <v>31.005319563031197</v>
      </c>
      <c r="X23" s="21">
        <v>5.0000000000000001E-3</v>
      </c>
      <c r="Y23" s="32">
        <f t="shared" si="3"/>
        <v>99.092667443871491</v>
      </c>
      <c r="Z23" s="32">
        <f t="shared" si="4"/>
        <v>68.082347880840302</v>
      </c>
      <c r="AB23" s="51"/>
      <c r="AC23" s="22">
        <v>43583</v>
      </c>
      <c r="AD23" s="21">
        <v>199.96478584703803</v>
      </c>
      <c r="AE23" s="21">
        <v>605.43694526731963</v>
      </c>
      <c r="AF23" s="21">
        <v>212.66364740866422</v>
      </c>
      <c r="AG23" s="21">
        <v>297.91173915901783</v>
      </c>
      <c r="AH23" s="21">
        <v>4.200210213661194E-3</v>
      </c>
      <c r="AI23" s="32">
        <f t="shared" si="5"/>
        <v>1315.9813178922534</v>
      </c>
      <c r="AJ23" s="32">
        <f t="shared" si="6"/>
        <v>1018.0653785230219</v>
      </c>
    </row>
    <row r="24" spans="1:36" x14ac:dyDescent="0.25">
      <c r="A24" s="51"/>
      <c r="B24" s="22">
        <v>43611</v>
      </c>
      <c r="C24" s="21">
        <v>235.57360828544199</v>
      </c>
      <c r="D24" s="21">
        <v>708.78295729386809</v>
      </c>
      <c r="E24" s="21">
        <v>258.15473682944474</v>
      </c>
      <c r="F24" s="21">
        <v>347.33201777385176</v>
      </c>
      <c r="G24" s="21">
        <v>3.041055750846863E-2</v>
      </c>
      <c r="H24" s="32">
        <f t="shared" si="0"/>
        <v>1549.873730740115</v>
      </c>
      <c r="I24" s="32">
        <f t="shared" si="1"/>
        <v>1202.5113024087548</v>
      </c>
      <c r="K24" s="51"/>
      <c r="L24" s="22">
        <v>43611</v>
      </c>
      <c r="M24" s="14">
        <v>92.671607971191406</v>
      </c>
      <c r="N24" s="14">
        <v>5.0065752118825912E-2</v>
      </c>
      <c r="O24" s="14">
        <v>7.2783236503601074</v>
      </c>
      <c r="P24" s="32">
        <f t="shared" si="2"/>
        <v>99.99999737367034</v>
      </c>
      <c r="R24" s="51"/>
      <c r="S24" s="22">
        <v>43611</v>
      </c>
      <c r="T24" s="21">
        <v>18.041820083975793</v>
      </c>
      <c r="U24" s="21">
        <v>17.049401916503907</v>
      </c>
      <c r="V24" s="21">
        <v>45.816329072833064</v>
      </c>
      <c r="W24" s="21">
        <v>31.893280269861222</v>
      </c>
      <c r="X24" s="21">
        <v>4.0000000000000001E-3</v>
      </c>
      <c r="Y24" s="32">
        <f t="shared" si="3"/>
        <v>112.80483134317399</v>
      </c>
      <c r="Z24" s="32">
        <f t="shared" si="4"/>
        <v>80.90755107331276</v>
      </c>
      <c r="AB24" s="51"/>
      <c r="AC24" s="22">
        <v>43611</v>
      </c>
      <c r="AD24" s="21">
        <v>217.18864111246168</v>
      </c>
      <c r="AE24" s="21">
        <v>691.73355537736415</v>
      </c>
      <c r="AF24" s="21">
        <v>212.00308607225119</v>
      </c>
      <c r="AG24" s="21">
        <v>315.34125032578407</v>
      </c>
      <c r="AH24" s="21">
        <v>2.6410557508468629E-2</v>
      </c>
      <c r="AI24" s="32">
        <f t="shared" si="5"/>
        <v>1436.2929434453695</v>
      </c>
      <c r="AJ24" s="32">
        <f t="shared" si="6"/>
        <v>1120.925282562077</v>
      </c>
    </row>
    <row r="25" spans="1:36" x14ac:dyDescent="0.25">
      <c r="A25" s="51"/>
      <c r="B25" s="22">
        <v>43639</v>
      </c>
      <c r="C25" s="21">
        <v>229.49539835235475</v>
      </c>
      <c r="D25" s="21">
        <v>797.75852110505105</v>
      </c>
      <c r="E25" s="21">
        <v>254.00146352827548</v>
      </c>
      <c r="F25" s="21">
        <v>363.37175915923717</v>
      </c>
      <c r="G25" s="21">
        <v>2.6201449632644654E-2</v>
      </c>
      <c r="H25" s="32">
        <f t="shared" si="0"/>
        <v>1644.6533435945512</v>
      </c>
      <c r="I25" s="32">
        <f t="shared" si="1"/>
        <v>1281.2553829856813</v>
      </c>
      <c r="K25" s="51"/>
      <c r="L25" s="22">
        <v>43639</v>
      </c>
      <c r="M25" s="14">
        <v>91.857391357421875</v>
      </c>
      <c r="N25" s="14">
        <v>5.3351271897554398E-2</v>
      </c>
      <c r="O25" s="14">
        <v>8.0892553329467773</v>
      </c>
      <c r="P25" s="32">
        <f t="shared" si="2"/>
        <v>99.999997962266207</v>
      </c>
      <c r="R25" s="51"/>
      <c r="S25" s="22">
        <v>43639</v>
      </c>
      <c r="T25" s="21">
        <v>20.517108190774916</v>
      </c>
      <c r="U25" s="21">
        <v>17.046539291381837</v>
      </c>
      <c r="V25" s="21">
        <v>55.578249181509015</v>
      </c>
      <c r="W25" s="21">
        <v>39.893292048335077</v>
      </c>
      <c r="X25" s="21">
        <v>5.0267598628997798E-3</v>
      </c>
      <c r="Y25" s="32">
        <f t="shared" si="3"/>
        <v>133.04021547186372</v>
      </c>
      <c r="Z25" s="32">
        <f t="shared" si="4"/>
        <v>93.141896663665761</v>
      </c>
      <c r="AB25" s="51"/>
      <c r="AC25" s="22">
        <v>43639</v>
      </c>
      <c r="AD25" s="21">
        <v>208.65494247624278</v>
      </c>
      <c r="AE25" s="21">
        <v>780.71198181366924</v>
      </c>
      <c r="AF25" s="21">
        <v>198.10107134258746</v>
      </c>
      <c r="AG25" s="21">
        <v>323.24651433399322</v>
      </c>
      <c r="AH25" s="21">
        <v>2.1174689769744872E-2</v>
      </c>
      <c r="AI25" s="32">
        <f t="shared" si="5"/>
        <v>1510.7356846562625</v>
      </c>
      <c r="AJ25" s="32">
        <f t="shared" si="6"/>
        <v>1187.4679956324994</v>
      </c>
    </row>
    <row r="26" spans="1:36" x14ac:dyDescent="0.25">
      <c r="A26" s="51"/>
      <c r="B26" s="22">
        <v>43667</v>
      </c>
      <c r="C26" s="21">
        <v>233.57697970199538</v>
      </c>
      <c r="D26" s="21">
        <v>863.07539363068338</v>
      </c>
      <c r="E26" s="21">
        <v>286.44620622484388</v>
      </c>
      <c r="F26" s="21">
        <v>371.75816623365694</v>
      </c>
      <c r="G26" s="21">
        <v>7.6853117942810058E-3</v>
      </c>
      <c r="H26" s="32">
        <f t="shared" si="0"/>
        <v>1754.8644311029739</v>
      </c>
      <c r="I26" s="32">
        <f t="shared" si="1"/>
        <v>1383.0985795575225</v>
      </c>
      <c r="K26" s="51"/>
      <c r="L26" s="22">
        <v>43667</v>
      </c>
      <c r="M26" s="14">
        <v>89.97174072265625</v>
      </c>
      <c r="N26" s="14">
        <v>2.0058093592524529E-2</v>
      </c>
      <c r="O26" s="14">
        <v>10.008203506469727</v>
      </c>
      <c r="P26" s="32">
        <f t="shared" si="2"/>
        <v>100.0000023227185</v>
      </c>
      <c r="R26" s="51"/>
      <c r="S26" s="22">
        <v>43667</v>
      </c>
      <c r="T26" s="21">
        <v>21.844887338519097</v>
      </c>
      <c r="U26" s="21">
        <v>28.984739501953126</v>
      </c>
      <c r="V26" s="21">
        <v>87.150986105561259</v>
      </c>
      <c r="W26" s="21">
        <v>37.644579490303997</v>
      </c>
      <c r="X26" s="21">
        <v>5.2119581699371339E-3</v>
      </c>
      <c r="Y26" s="32">
        <f t="shared" si="3"/>
        <v>175.63040439450742</v>
      </c>
      <c r="Z26" s="32">
        <f t="shared" si="4"/>
        <v>137.98061294603349</v>
      </c>
      <c r="AB26" s="51"/>
      <c r="AC26" s="22">
        <v>43667</v>
      </c>
      <c r="AD26" s="21">
        <v>211.68605682933284</v>
      </c>
      <c r="AE26" s="21">
        <v>834.09065412873031</v>
      </c>
      <c r="AF26" s="21">
        <v>199.06071062593162</v>
      </c>
      <c r="AG26" s="21">
        <v>334.04213941584902</v>
      </c>
      <c r="AH26" s="21">
        <v>2.4733536243438719E-3</v>
      </c>
      <c r="AI26" s="32">
        <f t="shared" si="5"/>
        <v>1578.8820343534683</v>
      </c>
      <c r="AJ26" s="32">
        <f t="shared" si="6"/>
        <v>1244.8374215839949</v>
      </c>
    </row>
    <row r="27" spans="1:36" x14ac:dyDescent="0.25">
      <c r="A27" s="51"/>
      <c r="B27" s="22">
        <v>43695</v>
      </c>
      <c r="C27" s="21">
        <v>224.21067435120045</v>
      </c>
      <c r="D27" s="21">
        <v>860.5428455011845</v>
      </c>
      <c r="E27" s="21">
        <v>335.5429783029258</v>
      </c>
      <c r="F27" s="21">
        <v>345.69986002196373</v>
      </c>
      <c r="G27" s="21">
        <v>0</v>
      </c>
      <c r="H27" s="32">
        <f t="shared" si="0"/>
        <v>1765.9963581772745</v>
      </c>
      <c r="I27" s="32">
        <f t="shared" si="1"/>
        <v>1420.2964981553107</v>
      </c>
      <c r="K27" s="51"/>
      <c r="L27" s="22">
        <v>43695</v>
      </c>
      <c r="M27" s="14">
        <v>86.711761474609375</v>
      </c>
      <c r="N27" s="14">
        <v>1.3789909891784191E-2</v>
      </c>
      <c r="O27" s="14">
        <v>13.274447441101074</v>
      </c>
      <c r="P27" s="32">
        <f t="shared" si="2"/>
        <v>99.999998825602233</v>
      </c>
      <c r="R27" s="51"/>
      <c r="S27" s="22">
        <v>43695</v>
      </c>
      <c r="T27" s="21">
        <v>18.764345600605012</v>
      </c>
      <c r="U27" s="21">
        <v>27.841108664512635</v>
      </c>
      <c r="V27" s="21">
        <v>156.09663855159283</v>
      </c>
      <c r="W27" s="21">
        <v>31.724161886930467</v>
      </c>
      <c r="X27" s="21">
        <v>0</v>
      </c>
      <c r="Y27" s="32">
        <f t="shared" si="3"/>
        <v>234.42625470364095</v>
      </c>
      <c r="Z27" s="32">
        <f t="shared" si="4"/>
        <v>202.70209281671049</v>
      </c>
      <c r="AB27" s="51"/>
      <c r="AC27" s="22">
        <v>43695</v>
      </c>
      <c r="AD27" s="21">
        <v>205.39925093100965</v>
      </c>
      <c r="AE27" s="21">
        <v>832.70173683667178</v>
      </c>
      <c r="AF27" s="21">
        <v>179.28388969776034</v>
      </c>
      <c r="AG27" s="21">
        <v>313.94169669307769</v>
      </c>
      <c r="AH27" s="21">
        <v>0</v>
      </c>
      <c r="AI27" s="32">
        <f t="shared" si="5"/>
        <v>1531.3265741585196</v>
      </c>
      <c r="AJ27" s="32">
        <f t="shared" si="6"/>
        <v>1217.3848774654418</v>
      </c>
    </row>
    <row r="28" spans="1:36" x14ac:dyDescent="0.25">
      <c r="A28" s="51"/>
      <c r="B28" s="22">
        <v>43723</v>
      </c>
      <c r="C28" s="21">
        <v>211.93256787705423</v>
      </c>
      <c r="D28" s="21">
        <v>723.50020173263545</v>
      </c>
      <c r="E28" s="21">
        <v>354.96931318689883</v>
      </c>
      <c r="F28" s="21">
        <v>350.76618990395963</v>
      </c>
      <c r="G28" s="21">
        <v>1E-3</v>
      </c>
      <c r="H28" s="32">
        <f t="shared" si="0"/>
        <v>1641.1692727005482</v>
      </c>
      <c r="I28" s="32">
        <f t="shared" si="1"/>
        <v>1290.4020827965885</v>
      </c>
      <c r="K28" s="51"/>
      <c r="L28" s="22">
        <v>43723</v>
      </c>
      <c r="M28" s="14">
        <v>82.066017150878906</v>
      </c>
      <c r="N28" s="14">
        <v>1.9930111244320869E-2</v>
      </c>
      <c r="O28" s="14">
        <v>17.914056777954102</v>
      </c>
      <c r="P28" s="32">
        <f t="shared" si="2"/>
        <v>100.00000404007733</v>
      </c>
      <c r="R28" s="51"/>
      <c r="S28" s="22">
        <v>43723</v>
      </c>
      <c r="T28" s="21">
        <v>19.018097795128821</v>
      </c>
      <c r="U28" s="21">
        <v>28.338604797363281</v>
      </c>
      <c r="V28" s="21">
        <v>207.40882177853584</v>
      </c>
      <c r="W28" s="21">
        <v>39.23446942806244</v>
      </c>
      <c r="X28" s="21">
        <v>0</v>
      </c>
      <c r="Y28" s="32">
        <f t="shared" si="3"/>
        <v>293.99999379909036</v>
      </c>
      <c r="Z28" s="32">
        <f t="shared" si="4"/>
        <v>254.76552437102794</v>
      </c>
      <c r="AB28" s="51"/>
      <c r="AC28" s="22">
        <v>43723</v>
      </c>
      <c r="AD28" s="21">
        <v>192.89546943199633</v>
      </c>
      <c r="AE28" s="21">
        <v>695.1615969352722</v>
      </c>
      <c r="AF28" s="21">
        <v>147.28340585114063</v>
      </c>
      <c r="AG28" s="21">
        <v>311.50171981976928</v>
      </c>
      <c r="AH28" s="21">
        <v>0</v>
      </c>
      <c r="AI28" s="32">
        <f t="shared" si="5"/>
        <v>1346.8421920381784</v>
      </c>
      <c r="AJ28" s="32">
        <f t="shared" si="6"/>
        <v>1035.3404722184091</v>
      </c>
    </row>
    <row r="29" spans="1:36" x14ac:dyDescent="0.25">
      <c r="A29" s="51"/>
      <c r="B29" s="22">
        <v>43751</v>
      </c>
      <c r="C29" s="21">
        <v>247.87170059160889</v>
      </c>
      <c r="D29" s="21">
        <v>438.47292349809408</v>
      </c>
      <c r="E29" s="21">
        <v>280.29605976663532</v>
      </c>
      <c r="F29" s="21">
        <v>393.62090824148061</v>
      </c>
      <c r="G29" s="21">
        <v>0</v>
      </c>
      <c r="H29" s="32">
        <f t="shared" si="0"/>
        <v>1360.2615920978187</v>
      </c>
      <c r="I29" s="32">
        <f t="shared" si="1"/>
        <v>966.64068385633823</v>
      </c>
      <c r="K29" s="51"/>
      <c r="L29" s="22">
        <v>43751</v>
      </c>
      <c r="M29" s="14">
        <v>80.200920104980469</v>
      </c>
      <c r="N29" s="14">
        <v>3.7234993651509285E-3</v>
      </c>
      <c r="O29" s="14">
        <v>19.795352935791016</v>
      </c>
      <c r="P29" s="32">
        <f t="shared" si="2"/>
        <v>99.999996540136635</v>
      </c>
      <c r="R29" s="51"/>
      <c r="S29" s="22">
        <v>43751</v>
      </c>
      <c r="T29" s="21">
        <v>20.810384770035743</v>
      </c>
      <c r="U29" s="21">
        <v>19.552193740844725</v>
      </c>
      <c r="V29" s="21">
        <v>190.50972647309302</v>
      </c>
      <c r="W29" s="21">
        <v>38.396286182284356</v>
      </c>
      <c r="X29" s="21">
        <v>0</v>
      </c>
      <c r="Y29" s="32">
        <f t="shared" si="3"/>
        <v>269.26859116625786</v>
      </c>
      <c r="Z29" s="32">
        <f t="shared" si="4"/>
        <v>230.87230498397349</v>
      </c>
      <c r="AB29" s="51"/>
      <c r="AC29" s="22">
        <v>43751</v>
      </c>
      <c r="AD29" s="21">
        <v>227.05831444756686</v>
      </c>
      <c r="AE29" s="21">
        <v>418.92072975724938</v>
      </c>
      <c r="AF29" s="21">
        <v>89.742690208777788</v>
      </c>
      <c r="AG29" s="21">
        <v>355.22061718520524</v>
      </c>
      <c r="AH29" s="21">
        <v>0</v>
      </c>
      <c r="AI29" s="32">
        <f t="shared" si="5"/>
        <v>1090.9423515987992</v>
      </c>
      <c r="AJ29" s="32">
        <f t="shared" si="6"/>
        <v>735.72173441359405</v>
      </c>
    </row>
    <row r="30" spans="1:36" x14ac:dyDescent="0.25">
      <c r="A30" s="51"/>
      <c r="B30" s="7">
        <v>43779</v>
      </c>
      <c r="C30" s="21">
        <v>188.17028357210756</v>
      </c>
      <c r="D30" s="21">
        <v>324.73588484728339</v>
      </c>
      <c r="E30" s="21">
        <v>181.16745807860792</v>
      </c>
      <c r="F30" s="21">
        <v>454.51187988792361</v>
      </c>
      <c r="G30" s="21">
        <v>0</v>
      </c>
      <c r="H30" s="32">
        <f t="shared" si="0"/>
        <v>1148.5855063859226</v>
      </c>
      <c r="I30" s="32">
        <f t="shared" si="1"/>
        <v>694.07362649799893</v>
      </c>
      <c r="K30" s="51"/>
      <c r="L30" s="7">
        <v>43779</v>
      </c>
      <c r="M30" s="14">
        <v>81.635467529296875</v>
      </c>
      <c r="N30" s="14">
        <v>3.3471421920694411E-4</v>
      </c>
      <c r="O30" s="14">
        <v>18.364200592041016</v>
      </c>
      <c r="P30" s="32">
        <f t="shared" si="2"/>
        <v>100.0000028355571</v>
      </c>
      <c r="R30" s="51"/>
      <c r="S30" s="7">
        <v>43779</v>
      </c>
      <c r="T30" s="21">
        <v>14.616590641021729</v>
      </c>
      <c r="U30" s="21">
        <v>15.556499114990235</v>
      </c>
      <c r="V30" s="21">
        <v>138.77601884222031</v>
      </c>
      <c r="W30" s="21">
        <v>41.979438513040542</v>
      </c>
      <c r="X30" s="21">
        <v>0</v>
      </c>
      <c r="Y30" s="32">
        <f t="shared" si="3"/>
        <v>210.92854711127282</v>
      </c>
      <c r="Z30" s="32">
        <f t="shared" si="4"/>
        <v>168.94910859823227</v>
      </c>
      <c r="AB30" s="51"/>
      <c r="AC30" s="7">
        <v>43779</v>
      </c>
      <c r="AD30" s="21">
        <v>173.55269293108583</v>
      </c>
      <c r="AE30" s="21">
        <v>309.17938573229316</v>
      </c>
      <c r="AF30" s="21">
        <v>42.388594757422808</v>
      </c>
      <c r="AG30" s="21">
        <v>412.53244137488304</v>
      </c>
      <c r="AH30" s="21">
        <v>0</v>
      </c>
      <c r="AI30" s="32">
        <f t="shared" si="5"/>
        <v>937.65311479568481</v>
      </c>
      <c r="AJ30" s="32">
        <f t="shared" si="6"/>
        <v>525.12067342080172</v>
      </c>
    </row>
    <row r="31" spans="1:36" x14ac:dyDescent="0.25">
      <c r="A31" s="51"/>
      <c r="B31" s="7">
        <v>43807</v>
      </c>
      <c r="C31" s="21">
        <v>295.33960436171293</v>
      </c>
      <c r="D31" s="21">
        <v>311.08993611776827</v>
      </c>
      <c r="E31" s="21">
        <v>220.25777473968267</v>
      </c>
      <c r="F31" s="21">
        <v>462.03901388458905</v>
      </c>
      <c r="G31" s="21">
        <v>0</v>
      </c>
      <c r="H31" s="32">
        <f t="shared" si="0"/>
        <v>1288.726329103753</v>
      </c>
      <c r="I31" s="32">
        <f t="shared" si="1"/>
        <v>826.68731521916379</v>
      </c>
      <c r="K31" s="51"/>
      <c r="L31" s="7">
        <v>43807</v>
      </c>
      <c r="M31" s="14">
        <v>80.406082153320313</v>
      </c>
      <c r="N31" s="14">
        <v>7.7595992479473352E-5</v>
      </c>
      <c r="O31" s="14">
        <v>19.593833923339844</v>
      </c>
      <c r="P31" s="32">
        <f t="shared" si="2"/>
        <v>99.999993672652636</v>
      </c>
      <c r="R31" s="51"/>
      <c r="S31" s="7">
        <v>43807</v>
      </c>
      <c r="T31" s="21">
        <v>13.847220059394836</v>
      </c>
      <c r="U31" s="21">
        <v>20.161205533504486</v>
      </c>
      <c r="V31" s="21">
        <v>179.96824974930286</v>
      </c>
      <c r="W31" s="21">
        <v>38.53423821628094</v>
      </c>
      <c r="X31" s="21">
        <v>0</v>
      </c>
      <c r="Y31" s="32">
        <f t="shared" si="3"/>
        <v>252.51091355848314</v>
      </c>
      <c r="Z31" s="32">
        <f t="shared" si="4"/>
        <v>213.97667534220218</v>
      </c>
      <c r="AB31" s="51"/>
      <c r="AC31" s="7">
        <v>43807</v>
      </c>
      <c r="AD31" s="21">
        <v>281.49138430231812</v>
      </c>
      <c r="AE31" s="21">
        <v>290.9287305842638</v>
      </c>
      <c r="AF31" s="21">
        <v>40.28952499037981</v>
      </c>
      <c r="AG31" s="21">
        <v>423.50477566830813</v>
      </c>
      <c r="AH31" s="21">
        <v>0</v>
      </c>
      <c r="AI31" s="32">
        <f t="shared" si="5"/>
        <v>1036.21441554527</v>
      </c>
      <c r="AJ31" s="32">
        <f t="shared" si="6"/>
        <v>612.70963987696177</v>
      </c>
    </row>
    <row r="32" spans="1:36" x14ac:dyDescent="0.25">
      <c r="A32" s="52"/>
      <c r="B32" s="7">
        <v>43835</v>
      </c>
      <c r="C32" s="21">
        <v>394.95649226011335</v>
      </c>
      <c r="D32" s="21">
        <v>111.5618362569809</v>
      </c>
      <c r="E32" s="21">
        <v>291.06380173650382</v>
      </c>
      <c r="F32" s="21">
        <v>449.68142284713684</v>
      </c>
      <c r="G32" s="21">
        <v>0</v>
      </c>
      <c r="H32" s="32">
        <f t="shared" si="0"/>
        <v>1247.263553100735</v>
      </c>
      <c r="I32" s="32">
        <f t="shared" si="1"/>
        <v>797.58213025359805</v>
      </c>
      <c r="K32" s="52"/>
      <c r="L32" s="7">
        <v>43835</v>
      </c>
      <c r="M32" s="17">
        <v>75.000770568847656</v>
      </c>
      <c r="N32" s="14">
        <v>6.1885290779173374E-3</v>
      </c>
      <c r="O32" s="17">
        <v>24.9930419921875</v>
      </c>
      <c r="P32" s="32">
        <f t="shared" si="2"/>
        <v>100.00000109011307</v>
      </c>
      <c r="R32" s="52"/>
      <c r="S32" s="7">
        <v>43835</v>
      </c>
      <c r="T32" s="21">
        <v>17.993164844274521</v>
      </c>
      <c r="U32" s="21">
        <v>10.302919645071031</v>
      </c>
      <c r="V32" s="21">
        <v>242.94775819885731</v>
      </c>
      <c r="W32" s="21">
        <v>40.485254946231841</v>
      </c>
      <c r="X32" s="21">
        <v>0</v>
      </c>
      <c r="Y32" s="32">
        <f t="shared" si="3"/>
        <v>311.72909763443471</v>
      </c>
      <c r="Z32" s="32">
        <f t="shared" si="4"/>
        <v>271.24384268820285</v>
      </c>
      <c r="AB32" s="52"/>
      <c r="AC32" s="7">
        <v>43835</v>
      </c>
      <c r="AD32" s="21">
        <v>376.96332741583882</v>
      </c>
      <c r="AE32" s="21">
        <v>101.25891661190987</v>
      </c>
      <c r="AF32" s="21">
        <v>48.038856274157766</v>
      </c>
      <c r="AG32" s="21">
        <v>409.19616790090504</v>
      </c>
      <c r="AH32" s="21">
        <v>0</v>
      </c>
      <c r="AI32" s="32">
        <f t="shared" si="5"/>
        <v>935.45726820281152</v>
      </c>
      <c r="AJ32" s="32">
        <f t="shared" si="6"/>
        <v>526.26110030190648</v>
      </c>
    </row>
    <row r="33" spans="1:36" x14ac:dyDescent="0.25">
      <c r="A33" s="50">
        <v>2020</v>
      </c>
      <c r="B33" s="7">
        <v>43863</v>
      </c>
      <c r="C33" s="21">
        <v>433.39679329724612</v>
      </c>
      <c r="D33" s="21">
        <v>88.619637642711396</v>
      </c>
      <c r="E33" s="21">
        <v>354.91805114769937</v>
      </c>
      <c r="F33" s="21">
        <v>458.58415752911566</v>
      </c>
      <c r="G33" s="21">
        <v>0.29477296113967894</v>
      </c>
      <c r="H33" s="32">
        <f t="shared" si="0"/>
        <v>1335.8134125779122</v>
      </c>
      <c r="I33" s="32">
        <f t="shared" si="1"/>
        <v>876.93448208765699</v>
      </c>
      <c r="K33" s="50">
        <v>2020</v>
      </c>
      <c r="L33" s="7">
        <v>43863</v>
      </c>
      <c r="M33" s="17">
        <v>70.938140869140625</v>
      </c>
      <c r="N33" s="14">
        <v>0</v>
      </c>
      <c r="O33" s="17">
        <v>29.061861038208008</v>
      </c>
      <c r="P33" s="32">
        <f t="shared" si="2"/>
        <v>100.00000190734863</v>
      </c>
      <c r="R33" s="50">
        <v>2020</v>
      </c>
      <c r="S33" s="7">
        <v>43863</v>
      </c>
      <c r="T33" s="21">
        <v>17.131590684413911</v>
      </c>
      <c r="U33" s="21">
        <v>24.704097141981126</v>
      </c>
      <c r="V33" s="21">
        <v>304.29640630841254</v>
      </c>
      <c r="W33" s="21">
        <v>41.785364277362824</v>
      </c>
      <c r="X33" s="21">
        <v>0.29477296113967894</v>
      </c>
      <c r="Y33" s="32">
        <f t="shared" si="3"/>
        <v>388.21223137331009</v>
      </c>
      <c r="Z33" s="32">
        <f t="shared" si="4"/>
        <v>346.13209413480757</v>
      </c>
      <c r="AB33" s="50">
        <v>2020</v>
      </c>
      <c r="AC33" s="7">
        <v>43863</v>
      </c>
      <c r="AD33" s="21">
        <v>416.26520261283218</v>
      </c>
      <c r="AE33" s="21">
        <v>63.915540500730273</v>
      </c>
      <c r="AF33" s="21">
        <v>50.621644839286802</v>
      </c>
      <c r="AG33" s="21">
        <v>416.79879325175284</v>
      </c>
      <c r="AH33" s="21">
        <v>0</v>
      </c>
      <c r="AI33" s="32">
        <f t="shared" si="5"/>
        <v>947.60118120460209</v>
      </c>
      <c r="AJ33" s="32">
        <f t="shared" si="6"/>
        <v>530.80238795284924</v>
      </c>
    </row>
    <row r="34" spans="1:36" x14ac:dyDescent="0.25">
      <c r="A34" s="51"/>
      <c r="B34" s="7">
        <v>43891</v>
      </c>
      <c r="C34" s="21">
        <v>531.50435007572173</v>
      </c>
      <c r="D34" s="21">
        <v>38.694484160661695</v>
      </c>
      <c r="E34" s="21">
        <v>309.10731972602008</v>
      </c>
      <c r="F34" s="21">
        <v>461.32357869791986</v>
      </c>
      <c r="G34" s="21">
        <v>0.56469168853759766</v>
      </c>
      <c r="H34" s="32">
        <f t="shared" si="0"/>
        <v>1341.1944243488608</v>
      </c>
      <c r="I34" s="32">
        <f t="shared" si="1"/>
        <v>879.30615396240341</v>
      </c>
      <c r="K34" s="51"/>
      <c r="L34" s="7">
        <v>43891</v>
      </c>
      <c r="M34" s="17">
        <v>71.976280212402344</v>
      </c>
      <c r="N34" s="14">
        <v>1.0854601714527234E-4</v>
      </c>
      <c r="O34" s="17">
        <v>28.023616790771484</v>
      </c>
      <c r="P34" s="32">
        <f t="shared" si="2"/>
        <v>100.00000554919097</v>
      </c>
      <c r="R34" s="51"/>
      <c r="S34" s="7">
        <v>43891</v>
      </c>
      <c r="T34" s="21">
        <v>17.801743914604188</v>
      </c>
      <c r="U34" s="21">
        <v>25.219890278339385</v>
      </c>
      <c r="V34" s="21">
        <v>293.4999290590286</v>
      </c>
      <c r="W34" s="21">
        <v>38.764905061721805</v>
      </c>
      <c r="X34" s="21">
        <v>0.56469168853759766</v>
      </c>
      <c r="Y34" s="32">
        <f t="shared" si="3"/>
        <v>375.85116000223155</v>
      </c>
      <c r="Z34" s="32">
        <f t="shared" si="4"/>
        <v>336.52156325197217</v>
      </c>
      <c r="AB34" s="51"/>
      <c r="AC34" s="7">
        <v>43891</v>
      </c>
      <c r="AD34" s="21">
        <v>513.7026061611175</v>
      </c>
      <c r="AE34" s="21">
        <v>13.474593882322312</v>
      </c>
      <c r="AF34" s="21">
        <v>15.605934853941202</v>
      </c>
      <c r="AG34" s="21">
        <v>422.55867363619802</v>
      </c>
      <c r="AH34" s="21">
        <v>0</v>
      </c>
      <c r="AI34" s="32">
        <f t="shared" si="5"/>
        <v>965.34180853357907</v>
      </c>
      <c r="AJ34" s="32">
        <f t="shared" si="6"/>
        <v>542.78313489738105</v>
      </c>
    </row>
    <row r="35" spans="1:36" x14ac:dyDescent="0.25">
      <c r="A35" s="51"/>
      <c r="B35" s="7">
        <v>43919</v>
      </c>
      <c r="C35" s="21">
        <v>623.54721478271483</v>
      </c>
      <c r="D35" s="21">
        <v>56.551734185605774</v>
      </c>
      <c r="E35" s="21">
        <v>332.68915534037353</v>
      </c>
      <c r="F35" s="21">
        <v>507.38457194012403</v>
      </c>
      <c r="G35" s="21">
        <v>1.8894716491699219</v>
      </c>
      <c r="H35" s="32">
        <f t="shared" si="0"/>
        <v>1522.0621478979883</v>
      </c>
      <c r="I35" s="32">
        <f t="shared" si="1"/>
        <v>1012.7881043086942</v>
      </c>
      <c r="K35" s="51"/>
      <c r="L35" s="7">
        <v>43919</v>
      </c>
      <c r="M35" s="17">
        <v>71.115020751953125</v>
      </c>
      <c r="N35" s="14">
        <v>0</v>
      </c>
      <c r="O35" s="17">
        <v>28.884977340698242</v>
      </c>
      <c r="P35" s="32">
        <f t="shared" si="2"/>
        <v>99.999998092651367</v>
      </c>
      <c r="R35" s="51"/>
      <c r="S35" s="7">
        <v>43919</v>
      </c>
      <c r="T35" s="21">
        <v>21.92781146454811</v>
      </c>
      <c r="U35" s="21">
        <v>52.04523382508755</v>
      </c>
      <c r="V35" s="21">
        <v>323.84035325253012</v>
      </c>
      <c r="W35" s="21">
        <v>39.944431564331055</v>
      </c>
      <c r="X35" s="21">
        <v>1.8894716491699219</v>
      </c>
      <c r="Y35" s="32">
        <f t="shared" si="3"/>
        <v>439.64730175566677</v>
      </c>
      <c r="Z35" s="32">
        <f t="shared" si="4"/>
        <v>397.81339854216577</v>
      </c>
      <c r="AB35" s="51"/>
      <c r="AC35" s="7">
        <v>43919</v>
      </c>
      <c r="AD35" s="21">
        <v>601.61940331816675</v>
      </c>
      <c r="AE35" s="21">
        <v>4.5065003605182286</v>
      </c>
      <c r="AF35" s="21">
        <v>8.8488020878434188</v>
      </c>
      <c r="AG35" s="21">
        <v>467.44014037579296</v>
      </c>
      <c r="AH35" s="21">
        <v>0</v>
      </c>
      <c r="AI35" s="32">
        <f t="shared" si="5"/>
        <v>1082.4148461423213</v>
      </c>
      <c r="AJ35" s="32">
        <f t="shared" si="6"/>
        <v>614.97470576652836</v>
      </c>
    </row>
    <row r="36" spans="1:36" x14ac:dyDescent="0.25">
      <c r="A36" s="51"/>
      <c r="B36" s="7">
        <v>43947</v>
      </c>
      <c r="C36" s="21">
        <v>703.10720691478252</v>
      </c>
      <c r="D36" s="21">
        <v>99.507534316599376</v>
      </c>
      <c r="E36" s="21">
        <v>396.60408559745548</v>
      </c>
      <c r="F36" s="21">
        <v>519.73876744455094</v>
      </c>
      <c r="G36" s="21">
        <v>0.87402277755737301</v>
      </c>
      <c r="H36" s="32">
        <f t="shared" si="0"/>
        <v>1719.8316170509456</v>
      </c>
      <c r="I36" s="32">
        <f t="shared" si="1"/>
        <v>1199.2188268288373</v>
      </c>
      <c r="K36" s="51"/>
      <c r="L36" s="7">
        <v>43947</v>
      </c>
      <c r="M36" s="17">
        <v>68.616539001464844</v>
      </c>
      <c r="N36" s="37">
        <v>8.4922496171202511E-5</v>
      </c>
      <c r="O36" s="17">
        <v>31.383373260498047</v>
      </c>
      <c r="P36" s="32">
        <f t="shared" si="2"/>
        <v>99.999997184459062</v>
      </c>
      <c r="R36" s="51"/>
      <c r="S36" s="7">
        <v>43947</v>
      </c>
      <c r="T36" s="21">
        <v>13.441855951189995</v>
      </c>
      <c r="U36" s="21">
        <v>95.2599052093029</v>
      </c>
      <c r="V36" s="21">
        <v>390.28016605985164</v>
      </c>
      <c r="W36" s="21">
        <v>39.885227748394016</v>
      </c>
      <c r="X36" s="21">
        <v>0.87402277755737301</v>
      </c>
      <c r="Y36" s="32">
        <f t="shared" si="3"/>
        <v>539.74117774629588</v>
      </c>
      <c r="Z36" s="32">
        <f t="shared" si="4"/>
        <v>498.98192722034452</v>
      </c>
      <c r="AB36" s="51"/>
      <c r="AC36" s="7">
        <v>43947</v>
      </c>
      <c r="AD36" s="21">
        <v>689.66535096359257</v>
      </c>
      <c r="AE36" s="21">
        <v>4.2476291072964667</v>
      </c>
      <c r="AF36" s="21">
        <v>6.3224590136408807</v>
      </c>
      <c r="AG36" s="21">
        <v>479.85353969615699</v>
      </c>
      <c r="AH36" s="21">
        <v>0</v>
      </c>
      <c r="AI36" s="32">
        <f t="shared" si="5"/>
        <v>1180.0889787806868</v>
      </c>
      <c r="AJ36" s="32">
        <f t="shared" si="6"/>
        <v>700.23543908452996</v>
      </c>
    </row>
    <row r="37" spans="1:36" x14ac:dyDescent="0.25">
      <c r="A37" s="51"/>
      <c r="B37" s="7">
        <v>43975</v>
      </c>
      <c r="C37" s="21">
        <v>594.54329579728847</v>
      </c>
      <c r="D37" s="21">
        <v>93.877031001567843</v>
      </c>
      <c r="E37" s="21">
        <v>418.20869965243338</v>
      </c>
      <c r="F37" s="21">
        <v>604.82138849240539</v>
      </c>
      <c r="G37" s="21">
        <v>2.3587676906585693</v>
      </c>
      <c r="H37" s="32">
        <f t="shared" si="0"/>
        <v>1713.8091826343539</v>
      </c>
      <c r="I37" s="32">
        <f t="shared" si="1"/>
        <v>1106.6290264512897</v>
      </c>
      <c r="K37" s="51"/>
      <c r="L37" s="7">
        <v>43975</v>
      </c>
      <c r="M37" s="17">
        <v>67.412551879882813</v>
      </c>
      <c r="N37" s="14">
        <v>4.2774295434355736E-4</v>
      </c>
      <c r="O37" s="17">
        <v>32.587020874023438</v>
      </c>
      <c r="P37" s="32">
        <f t="shared" si="2"/>
        <v>100.00000049686059</v>
      </c>
      <c r="R37" s="51"/>
      <c r="S37" s="7">
        <v>43975</v>
      </c>
      <c r="T37" s="21">
        <v>9.7959818508625034</v>
      </c>
      <c r="U37" s="21">
        <v>87.010433412075045</v>
      </c>
      <c r="V37" s="21">
        <v>409.51508847963811</v>
      </c>
      <c r="W37" s="21">
        <v>49.79907988142967</v>
      </c>
      <c r="X37" s="21">
        <v>2.3587676906585693</v>
      </c>
      <c r="Y37" s="32">
        <f t="shared" si="3"/>
        <v>558.47935131466397</v>
      </c>
      <c r="Z37" s="32">
        <f t="shared" si="4"/>
        <v>506.32150374257566</v>
      </c>
      <c r="AB37" s="51"/>
      <c r="AC37" s="7">
        <v>43975</v>
      </c>
      <c r="AD37" s="21">
        <v>584.74731394642595</v>
      </c>
      <c r="AE37" s="21">
        <v>6.8651318525075915</v>
      </c>
      <c r="AF37" s="21">
        <v>8.6892119488716126</v>
      </c>
      <c r="AG37" s="21">
        <v>555.02084287399055</v>
      </c>
      <c r="AH37" s="21">
        <v>0</v>
      </c>
      <c r="AI37" s="32">
        <f t="shared" si="5"/>
        <v>1155.3225006217958</v>
      </c>
      <c r="AJ37" s="32">
        <f t="shared" si="6"/>
        <v>600.30165774780517</v>
      </c>
    </row>
    <row r="38" spans="1:36" x14ac:dyDescent="0.25">
      <c r="A38" s="51"/>
      <c r="B38" s="7">
        <v>44003</v>
      </c>
      <c r="C38" s="21">
        <v>107.75031735861302</v>
      </c>
      <c r="D38" s="21">
        <v>56.763092358529569</v>
      </c>
      <c r="E38" s="21">
        <v>233.32184866064787</v>
      </c>
      <c r="F38" s="21">
        <v>789.44091715508705</v>
      </c>
      <c r="G38" s="21">
        <v>5.4839025268554691</v>
      </c>
      <c r="H38" s="32">
        <f t="shared" si="0"/>
        <v>1192.7600780597329</v>
      </c>
      <c r="I38" s="32">
        <f t="shared" si="1"/>
        <v>397.83525837779047</v>
      </c>
      <c r="K38" s="51"/>
      <c r="L38" s="7">
        <v>44003</v>
      </c>
      <c r="M38" s="14">
        <v>71.128776550292969</v>
      </c>
      <c r="N38" s="14">
        <v>0</v>
      </c>
      <c r="O38" s="14">
        <v>28.871221542358398</v>
      </c>
      <c r="P38" s="32">
        <f t="shared" si="2"/>
        <v>99.999998092651367</v>
      </c>
      <c r="R38" s="51"/>
      <c r="S38" s="7">
        <v>44003</v>
      </c>
      <c r="T38" s="21">
        <v>2.0876594166755678</v>
      </c>
      <c r="U38" s="21">
        <v>53.339171069145202</v>
      </c>
      <c r="V38" s="21">
        <v>223.70150724446773</v>
      </c>
      <c r="W38" s="21">
        <v>59.752177800178529</v>
      </c>
      <c r="X38" s="21">
        <v>5.4839025268554691</v>
      </c>
      <c r="Y38" s="32">
        <f t="shared" si="3"/>
        <v>344.3644180573225</v>
      </c>
      <c r="Z38" s="32">
        <f t="shared" si="4"/>
        <v>279.12833773028854</v>
      </c>
      <c r="AB38" s="51"/>
      <c r="AC38" s="7">
        <v>44003</v>
      </c>
      <c r="AD38" s="21">
        <v>105.66265794193745</v>
      </c>
      <c r="AE38" s="21">
        <v>3.4239212893843649</v>
      </c>
      <c r="AF38" s="21">
        <v>9.6203414161801337</v>
      </c>
      <c r="AG38" s="21">
        <v>729.68873935490842</v>
      </c>
      <c r="AH38" s="21">
        <v>0</v>
      </c>
      <c r="AI38" s="32">
        <f t="shared" si="5"/>
        <v>848.39566000241041</v>
      </c>
      <c r="AJ38" s="32">
        <f t="shared" si="6"/>
        <v>118.70692064750196</v>
      </c>
    </row>
    <row r="39" spans="1:36" x14ac:dyDescent="0.25">
      <c r="A39" s="51"/>
      <c r="B39" s="7">
        <v>44031</v>
      </c>
      <c r="C39" s="21">
        <v>91.657281685233116</v>
      </c>
      <c r="D39" s="21">
        <v>45.678928868412974</v>
      </c>
      <c r="E39" s="21">
        <v>170.42316363543273</v>
      </c>
      <c r="F39" s="21">
        <v>787.82563322991132</v>
      </c>
      <c r="G39" s="21">
        <v>13.059260986328125</v>
      </c>
      <c r="H39" s="32">
        <f t="shared" si="0"/>
        <v>1108.6442684053184</v>
      </c>
      <c r="I39" s="32">
        <f t="shared" si="1"/>
        <v>307.75937418907881</v>
      </c>
      <c r="K39" s="51"/>
      <c r="L39" s="7">
        <v>44031</v>
      </c>
      <c r="M39" s="17">
        <v>75.082809448242188</v>
      </c>
      <c r="N39" s="37">
        <v>1.2789909669663757E-4</v>
      </c>
      <c r="O39" s="17">
        <v>24.91706657409668</v>
      </c>
      <c r="P39" s="32">
        <f t="shared" si="2"/>
        <v>100.00000392143556</v>
      </c>
      <c r="R39" s="51"/>
      <c r="S39" s="7">
        <v>44031</v>
      </c>
      <c r="T39" s="21">
        <v>0.53033432483673093</v>
      </c>
      <c r="U39" s="21">
        <v>39.247994075298308</v>
      </c>
      <c r="V39" s="21">
        <v>165.36529066598416</v>
      </c>
      <c r="W39" s="21">
        <v>58.038742609381679</v>
      </c>
      <c r="X39" s="21">
        <v>13.059260986328125</v>
      </c>
      <c r="Y39" s="32">
        <f t="shared" si="3"/>
        <v>276.24162266182901</v>
      </c>
      <c r="Z39" s="32">
        <f t="shared" si="4"/>
        <v>205.14361906611919</v>
      </c>
      <c r="AB39" s="51"/>
      <c r="AC39" s="7">
        <v>44031</v>
      </c>
      <c r="AD39" s="21">
        <v>91.126947360396386</v>
      </c>
      <c r="AE39" s="21">
        <v>6.4309347931146625</v>
      </c>
      <c r="AF39" s="21">
        <v>5.0564550234675405</v>
      </c>
      <c r="AG39" s="21">
        <v>729.78689062052968</v>
      </c>
      <c r="AH39" s="21">
        <v>0</v>
      </c>
      <c r="AI39" s="32">
        <f t="shared" si="5"/>
        <v>832.40122779750823</v>
      </c>
      <c r="AJ39" s="32">
        <f t="shared" si="6"/>
        <v>102.61433717697858</v>
      </c>
    </row>
    <row r="40" spans="1:36" x14ac:dyDescent="0.25">
      <c r="A40" s="51"/>
      <c r="B40" s="7">
        <v>44059</v>
      </c>
      <c r="C40" s="21">
        <v>68.371228034555912</v>
      </c>
      <c r="D40" s="21">
        <v>31.794869174003601</v>
      </c>
      <c r="E40" s="21">
        <v>155.84159629398584</v>
      </c>
      <c r="F40" s="21">
        <v>792.45506092476842</v>
      </c>
      <c r="G40" s="21">
        <v>12.1314169921875</v>
      </c>
      <c r="H40" s="32">
        <f t="shared" si="0"/>
        <v>1060.5941714195012</v>
      </c>
      <c r="I40" s="32">
        <f t="shared" si="1"/>
        <v>256.00769350254535</v>
      </c>
      <c r="K40" s="51"/>
      <c r="L40" s="7">
        <v>44059</v>
      </c>
      <c r="M40" s="14">
        <v>76.268653869628906</v>
      </c>
      <c r="N40" s="14">
        <v>1.340622256975621E-4</v>
      </c>
      <c r="O40" s="14">
        <v>23.731218338012695</v>
      </c>
      <c r="P40" s="32">
        <f t="shared" si="2"/>
        <v>100.0000062698673</v>
      </c>
      <c r="R40" s="51"/>
      <c r="S40" s="7">
        <v>44059</v>
      </c>
      <c r="T40" s="21">
        <v>0.78635689556598665</v>
      </c>
      <c r="U40" s="21">
        <v>27.061648832321168</v>
      </c>
      <c r="V40" s="21">
        <v>151.00865597581864</v>
      </c>
      <c r="W40" s="21">
        <v>60.703834620594975</v>
      </c>
      <c r="X40" s="21">
        <v>12.1314169921875</v>
      </c>
      <c r="Y40" s="32">
        <f t="shared" si="3"/>
        <v>251.6919133164883</v>
      </c>
      <c r="Z40" s="32">
        <f t="shared" si="4"/>
        <v>178.85666170370581</v>
      </c>
      <c r="AB40" s="51"/>
      <c r="AC40" s="7">
        <v>44059</v>
      </c>
      <c r="AD40" s="21">
        <v>67.584871138989925</v>
      </c>
      <c r="AE40" s="21">
        <v>4.7332203416824337</v>
      </c>
      <c r="AF40" s="21">
        <v>4.8315184621214868</v>
      </c>
      <c r="AG40" s="21">
        <v>731.75122630417343</v>
      </c>
      <c r="AH40" s="21">
        <v>0</v>
      </c>
      <c r="AI40" s="32">
        <f t="shared" si="5"/>
        <v>808.90083624696729</v>
      </c>
      <c r="AJ40" s="32">
        <f t="shared" si="6"/>
        <v>77.149609942793859</v>
      </c>
    </row>
    <row r="41" spans="1:36" x14ac:dyDescent="0.25">
      <c r="A41" s="51"/>
      <c r="B41" s="7">
        <v>44087</v>
      </c>
      <c r="C41" s="21">
        <v>66.05473802733421</v>
      </c>
      <c r="D41" s="21">
        <v>28.070888871490954</v>
      </c>
      <c r="E41" s="21">
        <v>129.66147606831788</v>
      </c>
      <c r="F41" s="21">
        <v>771.45453780749438</v>
      </c>
      <c r="G41" s="21">
        <v>12.909572265625</v>
      </c>
      <c r="H41" s="32">
        <f t="shared" si="0"/>
        <v>1008.1512130402624</v>
      </c>
      <c r="I41" s="32">
        <f t="shared" si="1"/>
        <v>223.78710296714303</v>
      </c>
      <c r="K41" s="51"/>
      <c r="L41" s="7">
        <v>44087</v>
      </c>
      <c r="M41" s="14">
        <v>77.681770324707031</v>
      </c>
      <c r="N41" s="14">
        <v>1.4182049199007452E-4</v>
      </c>
      <c r="O41" s="14">
        <v>22.318092346191406</v>
      </c>
      <c r="P41" s="32">
        <f t="shared" si="2"/>
        <v>100.00000449139043</v>
      </c>
      <c r="R41" s="51"/>
      <c r="S41" s="7">
        <v>44087</v>
      </c>
      <c r="T41" s="21">
        <v>8.0599576473236081E-2</v>
      </c>
      <c r="U41" s="21">
        <v>23.902742058038712</v>
      </c>
      <c r="V41" s="21">
        <v>128.17131123566628</v>
      </c>
      <c r="W41" s="21">
        <v>59.935888012409208</v>
      </c>
      <c r="X41" s="21">
        <v>12.909572265625</v>
      </c>
      <c r="Y41" s="32">
        <f t="shared" si="3"/>
        <v>225.00011314821245</v>
      </c>
      <c r="Z41" s="32">
        <f t="shared" si="4"/>
        <v>152.15465287017824</v>
      </c>
      <c r="AB41" s="51"/>
      <c r="AC41" s="7">
        <v>44087</v>
      </c>
      <c r="AD41" s="21">
        <v>65.974138450860977</v>
      </c>
      <c r="AE41" s="21">
        <v>4.1681468134522435</v>
      </c>
      <c r="AF41" s="21">
        <v>1.4887350676655768</v>
      </c>
      <c r="AG41" s="21">
        <v>711.51864979508514</v>
      </c>
      <c r="AH41" s="21">
        <v>0</v>
      </c>
      <c r="AI41" s="32">
        <f t="shared" si="5"/>
        <v>783.14967012706393</v>
      </c>
      <c r="AJ41" s="32">
        <f t="shared" si="6"/>
        <v>71.631020331978789</v>
      </c>
    </row>
    <row r="42" spans="1:36" x14ac:dyDescent="0.25">
      <c r="A42" s="51"/>
      <c r="B42" s="7">
        <v>44115</v>
      </c>
      <c r="C42" s="21">
        <v>60.880396378815178</v>
      </c>
      <c r="D42" s="21">
        <v>33.094888350605963</v>
      </c>
      <c r="E42" s="21">
        <v>137.23566736316681</v>
      </c>
      <c r="F42" s="21">
        <v>776.21327507707474</v>
      </c>
      <c r="G42" s="21">
        <v>8.6682408804893498</v>
      </c>
      <c r="H42" s="32">
        <f t="shared" si="0"/>
        <v>1016.0924680501521</v>
      </c>
      <c r="I42" s="32">
        <f t="shared" si="1"/>
        <v>231.21095209258795</v>
      </c>
      <c r="K42" s="51"/>
      <c r="L42" s="7">
        <v>44115</v>
      </c>
      <c r="M42" s="21">
        <v>76.609260559082031</v>
      </c>
      <c r="N42" s="21">
        <v>5.673949490301311E-4</v>
      </c>
      <c r="O42" s="21">
        <v>23.390174865722656</v>
      </c>
      <c r="P42" s="32">
        <f t="shared" si="2"/>
        <v>100.00000281975372</v>
      </c>
      <c r="R42" s="51"/>
      <c r="S42" s="7">
        <v>44115</v>
      </c>
      <c r="T42" s="21">
        <v>0.46242747032642362</v>
      </c>
      <c r="U42" s="21">
        <v>27.698798720479012</v>
      </c>
      <c r="V42" s="21">
        <v>134.09267596662045</v>
      </c>
      <c r="W42" s="21">
        <v>66.743659008264544</v>
      </c>
      <c r="X42" s="21">
        <v>8.6682408804893498</v>
      </c>
      <c r="Y42" s="32">
        <f t="shared" si="3"/>
        <v>237.66580204617981</v>
      </c>
      <c r="Z42" s="32">
        <f t="shared" si="4"/>
        <v>162.2539021574259</v>
      </c>
      <c r="AB42" s="51"/>
      <c r="AC42" s="7">
        <v>44115</v>
      </c>
      <c r="AD42" s="21">
        <v>60.417968908488753</v>
      </c>
      <c r="AE42" s="21">
        <v>5.3960896301269532</v>
      </c>
      <c r="AF42" s="21">
        <v>3.1372261394262315</v>
      </c>
      <c r="AG42" s="21">
        <v>709.46961606881018</v>
      </c>
      <c r="AH42" s="21">
        <v>0</v>
      </c>
      <c r="AI42" s="32">
        <f t="shared" si="5"/>
        <v>778.42090074685211</v>
      </c>
      <c r="AJ42" s="32">
        <f t="shared" si="6"/>
        <v>68.951284678041944</v>
      </c>
    </row>
    <row r="43" spans="1:36" x14ac:dyDescent="0.25">
      <c r="A43" s="51"/>
      <c r="B43" s="7">
        <v>44143</v>
      </c>
      <c r="C43" s="21">
        <v>63.627970484077927</v>
      </c>
      <c r="D43" s="21">
        <v>30.399763533115387</v>
      </c>
      <c r="E43" s="21">
        <v>147.57413017597796</v>
      </c>
      <c r="F43" s="21">
        <v>788.09920695877076</v>
      </c>
      <c r="G43" s="21">
        <v>8.6185697748661045</v>
      </c>
      <c r="H43" s="32">
        <f t="shared" si="0"/>
        <v>1038.319640926808</v>
      </c>
      <c r="I43" s="32">
        <f t="shared" si="1"/>
        <v>241.60186419317125</v>
      </c>
      <c r="K43" s="51"/>
      <c r="L43" s="7">
        <v>44143</v>
      </c>
      <c r="M43" s="21">
        <v>76.410896301269531</v>
      </c>
      <c r="N43" s="21">
        <v>4.2291177669540048E-4</v>
      </c>
      <c r="O43" s="21">
        <v>23.588685989379883</v>
      </c>
      <c r="P43" s="32">
        <f t="shared" si="2"/>
        <v>100.00000520242611</v>
      </c>
      <c r="R43" s="51"/>
      <c r="S43" s="7">
        <v>44143</v>
      </c>
      <c r="T43" s="21">
        <v>6.3616321563720699E-2</v>
      </c>
      <c r="U43" s="21">
        <v>23.065898215055466</v>
      </c>
      <c r="V43" s="21">
        <v>141.54306206619739</v>
      </c>
      <c r="W43" s="21">
        <v>71.634799717307089</v>
      </c>
      <c r="X43" s="21">
        <v>8.6185697748661045</v>
      </c>
      <c r="Y43" s="32">
        <f t="shared" si="3"/>
        <v>244.92594609498977</v>
      </c>
      <c r="Z43" s="32">
        <f t="shared" si="4"/>
        <v>164.67257660281658</v>
      </c>
      <c r="AB43" s="51"/>
      <c r="AC43" s="7">
        <v>44143</v>
      </c>
      <c r="AD43" s="21">
        <v>63.564354162514206</v>
      </c>
      <c r="AE43" s="21">
        <v>7.3338653180599209</v>
      </c>
      <c r="AF43" s="21">
        <v>6.0266769337952137</v>
      </c>
      <c r="AG43" s="21">
        <v>716.46440724146362</v>
      </c>
      <c r="AH43" s="21">
        <v>0</v>
      </c>
      <c r="AI43" s="32">
        <f t="shared" si="5"/>
        <v>793.38930365583292</v>
      </c>
      <c r="AJ43" s="32">
        <f t="shared" si="6"/>
        <v>76.924896414369343</v>
      </c>
    </row>
    <row r="44" spans="1:36" x14ac:dyDescent="0.25">
      <c r="A44" s="51"/>
      <c r="B44" s="7">
        <v>44171</v>
      </c>
      <c r="C44" s="17">
        <v>59.718320159271357</v>
      </c>
      <c r="D44" s="21">
        <v>31.345647075891495</v>
      </c>
      <c r="E44" s="14">
        <v>157.63852180492879</v>
      </c>
      <c r="F44" s="14">
        <v>813.24953254383797</v>
      </c>
      <c r="G44" s="21">
        <v>5.387168224334717</v>
      </c>
      <c r="H44" s="32">
        <f t="shared" si="0"/>
        <v>1067.3391898082643</v>
      </c>
      <c r="I44" s="32">
        <f t="shared" si="1"/>
        <v>248.70248904009162</v>
      </c>
      <c r="K44" s="51"/>
      <c r="L44" s="7">
        <v>44171</v>
      </c>
      <c r="M44" s="17">
        <v>75.805923461914063</v>
      </c>
      <c r="N44" s="17">
        <v>4.167085571680218E-4</v>
      </c>
      <c r="O44" s="17">
        <v>24.193653106689453</v>
      </c>
      <c r="P44" s="32">
        <f t="shared" si="2"/>
        <v>99.999993277160684</v>
      </c>
      <c r="R44" s="51"/>
      <c r="S44" s="7">
        <v>44171</v>
      </c>
      <c r="T44" s="24">
        <v>4.4583818912506106E-3</v>
      </c>
      <c r="U44" s="21">
        <v>25.484933727502824</v>
      </c>
      <c r="V44" s="24">
        <v>152.57986465823652</v>
      </c>
      <c r="W44" s="25">
        <v>74.771932717800141</v>
      </c>
      <c r="X44" s="21">
        <v>5.387168224334717</v>
      </c>
      <c r="Y44" s="32">
        <f t="shared" si="3"/>
        <v>258.22835770976548</v>
      </c>
      <c r="Z44" s="32">
        <f t="shared" si="4"/>
        <v>178.06925676763058</v>
      </c>
      <c r="AB44" s="51"/>
      <c r="AC44" s="7">
        <v>44171</v>
      </c>
      <c r="AD44" s="14">
        <v>59.71386177738011</v>
      </c>
      <c r="AE44" s="21">
        <v>5.8607133483886722</v>
      </c>
      <c r="AF44" s="14">
        <v>5.0542094527482986</v>
      </c>
      <c r="AG44" s="14">
        <v>738.47759982603793</v>
      </c>
      <c r="AH44" s="21">
        <v>0</v>
      </c>
      <c r="AI44" s="32">
        <f t="shared" si="5"/>
        <v>809.106384404555</v>
      </c>
      <c r="AJ44" s="32">
        <f t="shared" si="6"/>
        <v>70.628784578517084</v>
      </c>
    </row>
    <row r="45" spans="1:36" x14ac:dyDescent="0.25">
      <c r="A45" s="52"/>
      <c r="B45" s="7">
        <v>44199</v>
      </c>
      <c r="C45" s="25">
        <v>70.162926074773068</v>
      </c>
      <c r="D45" s="25">
        <v>34.670466225147244</v>
      </c>
      <c r="E45" s="25">
        <v>182.81223102003335</v>
      </c>
      <c r="F45" s="25">
        <v>840.86522135323287</v>
      </c>
      <c r="G45" s="21">
        <v>4.6926530346870425</v>
      </c>
      <c r="H45" s="32">
        <f t="shared" si="0"/>
        <v>1133.2034977078736</v>
      </c>
      <c r="I45" s="32">
        <f t="shared" si="1"/>
        <v>287.64562331995364</v>
      </c>
      <c r="K45" s="52"/>
      <c r="L45" s="7">
        <v>44199</v>
      </c>
      <c r="M45" s="24">
        <v>74.804435729980469</v>
      </c>
      <c r="N45" s="24">
        <v>0</v>
      </c>
      <c r="O45" s="24">
        <v>25.195568084716797</v>
      </c>
      <c r="P45" s="32">
        <f t="shared" si="2"/>
        <v>100.00000381469727</v>
      </c>
      <c r="R45" s="52"/>
      <c r="S45" s="7">
        <v>44199</v>
      </c>
      <c r="T45" s="24">
        <v>6.0124039649963375E-3</v>
      </c>
      <c r="U45" s="24">
        <v>26.577267860889435</v>
      </c>
      <c r="V45" s="24">
        <v>179.43464558529854</v>
      </c>
      <c r="W45" s="24">
        <v>74.806478025436405</v>
      </c>
      <c r="X45" s="21">
        <v>4.6926530346870425</v>
      </c>
      <c r="Y45" s="32">
        <f t="shared" si="3"/>
        <v>285.51705691027644</v>
      </c>
      <c r="Z45" s="32">
        <f t="shared" si="4"/>
        <v>206.01792585015298</v>
      </c>
      <c r="AB45" s="52"/>
      <c r="AC45" s="7">
        <v>44199</v>
      </c>
      <c r="AD45" s="24">
        <v>70.15691367080808</v>
      </c>
      <c r="AE45" s="24">
        <v>8.0931983642578125</v>
      </c>
      <c r="AF45" s="24">
        <v>3.3775854347348213</v>
      </c>
      <c r="AG45" s="24">
        <v>766.05874332779649</v>
      </c>
      <c r="AH45" s="21">
        <v>0</v>
      </c>
      <c r="AI45" s="32">
        <f t="shared" si="5"/>
        <v>847.68644079759724</v>
      </c>
      <c r="AJ45" s="32">
        <f t="shared" si="6"/>
        <v>81.627697469800722</v>
      </c>
    </row>
    <row r="46" spans="1:36" x14ac:dyDescent="0.25">
      <c r="A46" s="50">
        <v>2021</v>
      </c>
      <c r="B46" s="7">
        <v>44227</v>
      </c>
      <c r="C46" s="25">
        <v>66.991670986831181</v>
      </c>
      <c r="D46" s="25">
        <v>34.871181304872039</v>
      </c>
      <c r="E46" s="25">
        <v>172.498131331563</v>
      </c>
      <c r="F46" s="25">
        <v>863.95047667258973</v>
      </c>
      <c r="G46" s="21">
        <v>3.2322901611328123</v>
      </c>
      <c r="H46" s="32">
        <f t="shared" si="0"/>
        <v>1141.5437504569888</v>
      </c>
      <c r="I46" s="32">
        <f t="shared" si="1"/>
        <v>274.36098362326624</v>
      </c>
      <c r="K46" s="50">
        <v>2021</v>
      </c>
      <c r="L46" s="7">
        <v>44227</v>
      </c>
      <c r="M46" s="24">
        <v>76.023582458496094</v>
      </c>
      <c r="N46" s="24">
        <v>3.9896456291899085E-4</v>
      </c>
      <c r="O46" s="24">
        <v>23.976016998291016</v>
      </c>
      <c r="P46" s="32">
        <f t="shared" si="2"/>
        <v>99.999998421350028</v>
      </c>
      <c r="R46" s="50">
        <v>2021</v>
      </c>
      <c r="S46" s="7">
        <v>44227</v>
      </c>
      <c r="T46" s="24">
        <v>1.516860008239746E-3</v>
      </c>
      <c r="U46" s="24">
        <v>26.450070545196532</v>
      </c>
      <c r="V46" s="24">
        <v>169.85381743860245</v>
      </c>
      <c r="W46" s="24">
        <v>74.159035953283308</v>
      </c>
      <c r="X46" s="21">
        <v>3.2322901611328123</v>
      </c>
      <c r="Y46" s="32">
        <f t="shared" si="3"/>
        <v>273.69673095822338</v>
      </c>
      <c r="Z46" s="32">
        <f t="shared" si="4"/>
        <v>196.30540484380722</v>
      </c>
      <c r="AB46" s="50">
        <v>2021</v>
      </c>
      <c r="AC46" s="7">
        <v>44227</v>
      </c>
      <c r="AD46" s="24">
        <v>66.990154126822944</v>
      </c>
      <c r="AE46" s="24">
        <v>8.4211107596755035</v>
      </c>
      <c r="AF46" s="24">
        <v>2.639759537935257</v>
      </c>
      <c r="AG46" s="24">
        <v>789.79144071930648</v>
      </c>
      <c r="AH46" s="21">
        <v>0</v>
      </c>
      <c r="AI46" s="32">
        <f t="shared" si="5"/>
        <v>867.84246514374013</v>
      </c>
      <c r="AJ46" s="32">
        <f t="shared" si="6"/>
        <v>78.051024424433706</v>
      </c>
    </row>
    <row r="47" spans="1:36" x14ac:dyDescent="0.25">
      <c r="A47" s="51"/>
      <c r="B47" s="7">
        <v>44255</v>
      </c>
      <c r="C47" s="25">
        <v>68.614030684649947</v>
      </c>
      <c r="D47" s="25">
        <v>33.985283854484557</v>
      </c>
      <c r="E47" s="25">
        <v>164.92790446943044</v>
      </c>
      <c r="F47" s="25">
        <v>852.80765499827271</v>
      </c>
      <c r="G47" s="21">
        <v>5.6925601806640627</v>
      </c>
      <c r="H47" s="32">
        <f t="shared" si="0"/>
        <v>1126.0274341875017</v>
      </c>
      <c r="I47" s="32">
        <f t="shared" si="1"/>
        <v>267.52721900856494</v>
      </c>
      <c r="K47" s="51"/>
      <c r="L47" s="7">
        <v>44255</v>
      </c>
      <c r="M47" s="24">
        <v>76.019294738769531</v>
      </c>
      <c r="N47" s="24">
        <v>0</v>
      </c>
      <c r="O47" s="24">
        <v>23.980712890625</v>
      </c>
      <c r="P47" s="32">
        <f t="shared" si="2"/>
        <v>100.00000762939453</v>
      </c>
      <c r="R47" s="51"/>
      <c r="S47" s="7">
        <v>44255</v>
      </c>
      <c r="T47" s="24">
        <v>3.0420920848846437E-3</v>
      </c>
      <c r="U47" s="24">
        <v>27.450327023506166</v>
      </c>
      <c r="V47" s="24">
        <v>163.2443976122141</v>
      </c>
      <c r="W47" s="24">
        <v>73.639065871119499</v>
      </c>
      <c r="X47" s="21">
        <v>5.6925601806640627</v>
      </c>
      <c r="Y47" s="32">
        <f t="shared" si="3"/>
        <v>270.0293927795887</v>
      </c>
      <c r="Z47" s="32">
        <f t="shared" si="4"/>
        <v>190.69776672780515</v>
      </c>
      <c r="AB47" s="51"/>
      <c r="AC47" s="7">
        <v>44255</v>
      </c>
      <c r="AD47" s="24">
        <v>68.610988592565064</v>
      </c>
      <c r="AE47" s="24">
        <v>6.5349568309783939</v>
      </c>
      <c r="AF47" s="24">
        <v>1.6835068572163583</v>
      </c>
      <c r="AG47" s="24">
        <v>779.16858912715315</v>
      </c>
      <c r="AH47" s="21">
        <v>0</v>
      </c>
      <c r="AI47" s="32">
        <f>SUM(AD47:AH47)</f>
        <v>855.99804140791298</v>
      </c>
      <c r="AJ47" s="32">
        <f>SUM(AD47:AF47)</f>
        <v>76.82945228075981</v>
      </c>
    </row>
    <row r="48" spans="1:36" x14ac:dyDescent="0.25">
      <c r="A48" s="51"/>
      <c r="B48" s="7">
        <v>44283</v>
      </c>
      <c r="C48" s="25">
        <v>69.504065726637833</v>
      </c>
      <c r="D48" s="25">
        <v>29.879863207459451</v>
      </c>
      <c r="E48" s="25">
        <v>154.00160826277732</v>
      </c>
      <c r="F48" s="25">
        <v>841.73008990457652</v>
      </c>
      <c r="G48" s="21">
        <v>5.5281806631088255</v>
      </c>
      <c r="H48" s="32">
        <f t="shared" si="0"/>
        <v>1100.6438077645598</v>
      </c>
      <c r="I48" s="32">
        <f t="shared" si="1"/>
        <v>253.38553719687462</v>
      </c>
      <c r="K48" s="51"/>
      <c r="L48" s="7">
        <v>44283</v>
      </c>
      <c r="M48" s="24">
        <v>77.7528076171875</v>
      </c>
      <c r="N48" s="24">
        <v>8.331798599101603E-4</v>
      </c>
      <c r="O48" s="24">
        <v>22.246362686157227</v>
      </c>
      <c r="P48" s="32">
        <f t="shared" si="2"/>
        <v>100.00000348320464</v>
      </c>
      <c r="R48" s="51"/>
      <c r="S48" s="7">
        <v>44283</v>
      </c>
      <c r="T48" s="24">
        <v>0</v>
      </c>
      <c r="U48" s="24">
        <v>21.351993578553198</v>
      </c>
      <c r="V48" s="24">
        <v>152.02249116826059</v>
      </c>
      <c r="W48" s="24">
        <v>65.95053315055371</v>
      </c>
      <c r="X48" s="21">
        <v>5.5281806631088255</v>
      </c>
      <c r="Y48" s="32">
        <f t="shared" si="3"/>
        <v>244.85319856047633</v>
      </c>
      <c r="Z48" s="32">
        <f t="shared" si="4"/>
        <v>173.37448474681378</v>
      </c>
      <c r="AB48" s="51"/>
      <c r="AC48" s="7">
        <v>44283</v>
      </c>
      <c r="AD48" s="24">
        <v>69.504065726637833</v>
      </c>
      <c r="AE48" s="24">
        <v>8.5278696289062506</v>
      </c>
      <c r="AF48" s="24">
        <v>1.9699467524290084</v>
      </c>
      <c r="AG48" s="24">
        <v>775.77955675402279</v>
      </c>
      <c r="AH48" s="21">
        <v>0</v>
      </c>
      <c r="AI48" s="32">
        <f>SUM(AD48:AH48)</f>
        <v>855.78143886199587</v>
      </c>
      <c r="AJ48" s="32">
        <f>SUM(AD48:AF48)</f>
        <v>80.001882107973088</v>
      </c>
    </row>
    <row r="49" spans="1:36" x14ac:dyDescent="0.25">
      <c r="A49" s="51"/>
      <c r="B49" s="7">
        <v>44311</v>
      </c>
      <c r="C49" s="25">
        <v>77.876649575650688</v>
      </c>
      <c r="D49" s="25">
        <v>20.849754342377185</v>
      </c>
      <c r="E49" s="25">
        <v>132.40750914186239</v>
      </c>
      <c r="F49" s="25">
        <v>824.11207529598471</v>
      </c>
      <c r="G49" s="21">
        <v>6.2381134071350095</v>
      </c>
      <c r="H49" s="32">
        <f t="shared" si="0"/>
        <v>1061.4841017630099</v>
      </c>
      <c r="I49" s="32">
        <f t="shared" si="1"/>
        <v>231.13391305989026</v>
      </c>
      <c r="K49" s="51"/>
      <c r="L49" s="7">
        <v>44311</v>
      </c>
      <c r="M49" s="24">
        <v>79.290000915527344</v>
      </c>
      <c r="N49" s="24">
        <v>1.2848790502175689E-3</v>
      </c>
      <c r="O49" s="24">
        <v>20.708715438842773</v>
      </c>
      <c r="P49" s="32">
        <f t="shared" si="2"/>
        <v>100.00000123342033</v>
      </c>
      <c r="R49" s="51"/>
      <c r="S49" s="7">
        <v>44311</v>
      </c>
      <c r="T49" s="24">
        <v>0.39150922119617459</v>
      </c>
      <c r="U49" s="24">
        <v>17.360333065867422</v>
      </c>
      <c r="V49" s="24">
        <v>130.6594870274067</v>
      </c>
      <c r="W49" s="24">
        <v>65.17027643561363</v>
      </c>
      <c r="X49" s="21">
        <v>6.2381134071350095</v>
      </c>
      <c r="Y49" s="32">
        <f t="shared" si="3"/>
        <v>219.81971915721894</v>
      </c>
      <c r="Z49" s="32">
        <f t="shared" si="4"/>
        <v>148.41132931447029</v>
      </c>
      <c r="AB49" s="51"/>
      <c r="AC49" s="7">
        <v>44311</v>
      </c>
      <c r="AD49" s="24">
        <v>77.485140354454515</v>
      </c>
      <c r="AE49" s="24">
        <v>3.4894212765097619</v>
      </c>
      <c r="AF49" s="24">
        <v>1.7343833270668982</v>
      </c>
      <c r="AG49" s="24">
        <v>758.94179886037114</v>
      </c>
      <c r="AH49" s="21">
        <v>0</v>
      </c>
      <c r="AI49" s="32">
        <f>SUM(AD49:AH49)</f>
        <v>841.65074381840236</v>
      </c>
      <c r="AJ49" s="32">
        <f>SUM(AD49:AF49)</f>
        <v>82.708944958031168</v>
      </c>
    </row>
    <row r="50" spans="1:36" x14ac:dyDescent="0.25">
      <c r="A50" s="51"/>
      <c r="B50" s="7">
        <v>44339</v>
      </c>
      <c r="C50" s="24">
        <v>70.276087636590006</v>
      </c>
      <c r="D50" s="24">
        <v>21.186444673180581</v>
      </c>
      <c r="E50" s="24">
        <v>165.64216649353503</v>
      </c>
      <c r="F50" s="24">
        <v>831.76753740531205</v>
      </c>
      <c r="G50" s="21">
        <v>4.5067743136882781</v>
      </c>
      <c r="H50" s="32">
        <f t="shared" si="0"/>
        <v>1093.3790105223061</v>
      </c>
      <c r="I50" s="32">
        <f>SUM(C50:E50)</f>
        <v>257.10469880330561</v>
      </c>
      <c r="K50" s="51"/>
      <c r="L50" s="7">
        <v>44339</v>
      </c>
      <c r="M50" s="24">
        <v>76.515663146972656</v>
      </c>
      <c r="N50" s="24">
        <v>8.2666048547253013E-4</v>
      </c>
      <c r="O50" s="24">
        <v>23.483512878417969</v>
      </c>
      <c r="P50" s="32">
        <f t="shared" si="2"/>
        <v>100.0000026858761</v>
      </c>
      <c r="R50" s="51"/>
      <c r="S50" s="7">
        <v>44339</v>
      </c>
      <c r="T50" s="24">
        <v>0.2111116406917572</v>
      </c>
      <c r="U50" s="24">
        <v>17.153467304825782</v>
      </c>
      <c r="V50" s="24">
        <v>165.03500950849056</v>
      </c>
      <c r="W50" s="24">
        <v>69.857439753651619</v>
      </c>
      <c r="X50" s="21">
        <v>4.5067743136882781</v>
      </c>
      <c r="Y50" s="32">
        <f t="shared" si="3"/>
        <v>256.763802521348</v>
      </c>
      <c r="Z50" s="32">
        <f t="shared" si="4"/>
        <v>182.3995884540081</v>
      </c>
      <c r="AB50" s="51"/>
      <c r="AC50" s="7">
        <v>44339</v>
      </c>
      <c r="AD50" s="24">
        <v>70.064975995898251</v>
      </c>
      <c r="AE50" s="24">
        <v>4.0329773683547971</v>
      </c>
      <c r="AF50" s="24">
        <v>0.59811845278739928</v>
      </c>
      <c r="AG50" s="24">
        <v>761.91009765166041</v>
      </c>
      <c r="AH50" s="21">
        <v>0</v>
      </c>
      <c r="AI50" s="32">
        <f t="shared" ref="AI50:AI80" si="7">SUM(AD50:AH50)</f>
        <v>836.60616946870084</v>
      </c>
      <c r="AJ50" s="32">
        <f t="shared" ref="AJ50:AJ80" si="8">SUM(AD50:AF50)</f>
        <v>74.696071817040448</v>
      </c>
    </row>
    <row r="51" spans="1:36" s="2" customFormat="1" x14ac:dyDescent="0.25">
      <c r="A51" s="51"/>
      <c r="B51" s="7">
        <v>44367</v>
      </c>
      <c r="C51" s="24">
        <v>64.591119706332677</v>
      </c>
      <c r="D51" s="24">
        <v>30.678257579445837</v>
      </c>
      <c r="E51" s="24">
        <v>179.38110235452652</v>
      </c>
      <c r="F51" s="24">
        <v>816.97640611937641</v>
      </c>
      <c r="G51" s="21">
        <v>5.2325025753974916</v>
      </c>
      <c r="H51" s="32">
        <f t="shared" si="0"/>
        <v>1096.8593883350791</v>
      </c>
      <c r="I51" s="32">
        <f t="shared" ref="I51:I60" si="9">SUM(C51:E51)</f>
        <v>274.65047964030504</v>
      </c>
      <c r="K51" s="51"/>
      <c r="L51" s="7">
        <v>44367</v>
      </c>
      <c r="M51" s="24">
        <v>74.631248474121094</v>
      </c>
      <c r="N51" s="24">
        <v>8.1489607691764832E-4</v>
      </c>
      <c r="O51" s="24">
        <v>25.367937088012695</v>
      </c>
      <c r="P51" s="32">
        <f t="shared" si="2"/>
        <v>100.00000045821071</v>
      </c>
      <c r="R51" s="51"/>
      <c r="S51" s="7">
        <v>44367</v>
      </c>
      <c r="T51" s="24">
        <v>7.6836141943931582E-2</v>
      </c>
      <c r="U51" s="24">
        <v>25.775922130227087</v>
      </c>
      <c r="V51" s="24">
        <v>178.12197548127173</v>
      </c>
      <c r="W51" s="24">
        <v>69.043361791133876</v>
      </c>
      <c r="X51" s="21">
        <v>5.2325025753974916</v>
      </c>
      <c r="Y51" s="32">
        <f t="shared" si="3"/>
        <v>278.25059811997414</v>
      </c>
      <c r="Z51" s="32">
        <f t="shared" si="4"/>
        <v>203.97473375344276</v>
      </c>
      <c r="AB51" s="51"/>
      <c r="AC51" s="7">
        <v>44367</v>
      </c>
      <c r="AD51" s="24">
        <v>64.514283564388748</v>
      </c>
      <c r="AE51" s="24">
        <v>4.9023354492187501</v>
      </c>
      <c r="AF51" s="24">
        <v>1.2501886092424392</v>
      </c>
      <c r="AG51" s="24">
        <v>747.93304432824254</v>
      </c>
      <c r="AH51" s="21">
        <v>0</v>
      </c>
      <c r="AI51" s="32">
        <f t="shared" si="7"/>
        <v>818.59985195109243</v>
      </c>
      <c r="AJ51" s="32">
        <f t="shared" si="8"/>
        <v>70.666807622849944</v>
      </c>
    </row>
    <row r="52" spans="1:36" s="2" customFormat="1" x14ac:dyDescent="0.25">
      <c r="A52" s="51"/>
      <c r="B52" s="7">
        <v>44395</v>
      </c>
      <c r="C52" s="24">
        <v>64.478826156556607</v>
      </c>
      <c r="D52" s="24">
        <v>27.767091295242309</v>
      </c>
      <c r="E52" s="24">
        <v>186.54241944199799</v>
      </c>
      <c r="F52" s="24">
        <v>827.38922220575807</v>
      </c>
      <c r="G52" s="21">
        <v>7.1896125102043156</v>
      </c>
      <c r="H52" s="32">
        <f t="shared" si="0"/>
        <v>1113.3671716097592</v>
      </c>
      <c r="I52" s="32">
        <f t="shared" si="9"/>
        <v>278.7883368937969</v>
      </c>
      <c r="K52" s="51"/>
      <c r="L52" s="7">
        <v>44395</v>
      </c>
      <c r="M52" s="24">
        <v>73.618507385253906</v>
      </c>
      <c r="N52" s="24">
        <v>1.2083963956683874E-3</v>
      </c>
      <c r="O52" s="24">
        <v>26.380289077758789</v>
      </c>
      <c r="P52" s="32">
        <f t="shared" si="2"/>
        <v>100.00000485940836</v>
      </c>
      <c r="R52" s="51"/>
      <c r="S52" s="7">
        <v>44395</v>
      </c>
      <c r="T52" s="24">
        <v>6.5491011023521423E-2</v>
      </c>
      <c r="U52" s="24">
        <v>24.239732530593873</v>
      </c>
      <c r="V52" s="24">
        <v>184.55614235579966</v>
      </c>
      <c r="W52" s="24">
        <v>77.6584780292511</v>
      </c>
      <c r="X52" s="21">
        <v>7.1896125102043156</v>
      </c>
      <c r="Y52" s="32">
        <f t="shared" si="3"/>
        <v>293.70945643687247</v>
      </c>
      <c r="Z52" s="32">
        <f t="shared" si="4"/>
        <v>208.86136589741704</v>
      </c>
      <c r="AB52" s="51"/>
      <c r="AC52" s="7">
        <v>44395</v>
      </c>
      <c r="AD52" s="24">
        <v>64.413335145533082</v>
      </c>
      <c r="AE52" s="24">
        <v>3.5273587646484375</v>
      </c>
      <c r="AF52" s="24">
        <v>1.9728231982588769</v>
      </c>
      <c r="AG52" s="24">
        <v>749.73074417650696</v>
      </c>
      <c r="AH52" s="21">
        <v>0</v>
      </c>
      <c r="AI52" s="32">
        <f t="shared" si="7"/>
        <v>819.64426128494733</v>
      </c>
      <c r="AJ52" s="32">
        <f t="shared" si="8"/>
        <v>69.913517108440402</v>
      </c>
    </row>
    <row r="53" spans="1:36" s="2" customFormat="1" x14ac:dyDescent="0.25">
      <c r="A53" s="51"/>
      <c r="B53" s="7">
        <v>44423</v>
      </c>
      <c r="C53" s="24">
        <v>60.869532812178136</v>
      </c>
      <c r="D53" s="24">
        <v>22.688138780236244</v>
      </c>
      <c r="E53" s="24">
        <v>151.1868579736948</v>
      </c>
      <c r="F53" s="24">
        <v>811.19504845416543</v>
      </c>
      <c r="G53" s="21">
        <v>8.5676531701087946</v>
      </c>
      <c r="H53" s="32">
        <f t="shared" si="0"/>
        <v>1054.5072311903834</v>
      </c>
      <c r="I53" s="32">
        <f t="shared" si="9"/>
        <v>234.74452956610918</v>
      </c>
      <c r="K53" s="51"/>
      <c r="L53" s="7">
        <v>44423</v>
      </c>
      <c r="M53" s="24">
        <v>76.082267761230469</v>
      </c>
      <c r="N53" s="24">
        <v>1.3960084470454603E-4</v>
      </c>
      <c r="O53" s="24">
        <v>23.917591094970703</v>
      </c>
      <c r="P53" s="32">
        <f t="shared" si="2"/>
        <v>99.999998457045876</v>
      </c>
      <c r="R53" s="51"/>
      <c r="S53" s="7">
        <v>44423</v>
      </c>
      <c r="T53" s="24">
        <v>7.2453442931175227E-2</v>
      </c>
      <c r="U53" s="24">
        <v>20.158631089806558</v>
      </c>
      <c r="V53" s="24">
        <v>148.95230246865751</v>
      </c>
      <c r="W53" s="24">
        <v>74.461686291575433</v>
      </c>
      <c r="X53" s="21">
        <v>8.5676531701087946</v>
      </c>
      <c r="Y53" s="32">
        <f t="shared" si="3"/>
        <v>252.21272646307946</v>
      </c>
      <c r="Z53" s="32">
        <f t="shared" si="4"/>
        <v>169.18338700139523</v>
      </c>
      <c r="AB53" s="51"/>
      <c r="AC53" s="7">
        <v>44423</v>
      </c>
      <c r="AD53" s="24">
        <v>60.797079369246958</v>
      </c>
      <c r="AE53" s="24">
        <v>2.5295076904296874</v>
      </c>
      <c r="AF53" s="24">
        <v>2.2330834040641783</v>
      </c>
      <c r="AG53" s="24">
        <v>736.73336216259008</v>
      </c>
      <c r="AH53" s="21">
        <v>0</v>
      </c>
      <c r="AI53" s="32">
        <f t="shared" si="7"/>
        <v>802.29303262633096</v>
      </c>
      <c r="AJ53" s="32">
        <f t="shared" si="8"/>
        <v>65.559670463740829</v>
      </c>
    </row>
    <row r="54" spans="1:36" s="2" customFormat="1" x14ac:dyDescent="0.25">
      <c r="A54" s="51"/>
      <c r="B54" s="7">
        <v>44451</v>
      </c>
      <c r="C54" s="24">
        <v>10.090478471413254</v>
      </c>
      <c r="D54" s="24">
        <v>10.667100679755212</v>
      </c>
      <c r="E54" s="24">
        <v>119.02161897301674</v>
      </c>
      <c r="F54" s="24">
        <v>717.37301430773732</v>
      </c>
      <c r="G54" s="21">
        <v>5.9590432606935497</v>
      </c>
      <c r="H54" s="32">
        <f t="shared" si="0"/>
        <v>863.11125569261606</v>
      </c>
      <c r="I54" s="32">
        <f t="shared" si="9"/>
        <v>139.7791981241852</v>
      </c>
      <c r="K54" s="51"/>
      <c r="L54" s="7">
        <v>44451</v>
      </c>
      <c r="M54" s="24">
        <v>76.091995239257813</v>
      </c>
      <c r="N54" s="24">
        <v>3.4161668736487627E-4</v>
      </c>
      <c r="O54" s="24">
        <v>23.907665252685547</v>
      </c>
      <c r="P54" s="32">
        <f t="shared" si="2"/>
        <v>100.00000210863072</v>
      </c>
      <c r="R54" s="51"/>
      <c r="S54" s="7">
        <v>44451</v>
      </c>
      <c r="T54" s="24">
        <v>3.0184680342674255E-2</v>
      </c>
      <c r="U54" s="24">
        <v>10.667100679755212</v>
      </c>
      <c r="V54" s="24">
        <v>118.98009637749195</v>
      </c>
      <c r="W54" s="24">
        <v>70.713329566478734</v>
      </c>
      <c r="X54" s="21">
        <v>5.9590432606935497</v>
      </c>
      <c r="Y54" s="32">
        <f t="shared" si="3"/>
        <v>206.34975456476212</v>
      </c>
      <c r="Z54" s="32">
        <f t="shared" si="4"/>
        <v>129.67738173758983</v>
      </c>
      <c r="AB54" s="51"/>
      <c r="AC54" s="7">
        <v>44451</v>
      </c>
      <c r="AD54" s="24">
        <v>10.060293791070581</v>
      </c>
      <c r="AE54" s="24">
        <v>0</v>
      </c>
      <c r="AF54" s="24">
        <v>3.8574063420295714E-2</v>
      </c>
      <c r="AG54" s="24">
        <v>646.65968474125862</v>
      </c>
      <c r="AH54" s="21">
        <v>0</v>
      </c>
      <c r="AI54" s="32">
        <f t="shared" si="7"/>
        <v>656.75855259574951</v>
      </c>
      <c r="AJ54" s="32">
        <f t="shared" si="8"/>
        <v>10.098867854490877</v>
      </c>
    </row>
    <row r="55" spans="1:36" s="2" customFormat="1" x14ac:dyDescent="0.25">
      <c r="A55" s="51"/>
      <c r="B55" s="7">
        <v>44479</v>
      </c>
      <c r="C55" s="24">
        <v>7.1356363955736164</v>
      </c>
      <c r="D55" s="24">
        <v>15.282603013277054</v>
      </c>
      <c r="E55" s="24">
        <v>111.54593598133326</v>
      </c>
      <c r="F55" s="24">
        <v>693.89678723514078</v>
      </c>
      <c r="G55" s="21">
        <v>7.1615933840274808</v>
      </c>
      <c r="H55" s="32">
        <f t="shared" si="0"/>
        <v>835.02255600935212</v>
      </c>
      <c r="I55" s="32">
        <f t="shared" si="9"/>
        <v>133.96417539018393</v>
      </c>
      <c r="K55" s="51"/>
      <c r="L55" s="7">
        <v>44479</v>
      </c>
      <c r="M55" s="24">
        <v>76.352615356445313</v>
      </c>
      <c r="N55" s="24">
        <v>1.780562597559765E-4</v>
      </c>
      <c r="O55" s="37">
        <v>23.64720344543457</v>
      </c>
      <c r="P55" s="32">
        <f t="shared" si="2"/>
        <v>99.999996858139639</v>
      </c>
      <c r="R55" s="51"/>
      <c r="S55" s="7">
        <v>44479</v>
      </c>
      <c r="T55" s="24">
        <v>9.6201812028884892E-3</v>
      </c>
      <c r="U55" s="24">
        <v>15.282603013277054</v>
      </c>
      <c r="V55" s="24">
        <v>111.49569570791721</v>
      </c>
      <c r="W55" s="24">
        <v>63.509970934867859</v>
      </c>
      <c r="X55" s="21">
        <v>7.1615933840274808</v>
      </c>
      <c r="Y55" s="32">
        <f t="shared" si="3"/>
        <v>197.45948322129249</v>
      </c>
      <c r="Z55" s="32">
        <f t="shared" si="4"/>
        <v>126.78791890239715</v>
      </c>
      <c r="AB55" s="51"/>
      <c r="AC55" s="7">
        <v>44479</v>
      </c>
      <c r="AD55" s="24">
        <v>7.1260162143707273</v>
      </c>
      <c r="AE55" s="24">
        <v>0</v>
      </c>
      <c r="AF55" s="24">
        <v>4.8753463447093963E-2</v>
      </c>
      <c r="AG55" s="24">
        <v>630.38681630027293</v>
      </c>
      <c r="AH55" s="21">
        <v>0</v>
      </c>
      <c r="AI55" s="32">
        <f t="shared" si="7"/>
        <v>637.56158597809076</v>
      </c>
      <c r="AJ55" s="32">
        <f t="shared" si="8"/>
        <v>7.1747696778178209</v>
      </c>
    </row>
    <row r="56" spans="1:36" s="2" customFormat="1" x14ac:dyDescent="0.25">
      <c r="A56" s="51"/>
      <c r="B56" s="7">
        <v>44507</v>
      </c>
      <c r="C56" s="24">
        <v>8.4528023499846459</v>
      </c>
      <c r="D56" s="24">
        <v>14.397827326536179</v>
      </c>
      <c r="E56" s="24">
        <v>112.97513940703868</v>
      </c>
      <c r="F56" s="24">
        <v>705.20516986426708</v>
      </c>
      <c r="G56" s="21">
        <v>7.1063667920827864</v>
      </c>
      <c r="H56" s="32">
        <f t="shared" si="0"/>
        <v>848.13730573990938</v>
      </c>
      <c r="I56" s="32">
        <f t="shared" si="9"/>
        <v>135.82576908355952</v>
      </c>
      <c r="K56" s="51"/>
      <c r="L56" s="7">
        <v>44507</v>
      </c>
      <c r="M56" s="24">
        <v>76.291389465332031</v>
      </c>
      <c r="N56" s="24">
        <v>1.7748246318660676E-4</v>
      </c>
      <c r="O56" s="24">
        <v>23.708433151245117</v>
      </c>
      <c r="P56" s="32">
        <f t="shared" si="2"/>
        <v>100.00000009904034</v>
      </c>
      <c r="R56" s="51"/>
      <c r="S56" s="7">
        <v>44507</v>
      </c>
      <c r="T56" s="24">
        <v>6.4118469953536985E-3</v>
      </c>
      <c r="U56" s="24">
        <v>14.397827326536179</v>
      </c>
      <c r="V56" s="24">
        <v>112.92091976070404</v>
      </c>
      <c r="W56" s="24">
        <v>66.648538766622536</v>
      </c>
      <c r="X56" s="21">
        <v>7.1063667920827864</v>
      </c>
      <c r="Y56" s="32">
        <f t="shared" si="3"/>
        <v>201.08006449294089</v>
      </c>
      <c r="Z56" s="32">
        <f t="shared" si="4"/>
        <v>127.32515893423557</v>
      </c>
      <c r="AB56" s="51"/>
      <c r="AC56" s="7">
        <v>44507</v>
      </c>
      <c r="AD56" s="37">
        <v>8.4463905029892921</v>
      </c>
      <c r="AE56" s="24">
        <v>0</v>
      </c>
      <c r="AF56" s="24">
        <v>5.2714351296424863E-2</v>
      </c>
      <c r="AG56" s="24">
        <v>638.55663109764453</v>
      </c>
      <c r="AH56" s="21">
        <v>0</v>
      </c>
      <c r="AI56" s="32">
        <f t="shared" si="7"/>
        <v>647.05573595193027</v>
      </c>
      <c r="AJ56" s="32">
        <f t="shared" si="8"/>
        <v>8.4991048542857168</v>
      </c>
    </row>
    <row r="57" spans="1:36" s="2" customFormat="1" x14ac:dyDescent="0.25">
      <c r="A57" s="51"/>
      <c r="B57" s="40">
        <v>44535</v>
      </c>
      <c r="C57" s="24">
        <v>10.298549495220184</v>
      </c>
      <c r="D57" s="24">
        <v>11.379934386134147</v>
      </c>
      <c r="E57" s="24">
        <v>103.22150827175379</v>
      </c>
      <c r="F57" s="24">
        <v>708.97530072066183</v>
      </c>
      <c r="G57" s="21">
        <v>6.203286090135574</v>
      </c>
      <c r="H57" s="32">
        <f t="shared" si="0"/>
        <v>840.07857896390544</v>
      </c>
      <c r="I57" s="32">
        <f t="shared" si="9"/>
        <v>124.89999215310812</v>
      </c>
      <c r="K57" s="51"/>
      <c r="L57" s="40">
        <v>44535</v>
      </c>
      <c r="M57" s="24">
        <v>78.380172729492188</v>
      </c>
      <c r="N57" s="24">
        <v>0</v>
      </c>
      <c r="O57" s="24">
        <v>21.619831085205078</v>
      </c>
      <c r="P57" s="32">
        <f t="shared" si="2"/>
        <v>100.00000381469727</v>
      </c>
      <c r="R57" s="51"/>
      <c r="S57" s="40">
        <v>44535</v>
      </c>
      <c r="T57" s="24">
        <v>1.2949141979217529E-2</v>
      </c>
      <c r="U57" s="24">
        <v>11.379934386134147</v>
      </c>
      <c r="V57" s="24">
        <v>103.20855576658249</v>
      </c>
      <c r="W57" s="24">
        <v>60.818840153098108</v>
      </c>
      <c r="X57" s="21">
        <v>6.203286090135574</v>
      </c>
      <c r="Y57" s="32">
        <f t="shared" si="3"/>
        <v>181.62356553792955</v>
      </c>
      <c r="Z57" s="32">
        <f t="shared" si="4"/>
        <v>114.60143929469585</v>
      </c>
      <c r="AB57" s="51"/>
      <c r="AC57" s="40">
        <v>44535</v>
      </c>
      <c r="AD57" s="24">
        <v>10.285600353240968</v>
      </c>
      <c r="AE57" s="24">
        <v>0</v>
      </c>
      <c r="AF57" s="24">
        <v>1.2952505171298982E-2</v>
      </c>
      <c r="AG57" s="24">
        <v>648.15646056756373</v>
      </c>
      <c r="AH57" s="21">
        <v>0</v>
      </c>
      <c r="AI57" s="32">
        <f t="shared" si="7"/>
        <v>658.45501342597595</v>
      </c>
      <c r="AJ57" s="32">
        <f t="shared" si="8"/>
        <v>10.298552858412267</v>
      </c>
    </row>
    <row r="58" spans="1:36" s="2" customFormat="1" x14ac:dyDescent="0.25">
      <c r="A58" s="51"/>
      <c r="B58" s="7">
        <v>44563</v>
      </c>
      <c r="C58" s="24">
        <v>11.760832320719958</v>
      </c>
      <c r="D58" s="24">
        <v>13.013118161201477</v>
      </c>
      <c r="E58" s="24">
        <v>109.66201339077949</v>
      </c>
      <c r="F58" s="24">
        <v>725.14054956814641</v>
      </c>
      <c r="G58" s="24">
        <v>7.4979426831007006</v>
      </c>
      <c r="H58" s="32">
        <f t="shared" si="0"/>
        <v>867.07445612394804</v>
      </c>
      <c r="I58" s="32">
        <f t="shared" si="9"/>
        <v>134.43596387270094</v>
      </c>
      <c r="K58" s="51"/>
      <c r="L58" s="7">
        <v>44563</v>
      </c>
      <c r="M58" s="24">
        <v>78.214096069335938</v>
      </c>
      <c r="N58" s="24">
        <v>0</v>
      </c>
      <c r="O58" s="24">
        <v>21.785905838012695</v>
      </c>
      <c r="P58" s="32">
        <f t="shared" si="2"/>
        <v>100.00000190734863</v>
      </c>
      <c r="R58" s="51"/>
      <c r="S58" s="7">
        <v>44563</v>
      </c>
      <c r="T58" s="24">
        <v>1.533968985080719E-2</v>
      </c>
      <c r="U58" s="24">
        <v>13.013118161201477</v>
      </c>
      <c r="V58" s="24">
        <v>109.63406095170974</v>
      </c>
      <c r="W58" s="24">
        <v>58.739563665270808</v>
      </c>
      <c r="X58" s="21">
        <v>7.4979426831007006</v>
      </c>
      <c r="Y58" s="32">
        <f t="shared" si="3"/>
        <v>188.90002515113352</v>
      </c>
      <c r="Z58" s="32">
        <f t="shared" si="4"/>
        <v>122.66251880276202</v>
      </c>
      <c r="AB58" s="51"/>
      <c r="AC58" s="7">
        <v>44563</v>
      </c>
      <c r="AD58" s="24">
        <v>11.745492630869149</v>
      </c>
      <c r="AE58" s="24">
        <v>0</v>
      </c>
      <c r="AF58" s="24">
        <v>2.7952439069747925E-2</v>
      </c>
      <c r="AG58" s="24">
        <v>666.40098590287562</v>
      </c>
      <c r="AH58" s="21">
        <v>0</v>
      </c>
      <c r="AI58" s="32">
        <f t="shared" si="7"/>
        <v>678.17443097281455</v>
      </c>
      <c r="AJ58" s="32">
        <f t="shared" si="8"/>
        <v>11.773445069938898</v>
      </c>
    </row>
    <row r="59" spans="1:36" s="2" customFormat="1" x14ac:dyDescent="0.25">
      <c r="A59" s="50">
        <v>2022</v>
      </c>
      <c r="B59" s="7">
        <v>44591</v>
      </c>
      <c r="C59" s="24">
        <v>10.052999510645867</v>
      </c>
      <c r="D59" s="24">
        <v>15.086290013432503</v>
      </c>
      <c r="E59" s="24">
        <v>123.41732930099964</v>
      </c>
      <c r="F59" s="24">
        <v>728.66893007615204</v>
      </c>
      <c r="G59" s="24">
        <v>9.3455812561511991</v>
      </c>
      <c r="H59" s="32">
        <f>SUM(C59:G59)</f>
        <v>886.57113015738116</v>
      </c>
      <c r="I59" s="32">
        <f t="shared" si="9"/>
        <v>148.556618825078</v>
      </c>
      <c r="K59" s="50">
        <v>2022</v>
      </c>
      <c r="L59" s="7">
        <v>44591</v>
      </c>
      <c r="M59" s="24">
        <v>76.2401123046875</v>
      </c>
      <c r="N59" s="24">
        <v>0</v>
      </c>
      <c r="O59" s="24">
        <v>23.759891510009766</v>
      </c>
      <c r="P59" s="32">
        <f t="shared" si="2"/>
        <v>100.00000381469727</v>
      </c>
      <c r="R59" s="50">
        <v>2022</v>
      </c>
      <c r="S59" s="7">
        <v>44591</v>
      </c>
      <c r="T59" s="24">
        <v>0</v>
      </c>
      <c r="U59" s="24">
        <v>15.07388477742672</v>
      </c>
      <c r="V59" s="24">
        <v>123.39423093581199</v>
      </c>
      <c r="W59" s="24">
        <v>62.834635486245155</v>
      </c>
      <c r="X59" s="21">
        <v>9.3455812561511991</v>
      </c>
      <c r="Y59" s="32">
        <f t="shared" si="3"/>
        <v>210.64833245563509</v>
      </c>
      <c r="Z59" s="32">
        <f t="shared" si="4"/>
        <v>138.46811571323872</v>
      </c>
      <c r="AB59" s="50">
        <v>2022</v>
      </c>
      <c r="AC59" s="7">
        <v>44591</v>
      </c>
      <c r="AD59" s="24">
        <v>10.052999510645867</v>
      </c>
      <c r="AE59" s="24">
        <v>1.2405236005783081E-2</v>
      </c>
      <c r="AF59" s="24">
        <v>2.3098365187644958E-2</v>
      </c>
      <c r="AG59" s="24">
        <v>665.8342945899069</v>
      </c>
      <c r="AH59" s="21">
        <v>0</v>
      </c>
      <c r="AI59" s="32">
        <f t="shared" si="7"/>
        <v>675.92279770174616</v>
      </c>
      <c r="AJ59" s="32">
        <f t="shared" si="8"/>
        <v>10.088503111839294</v>
      </c>
    </row>
    <row r="60" spans="1:36" s="2" customFormat="1" x14ac:dyDescent="0.25">
      <c r="A60" s="51"/>
      <c r="B60" s="7">
        <v>44619</v>
      </c>
      <c r="C60" s="24">
        <v>10.361310843378305</v>
      </c>
      <c r="D60" s="24">
        <v>14.411331642985344</v>
      </c>
      <c r="E60" s="24">
        <v>137.37615428405999</v>
      </c>
      <c r="F60" s="24">
        <v>749.07562233445049</v>
      </c>
      <c r="G60" s="24">
        <v>12.941363721847534</v>
      </c>
      <c r="H60" s="32">
        <f>SUM(C60:G60)</f>
        <v>924.16578282672174</v>
      </c>
      <c r="I60" s="32">
        <f t="shared" si="9"/>
        <v>162.14879677042364</v>
      </c>
      <c r="K60" s="51"/>
      <c r="L60" s="7">
        <v>44619</v>
      </c>
      <c r="M60" s="24">
        <v>74.914520263671875</v>
      </c>
      <c r="N60" s="24">
        <v>0</v>
      </c>
      <c r="O60" s="24">
        <v>25.085475921630859</v>
      </c>
      <c r="P60" s="32">
        <f t="shared" si="2"/>
        <v>99.999996185302734</v>
      </c>
      <c r="R60" s="51"/>
      <c r="S60" s="7">
        <v>44619</v>
      </c>
      <c r="T60" s="24">
        <v>0</v>
      </c>
      <c r="U60" s="24">
        <v>14.411331642985344</v>
      </c>
      <c r="V60" s="24">
        <v>137.34999679529668</v>
      </c>
      <c r="W60" s="24">
        <v>67.128700959205631</v>
      </c>
      <c r="X60" s="21">
        <v>12.941363721847534</v>
      </c>
      <c r="Y60" s="32">
        <f t="shared" si="3"/>
        <v>231.83139311933516</v>
      </c>
      <c r="Z60" s="32">
        <f t="shared" si="4"/>
        <v>151.76132843828202</v>
      </c>
      <c r="AB60" s="51"/>
      <c r="AC60" s="7">
        <v>44619</v>
      </c>
      <c r="AD60" s="24">
        <v>10.361310843378305</v>
      </c>
      <c r="AE60" s="24">
        <v>0</v>
      </c>
      <c r="AF60" s="24">
        <v>2.6157488763332366E-2</v>
      </c>
      <c r="AG60" s="24">
        <v>681.94692137524487</v>
      </c>
      <c r="AH60" s="21">
        <v>0</v>
      </c>
      <c r="AI60" s="32">
        <f t="shared" si="7"/>
        <v>692.33438970738655</v>
      </c>
      <c r="AJ60" s="32">
        <f t="shared" si="8"/>
        <v>10.387468332141637</v>
      </c>
    </row>
    <row r="61" spans="1:36" s="2" customFormat="1" x14ac:dyDescent="0.25">
      <c r="A61" s="51"/>
      <c r="B61" s="7">
        <v>44647</v>
      </c>
      <c r="C61" s="24">
        <v>16.664391279369593</v>
      </c>
      <c r="D61" s="24">
        <v>23.691058815956115</v>
      </c>
      <c r="E61" s="24">
        <v>169.82991592264176</v>
      </c>
      <c r="F61" s="24">
        <v>765.87625545227525</v>
      </c>
      <c r="G61" s="24">
        <v>16.262078722000123</v>
      </c>
      <c r="H61" s="32">
        <f>SUM(C61:G61)</f>
        <v>992.32370019224277</v>
      </c>
      <c r="I61" s="32">
        <f>SUM(C61:E61)</f>
        <v>210.18536601796745</v>
      </c>
      <c r="K61" s="51"/>
      <c r="L61" s="7">
        <v>44647</v>
      </c>
      <c r="M61" s="24">
        <v>71.790267944335938</v>
      </c>
      <c r="N61" s="24">
        <v>0</v>
      </c>
      <c r="O61" s="24">
        <v>28.20973014831543</v>
      </c>
      <c r="P61" s="32">
        <f t="shared" si="2"/>
        <v>99.999998092651367</v>
      </c>
      <c r="R61" s="51"/>
      <c r="S61" s="7">
        <v>44647</v>
      </c>
      <c r="T61" s="24">
        <v>6.8132931590080256E-2</v>
      </c>
      <c r="U61" s="24">
        <v>23.688581793546678</v>
      </c>
      <c r="V61" s="24">
        <v>169.78389352023601</v>
      </c>
      <c r="W61" s="24">
        <v>70.129151949524882</v>
      </c>
      <c r="X61" s="21">
        <v>16.262078722000123</v>
      </c>
      <c r="Y61" s="32">
        <f t="shared" si="3"/>
        <v>279.93183891689779</v>
      </c>
      <c r="Z61" s="32">
        <f t="shared" si="4"/>
        <v>193.54060824537277</v>
      </c>
      <c r="AB61" s="51"/>
      <c r="AC61" s="7">
        <v>44647</v>
      </c>
      <c r="AD61" s="24">
        <v>16.596258347779511</v>
      </c>
      <c r="AE61" s="24">
        <v>2.477022409439087E-3</v>
      </c>
      <c r="AF61" s="24">
        <v>4.6022402405738828E-2</v>
      </c>
      <c r="AG61" s="24">
        <v>695.74710350275041</v>
      </c>
      <c r="AH61" s="21">
        <v>0</v>
      </c>
      <c r="AI61" s="32">
        <f t="shared" si="7"/>
        <v>712.39186127534515</v>
      </c>
      <c r="AJ61" s="32">
        <f t="shared" si="8"/>
        <v>16.644757772594691</v>
      </c>
    </row>
    <row r="62" spans="1:36" s="2" customFormat="1" x14ac:dyDescent="0.25">
      <c r="A62" s="51"/>
      <c r="B62" s="7">
        <v>44675</v>
      </c>
      <c r="C62" s="24">
        <v>17.293679101794957</v>
      </c>
      <c r="D62" s="24">
        <v>20.112126680493354</v>
      </c>
      <c r="E62" s="24">
        <v>192.68656448233128</v>
      </c>
      <c r="F62" s="24">
        <v>741.68003901839256</v>
      </c>
      <c r="G62" s="24">
        <v>10.689385103225709</v>
      </c>
      <c r="H62" s="32">
        <f>SUM(C62:G62)</f>
        <v>982.4617943862379</v>
      </c>
      <c r="I62" s="32">
        <f>SUM(C62:E62)</f>
        <v>230.0923702646196</v>
      </c>
      <c r="K62" s="51"/>
      <c r="L62" s="7">
        <v>44675</v>
      </c>
      <c r="M62" s="24">
        <v>70.034011840820313</v>
      </c>
      <c r="N62" s="24">
        <v>0</v>
      </c>
      <c r="O62" s="24">
        <v>29.965982437133789</v>
      </c>
      <c r="P62" s="32">
        <f t="shared" si="2"/>
        <v>99.999994277954102</v>
      </c>
      <c r="R62" s="51"/>
      <c r="S62" s="7">
        <v>44675</v>
      </c>
      <c r="T62" s="24">
        <v>3.8811903715133669E-2</v>
      </c>
      <c r="U62" s="24">
        <v>20.095377713799476</v>
      </c>
      <c r="V62" s="24">
        <v>192.61141512215139</v>
      </c>
      <c r="W62" s="24">
        <v>70.969352337002761</v>
      </c>
      <c r="X62" s="21">
        <v>10.689385103225709</v>
      </c>
      <c r="Y62" s="32">
        <f t="shared" si="3"/>
        <v>294.40434217989446</v>
      </c>
      <c r="Z62" s="32">
        <f t="shared" si="4"/>
        <v>212.74560473966599</v>
      </c>
      <c r="AB62" s="51"/>
      <c r="AC62" s="7">
        <v>44675</v>
      </c>
      <c r="AD62" s="24">
        <v>17.254867198079825</v>
      </c>
      <c r="AE62" s="24">
        <v>1.6748966693878174E-2</v>
      </c>
      <c r="AF62" s="24">
        <v>7.514936017990112E-2</v>
      </c>
      <c r="AG62" s="24">
        <v>670.7106866813898</v>
      </c>
      <c r="AH62" s="21">
        <v>0</v>
      </c>
      <c r="AI62" s="32">
        <f t="shared" si="7"/>
        <v>688.05745220634344</v>
      </c>
      <c r="AJ62" s="32">
        <f t="shared" si="8"/>
        <v>17.346765524953604</v>
      </c>
    </row>
    <row r="63" spans="1:36" s="2" customFormat="1" x14ac:dyDescent="0.25">
      <c r="A63" s="51"/>
      <c r="B63" s="7">
        <v>44703</v>
      </c>
      <c r="C63" s="24">
        <v>16.959046469405294</v>
      </c>
      <c r="D63" s="24">
        <v>20.208424372792244</v>
      </c>
      <c r="E63" s="24">
        <v>185.07299282431603</v>
      </c>
      <c r="F63" s="24">
        <v>739.6209289749861</v>
      </c>
      <c r="G63" s="24">
        <v>8.6259095296859734</v>
      </c>
      <c r="H63" s="32">
        <f t="shared" ref="H63:H68" si="10">SUM(C63:G63)</f>
        <v>970.48730217118555</v>
      </c>
      <c r="I63" s="32">
        <f t="shared" ref="I63:I68" si="11">SUM(C63:E63)</f>
        <v>222.24046366651356</v>
      </c>
      <c r="K63" s="51"/>
      <c r="L63" s="7">
        <v>44703</v>
      </c>
      <c r="M63" s="24">
        <v>71.107475280761719</v>
      </c>
      <c r="N63" s="24">
        <v>0</v>
      </c>
      <c r="O63" s="24">
        <v>28.892524719238281</v>
      </c>
      <c r="P63" s="32">
        <f t="shared" si="2"/>
        <v>100</v>
      </c>
      <c r="R63" s="51"/>
      <c r="S63" s="7">
        <v>44703</v>
      </c>
      <c r="T63" s="24">
        <v>1.0802258014678955E-2</v>
      </c>
      <c r="U63" s="24">
        <v>20.204718774318696</v>
      </c>
      <c r="V63" s="24">
        <v>185.0241624957323</v>
      </c>
      <c r="W63" s="24">
        <v>66.532684879302977</v>
      </c>
      <c r="X63" s="21">
        <v>8.6259095296859734</v>
      </c>
      <c r="Y63" s="32">
        <f t="shared" si="3"/>
        <v>280.39827793705467</v>
      </c>
      <c r="Z63" s="32">
        <f t="shared" si="4"/>
        <v>205.23968352806568</v>
      </c>
      <c r="AB63" s="51"/>
      <c r="AC63" s="7">
        <v>44703</v>
      </c>
      <c r="AD63" s="24">
        <v>16.948244211390616</v>
      </c>
      <c r="AE63" s="24">
        <v>3.705598473548889E-3</v>
      </c>
      <c r="AF63" s="24">
        <v>4.8830328583717345E-2</v>
      </c>
      <c r="AG63" s="24">
        <v>673.08824409568308</v>
      </c>
      <c r="AH63" s="21">
        <v>0</v>
      </c>
      <c r="AI63" s="32">
        <f t="shared" si="7"/>
        <v>690.08902423413099</v>
      </c>
      <c r="AJ63" s="32">
        <f t="shared" si="8"/>
        <v>17.000780138447883</v>
      </c>
    </row>
    <row r="64" spans="1:36" s="2" customFormat="1" x14ac:dyDescent="0.25">
      <c r="A64" s="51"/>
      <c r="B64" s="7">
        <v>44731</v>
      </c>
      <c r="C64" s="24">
        <v>19.029287756741049</v>
      </c>
      <c r="D64" s="24">
        <v>22.21743923586607</v>
      </c>
      <c r="E64" s="24">
        <v>172.23815043973923</v>
      </c>
      <c r="F64" s="24">
        <v>741.3889775631726</v>
      </c>
      <c r="G64" s="24">
        <v>5.832535764098167</v>
      </c>
      <c r="H64" s="32">
        <f t="shared" si="10"/>
        <v>960.70639075961708</v>
      </c>
      <c r="I64" s="32">
        <f t="shared" si="11"/>
        <v>213.48487743234637</v>
      </c>
      <c r="K64" s="51"/>
      <c r="L64" s="7">
        <v>44731</v>
      </c>
      <c r="M64" s="24">
        <v>71.634666442871094</v>
      </c>
      <c r="N64" s="24">
        <v>0</v>
      </c>
      <c r="O64" s="24">
        <v>28.365339279174805</v>
      </c>
      <c r="P64" s="32">
        <f t="shared" si="2"/>
        <v>100.0000057220459</v>
      </c>
      <c r="R64" s="51"/>
      <c r="S64" s="7">
        <v>44731</v>
      </c>
      <c r="T64" s="24">
        <v>0.16059120440483093</v>
      </c>
      <c r="U64" s="24">
        <v>22.216211597085</v>
      </c>
      <c r="V64" s="24">
        <v>172.14772146427632</v>
      </c>
      <c r="W64" s="24">
        <v>72.150554058432576</v>
      </c>
      <c r="X64" s="24">
        <v>5.832535764098167</v>
      </c>
      <c r="Y64" s="32">
        <f t="shared" si="3"/>
        <v>272.50761408829692</v>
      </c>
      <c r="Z64" s="32">
        <f t="shared" si="4"/>
        <v>194.52452426576616</v>
      </c>
      <c r="AB64" s="51"/>
      <c r="AC64" s="7">
        <v>44731</v>
      </c>
      <c r="AD64" s="24">
        <v>18.868696552336218</v>
      </c>
      <c r="AE64" s="24">
        <v>1.2276387810707093E-3</v>
      </c>
      <c r="AF64" s="24">
        <v>9.0428975462913508E-2</v>
      </c>
      <c r="AG64" s="24">
        <v>669.23842350474001</v>
      </c>
      <c r="AH64" s="21">
        <v>0</v>
      </c>
      <c r="AI64" s="32">
        <f t="shared" si="7"/>
        <v>688.19877667132016</v>
      </c>
      <c r="AJ64" s="32">
        <f t="shared" si="8"/>
        <v>18.960353166580202</v>
      </c>
    </row>
    <row r="65" spans="1:36" s="2" customFormat="1" x14ac:dyDescent="0.25">
      <c r="A65" s="51"/>
      <c r="B65" s="7">
        <v>44759</v>
      </c>
      <c r="C65" s="24">
        <v>17.854380048960447</v>
      </c>
      <c r="D65" s="24">
        <v>23.829564913034439</v>
      </c>
      <c r="E65" s="24">
        <v>161.47412412405015</v>
      </c>
      <c r="F65" s="24">
        <v>745.00781820544603</v>
      </c>
      <c r="G65" s="24">
        <v>7.6974615074396135</v>
      </c>
      <c r="H65" s="32">
        <f t="shared" si="10"/>
        <v>955.8633487989307</v>
      </c>
      <c r="I65" s="32">
        <f t="shared" si="11"/>
        <v>203.15806908604503</v>
      </c>
      <c r="K65" s="51"/>
      <c r="L65" s="7">
        <v>44759</v>
      </c>
      <c r="M65" s="24">
        <v>72.349014282226563</v>
      </c>
      <c r="N65" s="24">
        <v>0</v>
      </c>
      <c r="O65" s="24">
        <v>27.650981903076172</v>
      </c>
      <c r="P65" s="32">
        <f t="shared" si="2"/>
        <v>99.999996185302734</v>
      </c>
      <c r="R65" s="51"/>
      <c r="S65" s="7">
        <v>44759</v>
      </c>
      <c r="T65" s="24">
        <v>0.79171077048778538</v>
      </c>
      <c r="U65" s="24">
        <v>23.829564913034439</v>
      </c>
      <c r="V65" s="24">
        <v>161.43243092513083</v>
      </c>
      <c r="W65" s="24">
        <v>70.554435914278031</v>
      </c>
      <c r="X65" s="24">
        <v>7.6974615074396135</v>
      </c>
      <c r="Y65" s="32">
        <f t="shared" si="3"/>
        <v>264.30560403037072</v>
      </c>
      <c r="Z65" s="32">
        <f t="shared" si="4"/>
        <v>186.05370660865304</v>
      </c>
      <c r="AB65" s="51"/>
      <c r="AC65" s="7">
        <v>44759</v>
      </c>
      <c r="AD65" s="24">
        <v>17.062669278472661</v>
      </c>
      <c r="AE65" s="24">
        <v>0</v>
      </c>
      <c r="AF65" s="24">
        <v>4.1693198919296265E-2</v>
      </c>
      <c r="AG65" s="24">
        <v>674.45338229116794</v>
      </c>
      <c r="AH65" s="21">
        <v>0</v>
      </c>
      <c r="AI65" s="32">
        <f t="shared" si="7"/>
        <v>691.55774476855993</v>
      </c>
      <c r="AJ65" s="32">
        <f t="shared" si="8"/>
        <v>17.104362477391959</v>
      </c>
    </row>
    <row r="66" spans="1:36" s="2" customFormat="1" x14ac:dyDescent="0.25">
      <c r="A66" s="51"/>
      <c r="B66" s="7">
        <v>44787</v>
      </c>
      <c r="C66" s="24">
        <v>18.844485605627298</v>
      </c>
      <c r="D66" s="24">
        <v>25.34393954861164</v>
      </c>
      <c r="E66" s="24">
        <v>130.76748661524059</v>
      </c>
      <c r="F66" s="24">
        <v>648.2498971073627</v>
      </c>
      <c r="G66" s="24">
        <v>11.995554075121879</v>
      </c>
      <c r="H66" s="32">
        <f t="shared" si="10"/>
        <v>835.20136295196403</v>
      </c>
      <c r="I66" s="32">
        <f t="shared" si="11"/>
        <v>174.95591176947954</v>
      </c>
      <c r="K66" s="51"/>
      <c r="L66" s="7">
        <v>44787</v>
      </c>
      <c r="M66" s="24">
        <v>72.064193725585938</v>
      </c>
      <c r="N66" s="24">
        <v>0</v>
      </c>
      <c r="O66" s="24">
        <v>27.93580436706543</v>
      </c>
      <c r="P66" s="32">
        <f t="shared" si="2"/>
        <v>99.999998092651367</v>
      </c>
      <c r="R66" s="51"/>
      <c r="S66" s="7">
        <v>44787</v>
      </c>
      <c r="T66" s="24">
        <v>3.3751997969150542</v>
      </c>
      <c r="U66" s="24">
        <v>25.34393954861164</v>
      </c>
      <c r="V66" s="24">
        <v>130.72571603441239</v>
      </c>
      <c r="W66" s="24">
        <v>61.879811251282689</v>
      </c>
      <c r="X66" s="24">
        <v>11.995554075121879</v>
      </c>
      <c r="Y66" s="32">
        <f t="shared" si="3"/>
        <v>233.32022070634363</v>
      </c>
      <c r="Z66" s="32">
        <f t="shared" si="4"/>
        <v>159.44485537993907</v>
      </c>
      <c r="AB66" s="51"/>
      <c r="AC66" s="7">
        <v>44787</v>
      </c>
      <c r="AD66" s="24">
        <v>15.469285808712245</v>
      </c>
      <c r="AE66" s="24">
        <v>0</v>
      </c>
      <c r="AF66" s="24">
        <v>4.1770580828189852E-2</v>
      </c>
      <c r="AG66" s="24">
        <v>586.3700858560801</v>
      </c>
      <c r="AH66" s="21">
        <v>0</v>
      </c>
      <c r="AI66" s="32">
        <f t="shared" si="7"/>
        <v>601.88114224562048</v>
      </c>
      <c r="AJ66" s="32">
        <f t="shared" si="8"/>
        <v>15.511056389540435</v>
      </c>
    </row>
    <row r="67" spans="1:36" s="2" customFormat="1" x14ac:dyDescent="0.25">
      <c r="A67" s="51"/>
      <c r="B67" s="7">
        <v>44815</v>
      </c>
      <c r="C67" s="24">
        <v>17.42525030219555</v>
      </c>
      <c r="D67" s="24">
        <v>19.09053660786152</v>
      </c>
      <c r="E67" s="24">
        <v>70.338630884289742</v>
      </c>
      <c r="F67" s="24">
        <v>626.84721238514783</v>
      </c>
      <c r="G67" s="24">
        <v>12.496080989360809</v>
      </c>
      <c r="H67" s="32">
        <f t="shared" si="10"/>
        <v>746.19771116885545</v>
      </c>
      <c r="I67" s="32">
        <f t="shared" si="11"/>
        <v>106.85441779434682</v>
      </c>
      <c r="K67" s="51"/>
      <c r="L67" s="7">
        <v>44815</v>
      </c>
      <c r="M67" s="24">
        <v>76.303359985351563</v>
      </c>
      <c r="N67" s="24">
        <v>0</v>
      </c>
      <c r="O67" s="24">
        <v>23.696643829345703</v>
      </c>
      <c r="P67" s="32">
        <f t="shared" si="2"/>
        <v>100.00000381469727</v>
      </c>
      <c r="R67" s="51"/>
      <c r="S67" s="7">
        <v>44815</v>
      </c>
      <c r="T67" s="24">
        <v>4.961281908750534</v>
      </c>
      <c r="U67" s="24">
        <v>19.09053660786152</v>
      </c>
      <c r="V67" s="24">
        <v>70.30616641271115</v>
      </c>
      <c r="W67" s="24">
        <v>69.9697403254509</v>
      </c>
      <c r="X67" s="24">
        <v>12.496080989360809</v>
      </c>
      <c r="Y67" s="32">
        <f t="shared" si="3"/>
        <v>176.82380624413494</v>
      </c>
      <c r="Z67" s="32">
        <f t="shared" si="4"/>
        <v>94.357984929323209</v>
      </c>
      <c r="AB67" s="51"/>
      <c r="AC67" s="7">
        <v>44815</v>
      </c>
      <c r="AD67" s="24">
        <v>12.463968393445015</v>
      </c>
      <c r="AE67" s="24">
        <v>0</v>
      </c>
      <c r="AF67" s="24">
        <v>3.2464471578598025E-2</v>
      </c>
      <c r="AG67" s="24">
        <v>556.87747205969686</v>
      </c>
      <c r="AH67" s="21">
        <v>0</v>
      </c>
      <c r="AI67" s="32">
        <f t="shared" si="7"/>
        <v>569.37390492472048</v>
      </c>
      <c r="AJ67" s="32">
        <f t="shared" si="8"/>
        <v>12.496432865023612</v>
      </c>
    </row>
    <row r="68" spans="1:36" s="2" customFormat="1" x14ac:dyDescent="0.25">
      <c r="A68" s="51"/>
      <c r="B68" s="7">
        <v>44843</v>
      </c>
      <c r="C68" s="24">
        <v>19.586383575499056</v>
      </c>
      <c r="D68" s="24">
        <v>14.252603863716125</v>
      </c>
      <c r="E68" s="24">
        <v>76.230532357215878</v>
      </c>
      <c r="F68" s="24">
        <v>597.22658234503865</v>
      </c>
      <c r="G68" s="24">
        <v>14.560938788056374</v>
      </c>
      <c r="H68" s="32">
        <f t="shared" si="10"/>
        <v>721.85704092952597</v>
      </c>
      <c r="I68" s="32">
        <f t="shared" si="11"/>
        <v>110.06951979643105</v>
      </c>
      <c r="K68" s="51"/>
      <c r="L68" s="7">
        <v>44843</v>
      </c>
      <c r="M68" s="24">
        <v>75.474380493164063</v>
      </c>
      <c r="N68" s="24">
        <v>0</v>
      </c>
      <c r="O68" s="24">
        <v>24.525619506835938</v>
      </c>
      <c r="P68" s="32">
        <f t="shared" si="2"/>
        <v>100</v>
      </c>
      <c r="R68" s="51"/>
      <c r="S68" s="7">
        <v>44843</v>
      </c>
      <c r="T68" s="24">
        <v>6.6063125245571133</v>
      </c>
      <c r="U68" s="24">
        <v>14.252603863716125</v>
      </c>
      <c r="V68" s="24">
        <v>76.20820593225956</v>
      </c>
      <c r="W68" s="24">
        <v>65.411852854013446</v>
      </c>
      <c r="X68" s="24">
        <v>14.560938788056374</v>
      </c>
      <c r="Y68" s="32">
        <f t="shared" si="3"/>
        <v>177.03991396260261</v>
      </c>
      <c r="Z68" s="32">
        <f t="shared" si="4"/>
        <v>97.067122320532803</v>
      </c>
      <c r="AB68" s="51"/>
      <c r="AC68" s="7">
        <v>44843</v>
      </c>
      <c r="AD68" s="24">
        <v>12.980071050941945</v>
      </c>
      <c r="AE68" s="24">
        <v>0</v>
      </c>
      <c r="AF68" s="24">
        <v>2.2326424956321717E-2</v>
      </c>
      <c r="AG68" s="24">
        <v>531.81472949102522</v>
      </c>
      <c r="AH68" s="21">
        <v>0</v>
      </c>
      <c r="AI68" s="32">
        <f t="shared" si="7"/>
        <v>544.81712696692352</v>
      </c>
      <c r="AJ68" s="32">
        <f t="shared" si="8"/>
        <v>13.002397475898267</v>
      </c>
    </row>
    <row r="69" spans="1:36" s="2" customFormat="1" x14ac:dyDescent="0.25">
      <c r="A69" s="51"/>
      <c r="B69" s="7">
        <v>44871</v>
      </c>
      <c r="C69" s="24">
        <v>19.978298472434282</v>
      </c>
      <c r="D69" s="24">
        <v>12.63729228067398</v>
      </c>
      <c r="E69" s="24">
        <v>70.839390722393986</v>
      </c>
      <c r="F69" s="24">
        <v>602.61134079468252</v>
      </c>
      <c r="G69" s="24">
        <v>14.914987848639488</v>
      </c>
      <c r="H69" s="32">
        <f>SUM(C69:G69)</f>
        <v>720.98131011882424</v>
      </c>
      <c r="I69" s="32">
        <f>SUM(C69:E69)</f>
        <v>103.45498147550225</v>
      </c>
      <c r="K69" s="51"/>
      <c r="L69" s="7">
        <v>44871</v>
      </c>
      <c r="M69" s="24">
        <v>77.070732116699219</v>
      </c>
      <c r="N69" s="24">
        <v>0</v>
      </c>
      <c r="O69" s="24">
        <v>22.929271697998047</v>
      </c>
      <c r="P69" s="32">
        <f t="shared" si="2"/>
        <v>100.00000381469727</v>
      </c>
      <c r="R69" s="51"/>
      <c r="S69" s="7">
        <v>44871</v>
      </c>
      <c r="T69" s="24">
        <v>8.1108483033180239</v>
      </c>
      <c r="U69" s="24">
        <v>12.63729228067398</v>
      </c>
      <c r="V69" s="24">
        <v>70.78178808128834</v>
      </c>
      <c r="W69" s="24">
        <v>58.870842287182811</v>
      </c>
      <c r="X69" s="24">
        <v>14.914987848639488</v>
      </c>
      <c r="Y69" s="32">
        <f t="shared" si="3"/>
        <v>165.31575880110267</v>
      </c>
      <c r="Z69" s="32">
        <f t="shared" si="4"/>
        <v>91.529928665280352</v>
      </c>
      <c r="AB69" s="51"/>
      <c r="AC69" s="7">
        <v>44871</v>
      </c>
      <c r="AD69" s="24">
        <v>11.867450169116259</v>
      </c>
      <c r="AE69" s="24">
        <v>0</v>
      </c>
      <c r="AF69" s="24">
        <v>5.7602641105651858E-2</v>
      </c>
      <c r="AG69" s="24">
        <v>543.74049850749975</v>
      </c>
      <c r="AH69" s="21">
        <v>0</v>
      </c>
      <c r="AI69" s="32">
        <f t="shared" si="7"/>
        <v>555.66555131772168</v>
      </c>
      <c r="AJ69" s="32">
        <f t="shared" si="8"/>
        <v>11.92505281022191</v>
      </c>
    </row>
    <row r="70" spans="1:36" s="2" customFormat="1" x14ac:dyDescent="0.25">
      <c r="A70" s="51"/>
      <c r="B70" s="7">
        <v>44899</v>
      </c>
      <c r="C70" s="24">
        <v>15.301022825449705</v>
      </c>
      <c r="D70" s="24">
        <v>18.806431777596472</v>
      </c>
      <c r="E70" s="24">
        <v>79.350074318170542</v>
      </c>
      <c r="F70" s="24">
        <v>586.35867207330466</v>
      </c>
      <c r="G70" s="24">
        <v>10.575152318954467</v>
      </c>
      <c r="H70" s="32">
        <f>SUM(C70:G70)</f>
        <v>710.39135331347586</v>
      </c>
      <c r="I70" s="32">
        <f>SUM(C70:E70)</f>
        <v>113.45752892121672</v>
      </c>
      <c r="K70" s="51"/>
      <c r="L70" s="7">
        <v>44899</v>
      </c>
      <c r="M70" s="24">
        <v>76.201637268066406</v>
      </c>
      <c r="N70" s="24">
        <v>0</v>
      </c>
      <c r="O70" s="24">
        <v>23.798357009887695</v>
      </c>
      <c r="P70" s="32">
        <f t="shared" si="2"/>
        <v>99.999994277954102</v>
      </c>
      <c r="R70" s="51"/>
      <c r="S70" s="7">
        <v>44899</v>
      </c>
      <c r="T70" s="24">
        <v>3.2242002209424974</v>
      </c>
      <c r="U70" s="24">
        <v>18.806431777596472</v>
      </c>
      <c r="V70" s="24">
        <v>79.259392047643658</v>
      </c>
      <c r="W70" s="24">
        <v>57.196297156214712</v>
      </c>
      <c r="X70" s="24">
        <v>10.575152318954467</v>
      </c>
      <c r="Y70" s="32">
        <f t="shared" si="3"/>
        <v>169.06147352135181</v>
      </c>
      <c r="Z70" s="32">
        <f t="shared" si="4"/>
        <v>101.29002404618262</v>
      </c>
      <c r="AB70" s="51"/>
      <c r="AC70" s="7">
        <v>44899</v>
      </c>
      <c r="AD70" s="24">
        <v>12.076822604507209</v>
      </c>
      <c r="AE70" s="24">
        <v>0</v>
      </c>
      <c r="AF70" s="24">
        <v>9.0682270526885989E-2</v>
      </c>
      <c r="AG70" s="24">
        <v>529.16237491708989</v>
      </c>
      <c r="AH70" s="21">
        <v>0</v>
      </c>
      <c r="AI70" s="32">
        <f t="shared" si="7"/>
        <v>541.32987979212396</v>
      </c>
      <c r="AJ70" s="32">
        <f t="shared" si="8"/>
        <v>12.167504875034094</v>
      </c>
    </row>
    <row r="71" spans="1:36" s="2" customFormat="1" x14ac:dyDescent="0.25">
      <c r="A71" s="52"/>
      <c r="B71" s="7">
        <v>44927</v>
      </c>
      <c r="C71" s="17">
        <v>20.734834107100962</v>
      </c>
      <c r="D71" s="17">
        <v>15.558570715785027</v>
      </c>
      <c r="E71" s="17">
        <v>79.280465772271157</v>
      </c>
      <c r="F71" s="17">
        <v>605.29657473510508</v>
      </c>
      <c r="G71" s="47">
        <v>11.230014015078545</v>
      </c>
      <c r="H71" s="32">
        <f t="shared" ref="H71:H80" si="12">SUM(C71:G71)</f>
        <v>732.10045934534071</v>
      </c>
      <c r="I71" s="32">
        <f t="shared" ref="I71:I80" si="13">SUM(C71:E71)</f>
        <v>115.57387059515715</v>
      </c>
      <c r="K71" s="52"/>
      <c r="L71" s="7">
        <v>44927</v>
      </c>
      <c r="M71" s="25">
        <v>76.788627624511719</v>
      </c>
      <c r="N71" s="25">
        <v>0</v>
      </c>
      <c r="O71" s="25">
        <v>23.21137809753418</v>
      </c>
      <c r="P71" s="32">
        <f t="shared" ref="P71:P80" si="14">SUM(M71:O71)</f>
        <v>100.0000057220459</v>
      </c>
      <c r="R71" s="52"/>
      <c r="S71" s="7">
        <v>44927</v>
      </c>
      <c r="T71" s="28">
        <v>7.850028625130653</v>
      </c>
      <c r="U71" s="28">
        <v>15.558570715785027</v>
      </c>
      <c r="V71" s="28">
        <v>78.792766101002698</v>
      </c>
      <c r="W71" s="28">
        <v>56.499215802788733</v>
      </c>
      <c r="X71" s="17">
        <v>11.230014015078545</v>
      </c>
      <c r="Y71" s="32">
        <f t="shared" ref="Y71:Y80" si="15">SUM(T71:X71)</f>
        <v>169.93059525978566</v>
      </c>
      <c r="Z71" s="32">
        <f t="shared" ref="Z71:Z80" si="16">SUM(T71:V71)</f>
        <v>102.20136544191837</v>
      </c>
      <c r="AB71" s="52"/>
      <c r="AC71" s="7">
        <v>44927</v>
      </c>
      <c r="AD71" s="28">
        <v>12.884805481970311</v>
      </c>
      <c r="AE71" s="28">
        <v>0</v>
      </c>
      <c r="AF71" s="25">
        <v>0.48769967126846314</v>
      </c>
      <c r="AG71" s="28">
        <v>548.79735893231634</v>
      </c>
      <c r="AH71" s="47">
        <v>0</v>
      </c>
      <c r="AI71" s="32">
        <f t="shared" si="7"/>
        <v>562.1698640855551</v>
      </c>
      <c r="AJ71" s="32">
        <f t="shared" si="8"/>
        <v>13.372505153238773</v>
      </c>
    </row>
    <row r="72" spans="1:36" s="2" customFormat="1" x14ac:dyDescent="0.25">
      <c r="A72" s="53">
        <v>2023</v>
      </c>
      <c r="B72" s="7">
        <v>44955</v>
      </c>
      <c r="C72" s="25">
        <v>19.892653491422536</v>
      </c>
      <c r="D72" s="25">
        <v>14.477436297655105</v>
      </c>
      <c r="E72" s="25">
        <v>77.248843357145788</v>
      </c>
      <c r="F72" s="25">
        <v>603.27326004803183</v>
      </c>
      <c r="G72" s="25">
        <v>13.635898662567138</v>
      </c>
      <c r="H72" s="32">
        <f t="shared" si="12"/>
        <v>728.52809185682236</v>
      </c>
      <c r="I72" s="32">
        <f t="shared" si="13"/>
        <v>111.61893314622343</v>
      </c>
      <c r="K72" s="53">
        <v>2023</v>
      </c>
      <c r="L72" s="7">
        <v>44955</v>
      </c>
      <c r="M72" s="25">
        <v>76.859107971191406</v>
      </c>
      <c r="N72" s="25">
        <v>0</v>
      </c>
      <c r="O72" s="25">
        <v>23.140893936157227</v>
      </c>
      <c r="P72" s="32">
        <f t="shared" si="14"/>
        <v>100.00000190734863</v>
      </c>
      <c r="R72" s="53">
        <v>2023</v>
      </c>
      <c r="S72" s="7">
        <v>44955</v>
      </c>
      <c r="T72" s="25">
        <v>8.4288686637878421</v>
      </c>
      <c r="U72" s="25">
        <v>14.477436297655105</v>
      </c>
      <c r="V72" s="25">
        <v>77.22689049065113</v>
      </c>
      <c r="W72" s="25">
        <v>54.818808049559593</v>
      </c>
      <c r="X72" s="25">
        <v>13.635898662567138</v>
      </c>
      <c r="Y72" s="32">
        <f t="shared" si="15"/>
        <v>168.58790216422082</v>
      </c>
      <c r="Z72" s="32">
        <f t="shared" si="16"/>
        <v>100.13319545209407</v>
      </c>
      <c r="AB72" s="53">
        <v>2023</v>
      </c>
      <c r="AC72" s="7">
        <v>44955</v>
      </c>
      <c r="AD72" s="25">
        <v>11.463784827634692</v>
      </c>
      <c r="AE72" s="25">
        <v>0</v>
      </c>
      <c r="AF72" s="28">
        <v>2.195286649465561E-2</v>
      </c>
      <c r="AG72" s="25">
        <v>548.45445199847222</v>
      </c>
      <c r="AH72" s="25">
        <v>0</v>
      </c>
      <c r="AI72" s="32">
        <f t="shared" si="7"/>
        <v>559.94018969260162</v>
      </c>
      <c r="AJ72" s="32">
        <f t="shared" si="8"/>
        <v>11.485737694129348</v>
      </c>
    </row>
    <row r="73" spans="1:36" x14ac:dyDescent="0.25">
      <c r="A73" s="53"/>
      <c r="B73" s="7">
        <v>44983</v>
      </c>
      <c r="C73" s="25">
        <v>25.996019752204418</v>
      </c>
      <c r="D73" s="25">
        <v>14.577767673492431</v>
      </c>
      <c r="E73" s="25">
        <v>73.132672686904669</v>
      </c>
      <c r="F73" s="25">
        <v>605.05204769235854</v>
      </c>
      <c r="G73" s="25">
        <v>14.237696620345115</v>
      </c>
      <c r="H73" s="32">
        <f t="shared" si="12"/>
        <v>732.99620442530522</v>
      </c>
      <c r="I73" s="32">
        <f t="shared" si="13"/>
        <v>113.70646011260152</v>
      </c>
      <c r="K73" s="53"/>
      <c r="L73" s="7">
        <v>44983</v>
      </c>
      <c r="M73" s="25">
        <v>78.032485961914063</v>
      </c>
      <c r="N73" s="25">
        <v>0</v>
      </c>
      <c r="O73" s="25">
        <v>21.967517852783203</v>
      </c>
      <c r="P73" s="32">
        <f t="shared" si="14"/>
        <v>100.00000381469727</v>
      </c>
      <c r="R73" s="53"/>
      <c r="S73" s="7">
        <v>44983</v>
      </c>
      <c r="T73" s="25">
        <v>13.264803145051003</v>
      </c>
      <c r="U73" s="25">
        <v>14.577767673492431</v>
      </c>
      <c r="V73" s="25">
        <v>72.96755563461781</v>
      </c>
      <c r="W73" s="25">
        <v>45.973250447034836</v>
      </c>
      <c r="X73" s="25">
        <v>14.237696620345115</v>
      </c>
      <c r="Y73" s="32">
        <f t="shared" si="15"/>
        <v>161.02107352054119</v>
      </c>
      <c r="Z73" s="32">
        <f t="shared" si="16"/>
        <v>100.81012645316125</v>
      </c>
      <c r="AB73" s="53"/>
      <c r="AC73" s="7">
        <v>44983</v>
      </c>
      <c r="AD73" s="25">
        <v>12.731216607153415</v>
      </c>
      <c r="AE73" s="25">
        <v>0</v>
      </c>
      <c r="AF73" s="25">
        <v>0.16511705228686333</v>
      </c>
      <c r="AG73" s="25">
        <v>559.0787972453237</v>
      </c>
      <c r="AH73" s="25">
        <v>0</v>
      </c>
      <c r="AI73" s="32">
        <f t="shared" si="7"/>
        <v>571.975130904764</v>
      </c>
      <c r="AJ73" s="32">
        <f t="shared" si="8"/>
        <v>12.896333659440279</v>
      </c>
    </row>
    <row r="74" spans="1:36" x14ac:dyDescent="0.25">
      <c r="A74" s="53"/>
      <c r="B74" s="7">
        <v>45011</v>
      </c>
      <c r="C74" s="25">
        <v>34.299597379907965</v>
      </c>
      <c r="D74" s="25">
        <v>12.480558113098144</v>
      </c>
      <c r="E74" s="25">
        <v>82.334834303021438</v>
      </c>
      <c r="F74" s="25">
        <v>591.96162407687302</v>
      </c>
      <c r="G74" s="25">
        <v>15.854276242017747</v>
      </c>
      <c r="H74" s="32">
        <f t="shared" si="12"/>
        <v>736.93089011491827</v>
      </c>
      <c r="I74" s="32">
        <f t="shared" si="13"/>
        <v>129.11498979602754</v>
      </c>
      <c r="K74" s="53"/>
      <c r="L74" s="7">
        <v>45011</v>
      </c>
      <c r="M74" s="25">
        <v>76.088386535644531</v>
      </c>
      <c r="N74" s="25">
        <v>0</v>
      </c>
      <c r="O74" s="25">
        <v>23.911617279052734</v>
      </c>
      <c r="P74" s="32">
        <f t="shared" si="14"/>
        <v>100.00000381469727</v>
      </c>
      <c r="R74" s="53"/>
      <c r="S74" s="7">
        <v>45011</v>
      </c>
      <c r="T74" s="25">
        <v>19.38274429345131</v>
      </c>
      <c r="U74" s="25">
        <v>12.480558113098144</v>
      </c>
      <c r="V74" s="25">
        <v>82.140772148251529</v>
      </c>
      <c r="W74" s="25">
        <v>46.353735124826429</v>
      </c>
      <c r="X74" s="25">
        <v>15.854276242017747</v>
      </c>
      <c r="Y74" s="32">
        <f t="shared" si="15"/>
        <v>176.21208592164515</v>
      </c>
      <c r="Z74" s="32">
        <f t="shared" si="16"/>
        <v>114.00407455480098</v>
      </c>
      <c r="AB74" s="53"/>
      <c r="AC74" s="7">
        <v>45011</v>
      </c>
      <c r="AD74" s="25">
        <v>14.916853086456657</v>
      </c>
      <c r="AE74" s="25">
        <v>0</v>
      </c>
      <c r="AF74" s="25">
        <v>0.19406215476989747</v>
      </c>
      <c r="AG74" s="25">
        <v>545.60788895204666</v>
      </c>
      <c r="AH74" s="25">
        <v>0</v>
      </c>
      <c r="AI74" s="32">
        <f t="shared" si="7"/>
        <v>560.71880419327317</v>
      </c>
      <c r="AJ74" s="32">
        <f t="shared" si="8"/>
        <v>15.110915241226554</v>
      </c>
    </row>
    <row r="75" spans="1:36" x14ac:dyDescent="0.25">
      <c r="A75" s="53"/>
      <c r="B75" s="7">
        <v>45039</v>
      </c>
      <c r="C75" s="25">
        <v>29.102403976827858</v>
      </c>
      <c r="D75" s="25">
        <v>17.418741927862168</v>
      </c>
      <c r="E75" s="25">
        <v>76.540192352682354</v>
      </c>
      <c r="F75" s="25">
        <v>594.99125491404538</v>
      </c>
      <c r="G75" s="25">
        <v>14.896563576936721</v>
      </c>
      <c r="H75" s="32">
        <f t="shared" si="12"/>
        <v>732.94915674835454</v>
      </c>
      <c r="I75" s="32">
        <f t="shared" si="13"/>
        <v>123.06133825737238</v>
      </c>
      <c r="K75" s="53"/>
      <c r="L75" s="7">
        <v>45039</v>
      </c>
      <c r="M75" s="25">
        <v>76.847076416015625</v>
      </c>
      <c r="N75" s="25">
        <v>0</v>
      </c>
      <c r="O75" s="25">
        <v>23.152919769287109</v>
      </c>
      <c r="P75" s="32">
        <f t="shared" si="14"/>
        <v>99.999996185302734</v>
      </c>
      <c r="R75" s="53"/>
      <c r="S75" s="7">
        <v>45039</v>
      </c>
      <c r="T75" s="25">
        <v>15.973200300216675</v>
      </c>
      <c r="U75" s="25">
        <v>17.418741927862168</v>
      </c>
      <c r="V75" s="25">
        <v>76.185706898927691</v>
      </c>
      <c r="W75" s="25">
        <v>45.224923460006714</v>
      </c>
      <c r="X75" s="25">
        <v>14.896563576936721</v>
      </c>
      <c r="Y75" s="32">
        <f t="shared" si="15"/>
        <v>169.69913616394999</v>
      </c>
      <c r="Z75" s="32">
        <f t="shared" si="16"/>
        <v>109.57764912700654</v>
      </c>
      <c r="AB75" s="53"/>
      <c r="AC75" s="7">
        <v>45039</v>
      </c>
      <c r="AD75" s="25">
        <v>13.129203676611185</v>
      </c>
      <c r="AE75" s="25">
        <v>0</v>
      </c>
      <c r="AF75" s="25">
        <v>0.35448545375466345</v>
      </c>
      <c r="AG75" s="25">
        <v>549.76633145403866</v>
      </c>
      <c r="AH75" s="25">
        <v>0</v>
      </c>
      <c r="AI75" s="32">
        <f t="shared" si="7"/>
        <v>563.25002058440452</v>
      </c>
      <c r="AJ75" s="32">
        <f t="shared" si="8"/>
        <v>13.483689130365848</v>
      </c>
    </row>
    <row r="76" spans="1:36" x14ac:dyDescent="0.25">
      <c r="A76" s="53"/>
      <c r="B76" s="7">
        <v>45067</v>
      </c>
      <c r="C76" s="25">
        <v>34.000125352919099</v>
      </c>
      <c r="D76" s="25">
        <v>15.290544538021088</v>
      </c>
      <c r="E76" s="25">
        <v>72.030730760753158</v>
      </c>
      <c r="F76" s="25">
        <v>590.7540677414238</v>
      </c>
      <c r="G76" s="25">
        <v>15.883082052350044</v>
      </c>
      <c r="H76" s="32">
        <f t="shared" si="12"/>
        <v>727.95855044546715</v>
      </c>
      <c r="I76" s="32">
        <f t="shared" si="13"/>
        <v>121.32140065169335</v>
      </c>
      <c r="K76" s="53"/>
      <c r="L76" s="7">
        <v>45067</v>
      </c>
      <c r="M76" s="25">
        <v>75.59368896484375</v>
      </c>
      <c r="N76" s="25">
        <v>0</v>
      </c>
      <c r="O76" s="25">
        <v>24.406309127807617</v>
      </c>
      <c r="P76" s="32">
        <f t="shared" si="14"/>
        <v>99.999998092651367</v>
      </c>
      <c r="R76" s="53"/>
      <c r="S76" s="7">
        <v>45067</v>
      </c>
      <c r="T76" s="25">
        <v>21.046233060956002</v>
      </c>
      <c r="U76" s="25">
        <v>15.290544538021088</v>
      </c>
      <c r="V76" s="25">
        <v>71.997342428207403</v>
      </c>
      <c r="W76" s="25">
        <v>53.450616332769393</v>
      </c>
      <c r="X76" s="25">
        <v>15.883082052350044</v>
      </c>
      <c r="Y76" s="32">
        <f t="shared" si="15"/>
        <v>177.66781841230392</v>
      </c>
      <c r="Z76" s="32">
        <f t="shared" si="16"/>
        <v>108.3341200271845</v>
      </c>
      <c r="AB76" s="53"/>
      <c r="AC76" s="7">
        <v>45067</v>
      </c>
      <c r="AD76" s="25">
        <v>12.953892291963101</v>
      </c>
      <c r="AE76" s="25">
        <v>0</v>
      </c>
      <c r="AF76" s="25">
        <v>3.3388332545757293E-2</v>
      </c>
      <c r="AG76" s="25">
        <v>537.3034514086545</v>
      </c>
      <c r="AH76" s="25">
        <v>0</v>
      </c>
      <c r="AI76" s="32">
        <f t="shared" si="7"/>
        <v>550.29073203316341</v>
      </c>
      <c r="AJ76" s="32">
        <f t="shared" si="8"/>
        <v>12.987280624508857</v>
      </c>
    </row>
    <row r="77" spans="1:36" x14ac:dyDescent="0.25">
      <c r="A77" s="53"/>
      <c r="B77" s="7">
        <v>45095</v>
      </c>
      <c r="C77" s="25">
        <v>25.669971436128019</v>
      </c>
      <c r="D77" s="25">
        <v>14.423597865462304</v>
      </c>
      <c r="E77" s="25">
        <v>79.755017237424852</v>
      </c>
      <c r="F77" s="25">
        <v>551.08691040423514</v>
      </c>
      <c r="G77" s="25">
        <v>14.842637841939926</v>
      </c>
      <c r="H77" s="32">
        <f t="shared" si="12"/>
        <v>685.77813478519022</v>
      </c>
      <c r="I77" s="32">
        <f t="shared" si="13"/>
        <v>119.84858653901517</v>
      </c>
      <c r="K77" s="53"/>
      <c r="L77" s="7">
        <v>45095</v>
      </c>
      <c r="M77" s="25">
        <v>74.74542236328125</v>
      </c>
      <c r="N77" s="25">
        <v>0</v>
      </c>
      <c r="O77" s="25">
        <v>25.25457763671875</v>
      </c>
      <c r="P77" s="32">
        <f t="shared" si="14"/>
        <v>100</v>
      </c>
      <c r="R77" s="53"/>
      <c r="S77" s="7">
        <v>45095</v>
      </c>
      <c r="T77" s="25">
        <v>15.548586153864861</v>
      </c>
      <c r="U77" s="25">
        <v>14.423597865462304</v>
      </c>
      <c r="V77" s="25">
        <v>79.731227675795552</v>
      </c>
      <c r="W77" s="25">
        <v>48.64431620109081</v>
      </c>
      <c r="X77" s="25">
        <v>14.842637841939926</v>
      </c>
      <c r="Y77" s="32">
        <f t="shared" si="15"/>
        <v>173.19036573815347</v>
      </c>
      <c r="Z77" s="32">
        <f t="shared" si="16"/>
        <v>109.70341169512272</v>
      </c>
      <c r="AB77" s="53"/>
      <c r="AC77" s="7">
        <v>45095</v>
      </c>
      <c r="AD77" s="25">
        <v>10.12138528226316</v>
      </c>
      <c r="AE77" s="25">
        <v>0</v>
      </c>
      <c r="AF77" s="25">
        <v>2.3789561629295349E-2</v>
      </c>
      <c r="AG77" s="25">
        <v>502.44259420314432</v>
      </c>
      <c r="AH77" s="25">
        <v>0</v>
      </c>
      <c r="AI77" s="32">
        <f t="shared" si="7"/>
        <v>512.58776904703677</v>
      </c>
      <c r="AJ77" s="32">
        <f t="shared" si="8"/>
        <v>10.145174843892455</v>
      </c>
    </row>
    <row r="78" spans="1:36" x14ac:dyDescent="0.25">
      <c r="A78" s="53"/>
      <c r="B78" s="7">
        <v>45123</v>
      </c>
      <c r="C78" s="25">
        <v>28.299468495488167</v>
      </c>
      <c r="D78" s="25">
        <v>17.211016710996628</v>
      </c>
      <c r="E78" s="25">
        <v>68.993259868741035</v>
      </c>
      <c r="F78" s="25">
        <v>552.34918838250633</v>
      </c>
      <c r="G78" s="25">
        <v>15.543248183250427</v>
      </c>
      <c r="H78" s="32">
        <f t="shared" si="12"/>
        <v>682.3961816409826</v>
      </c>
      <c r="I78" s="32">
        <f t="shared" si="13"/>
        <v>114.50374507522582</v>
      </c>
      <c r="K78" s="53"/>
      <c r="L78" s="7">
        <v>45123</v>
      </c>
      <c r="M78" s="25">
        <v>73.875076293945313</v>
      </c>
      <c r="N78" s="25">
        <v>0</v>
      </c>
      <c r="O78" s="25">
        <v>26.124919891357422</v>
      </c>
      <c r="P78" s="32">
        <f t="shared" si="14"/>
        <v>99.999996185302734</v>
      </c>
      <c r="R78" s="53"/>
      <c r="S78" s="7">
        <v>45123</v>
      </c>
      <c r="T78" s="25">
        <v>17.823817808032036</v>
      </c>
      <c r="U78" s="25">
        <v>17.211016710996628</v>
      </c>
      <c r="V78" s="25">
        <v>68.97340948331356</v>
      </c>
      <c r="W78" s="25">
        <v>58.723961526870724</v>
      </c>
      <c r="X78" s="25">
        <v>15.543248183250427</v>
      </c>
      <c r="Y78" s="32">
        <f t="shared" si="15"/>
        <v>178.27545371246336</v>
      </c>
      <c r="Z78" s="32">
        <f t="shared" si="16"/>
        <v>104.00824400234222</v>
      </c>
      <c r="AB78" s="53"/>
      <c r="AC78" s="7">
        <v>45123</v>
      </c>
      <c r="AD78" s="25">
        <v>10.475650687456131</v>
      </c>
      <c r="AE78" s="25">
        <v>0</v>
      </c>
      <c r="AF78" s="25">
        <v>1.9850385427474977E-2</v>
      </c>
      <c r="AG78" s="25">
        <v>493.62522685563562</v>
      </c>
      <c r="AH78" s="25">
        <v>0</v>
      </c>
      <c r="AI78" s="32">
        <f t="shared" si="7"/>
        <v>504.12072792851922</v>
      </c>
      <c r="AJ78" s="32">
        <f t="shared" si="8"/>
        <v>10.495501072883606</v>
      </c>
    </row>
    <row r="79" spans="1:36" x14ac:dyDescent="0.25">
      <c r="A79" s="53"/>
      <c r="B79" s="7">
        <v>45151</v>
      </c>
      <c r="C79" s="25">
        <v>25.129060188412666</v>
      </c>
      <c r="D79" s="25">
        <v>18.255077782750131</v>
      </c>
      <c r="E79" s="25">
        <v>69.367428261369469</v>
      </c>
      <c r="F79" s="25">
        <v>549.49800582477451</v>
      </c>
      <c r="G79" s="25">
        <v>12.414713892221451</v>
      </c>
      <c r="H79" s="32">
        <f t="shared" si="12"/>
        <v>674.66428594952822</v>
      </c>
      <c r="I79" s="32">
        <f t="shared" si="13"/>
        <v>112.75156623253227</v>
      </c>
      <c r="K79" s="53"/>
      <c r="L79" s="7">
        <v>45151</v>
      </c>
      <c r="M79" s="25">
        <v>72.788276672363281</v>
      </c>
      <c r="N79" s="25">
        <v>0</v>
      </c>
      <c r="O79" s="25">
        <v>27.211715698242188</v>
      </c>
      <c r="P79" s="32">
        <f t="shared" si="14"/>
        <v>99.999992370605469</v>
      </c>
      <c r="R79" s="53"/>
      <c r="S79" s="7">
        <v>45151</v>
      </c>
      <c r="T79" s="25">
        <v>16.00867656004429</v>
      </c>
      <c r="U79" s="25">
        <v>18.254458873987197</v>
      </c>
      <c r="V79" s="25">
        <v>69.336980417609212</v>
      </c>
      <c r="W79" s="25">
        <v>67.572909864783284</v>
      </c>
      <c r="X79" s="25">
        <v>12.414713892221451</v>
      </c>
      <c r="Y79" s="32">
        <f t="shared" si="15"/>
        <v>183.58773960864542</v>
      </c>
      <c r="Z79" s="32">
        <f t="shared" si="16"/>
        <v>103.60011585164069</v>
      </c>
      <c r="AB79" s="53"/>
      <c r="AC79" s="7">
        <v>45151</v>
      </c>
      <c r="AD79" s="25">
        <v>9.1203836283683781</v>
      </c>
      <c r="AE79" s="25">
        <v>6.1890876293182377E-4</v>
      </c>
      <c r="AF79" s="25">
        <v>3.0447843760251999E-2</v>
      </c>
      <c r="AG79" s="25">
        <v>481.92509595999121</v>
      </c>
      <c r="AH79" s="25">
        <v>0</v>
      </c>
      <c r="AI79" s="32">
        <f t="shared" si="7"/>
        <v>491.07654634088277</v>
      </c>
      <c r="AJ79" s="32">
        <f t="shared" si="8"/>
        <v>9.1514503808915624</v>
      </c>
    </row>
    <row r="80" spans="1:36" x14ac:dyDescent="0.25">
      <c r="A80" s="53"/>
      <c r="B80" s="7">
        <v>45179</v>
      </c>
      <c r="C80" s="25">
        <v>25.890380828380586</v>
      </c>
      <c r="D80" s="25">
        <v>17.874562700748445</v>
      </c>
      <c r="E80" s="25">
        <v>62.395342807739972</v>
      </c>
      <c r="F80" s="25">
        <v>515.72688033783436</v>
      </c>
      <c r="G80" s="25">
        <v>10.648522841334342</v>
      </c>
      <c r="H80" s="32">
        <f t="shared" si="12"/>
        <v>632.53568951603779</v>
      </c>
      <c r="I80" s="32">
        <f t="shared" si="13"/>
        <v>106.16028633686901</v>
      </c>
      <c r="K80" s="53"/>
      <c r="L80" s="7">
        <v>45179</v>
      </c>
      <c r="M80" s="25">
        <v>73.376815795898438</v>
      </c>
      <c r="N80" s="25">
        <v>0</v>
      </c>
      <c r="O80" s="25">
        <v>26.623184204101563</v>
      </c>
      <c r="P80" s="32">
        <f t="shared" si="14"/>
        <v>100</v>
      </c>
      <c r="R80" s="53"/>
      <c r="S80" s="7">
        <v>45179</v>
      </c>
      <c r="T80" s="25">
        <v>15.946467296361924</v>
      </c>
      <c r="U80" s="25">
        <v>17.874562700748445</v>
      </c>
      <c r="V80" s="25">
        <v>62.375453301668166</v>
      </c>
      <c r="W80" s="25">
        <v>61.556133736848828</v>
      </c>
      <c r="X80" s="25">
        <v>10.648522841334342</v>
      </c>
      <c r="Y80" s="32">
        <f t="shared" si="15"/>
        <v>168.40113987696171</v>
      </c>
      <c r="Z80" s="32">
        <f t="shared" si="16"/>
        <v>96.196483298778531</v>
      </c>
      <c r="AB80" s="53"/>
      <c r="AC80" s="7">
        <v>45179</v>
      </c>
      <c r="AD80" s="25">
        <v>9.9439135320186622</v>
      </c>
      <c r="AE80" s="25">
        <v>0</v>
      </c>
      <c r="AF80" s="25">
        <v>1.9889506071805955E-2</v>
      </c>
      <c r="AG80" s="25">
        <v>454.17074660098552</v>
      </c>
      <c r="AH80" s="25">
        <v>0</v>
      </c>
      <c r="AI80" s="32">
        <f t="shared" si="7"/>
        <v>464.134549639076</v>
      </c>
      <c r="AJ80" s="32">
        <f t="shared" si="8"/>
        <v>9.9638030380904681</v>
      </c>
    </row>
  </sheetData>
  <mergeCells count="28">
    <mergeCell ref="A72:A80"/>
    <mergeCell ref="K72:K80"/>
    <mergeCell ref="R72:R80"/>
    <mergeCell ref="AB72:AB80"/>
    <mergeCell ref="A33:A45"/>
    <mergeCell ref="K33:K45"/>
    <mergeCell ref="R33:R45"/>
    <mergeCell ref="AB33:AB45"/>
    <mergeCell ref="AB59:AB71"/>
    <mergeCell ref="R59:R71"/>
    <mergeCell ref="K59:K71"/>
    <mergeCell ref="A59:A71"/>
    <mergeCell ref="AB46:AB58"/>
    <mergeCell ref="R46:R58"/>
    <mergeCell ref="K46:K58"/>
    <mergeCell ref="A46:A58"/>
    <mergeCell ref="AB5:AH5"/>
    <mergeCell ref="K5:O5"/>
    <mergeCell ref="A7:A19"/>
    <mergeCell ref="K7:K19"/>
    <mergeCell ref="R7:R19"/>
    <mergeCell ref="R5:X5"/>
    <mergeCell ref="A5:G5"/>
    <mergeCell ref="AB7:AB19"/>
    <mergeCell ref="AB20:AB32"/>
    <mergeCell ref="A20:A32"/>
    <mergeCell ref="K20:K32"/>
    <mergeCell ref="R20:R3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72DD-B4EA-4A83-A120-C2DE4E78EE8F}">
  <sheetPr codeName="Sheet10"/>
  <dimension ref="A5:AJ80"/>
  <sheetViews>
    <sheetView zoomScale="85" zoomScaleNormal="85" workbookViewId="0">
      <pane xSplit="1" ySplit="6" topLeftCell="B7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6" ht="29.25" customHeight="1" x14ac:dyDescent="0.25">
      <c r="A5" s="56" t="s">
        <v>42</v>
      </c>
      <c r="B5" s="56"/>
      <c r="C5" s="56"/>
      <c r="D5" s="56"/>
      <c r="E5" s="56"/>
      <c r="F5" s="56"/>
      <c r="G5" s="56"/>
      <c r="K5" s="54" t="s">
        <v>43</v>
      </c>
      <c r="L5" s="54"/>
      <c r="M5" s="54"/>
      <c r="N5" s="54"/>
      <c r="O5" s="54"/>
      <c r="P5" s="26"/>
      <c r="Q5" s="26"/>
      <c r="R5" s="54" t="s">
        <v>44</v>
      </c>
      <c r="S5" s="54"/>
      <c r="T5" s="54"/>
      <c r="U5" s="54"/>
      <c r="V5" s="54"/>
      <c r="W5" s="54"/>
      <c r="X5" s="54"/>
      <c r="AB5" s="54" t="s">
        <v>45</v>
      </c>
      <c r="AC5" s="54"/>
      <c r="AD5" s="54"/>
      <c r="AE5" s="54"/>
      <c r="AF5" s="54"/>
      <c r="AG5" s="54"/>
      <c r="AH5" s="54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11.310258760511875</v>
      </c>
      <c r="D7" s="21">
        <v>12.314135410308838</v>
      </c>
      <c r="E7" s="21">
        <v>20.711486633509399</v>
      </c>
      <c r="F7" s="21">
        <v>21.433227471664548</v>
      </c>
      <c r="G7" s="21">
        <v>2E-3</v>
      </c>
      <c r="H7" s="32">
        <f t="shared" ref="H7:H58" si="0">SUM(C7:G7)</f>
        <v>65.771108275994663</v>
      </c>
      <c r="I7" s="32">
        <f t="shared" ref="I7:I58" si="1">SUM(C7:E7)</f>
        <v>44.335880804330117</v>
      </c>
      <c r="K7" s="50">
        <v>2018</v>
      </c>
      <c r="L7" s="22">
        <v>43135</v>
      </c>
      <c r="M7" s="14">
        <v>81.692619323730469</v>
      </c>
      <c r="N7" s="14">
        <v>1.3134775161743164</v>
      </c>
      <c r="O7" s="14">
        <v>16.993900299072266</v>
      </c>
      <c r="P7" s="32">
        <f t="shared" ref="P7:P70" si="2">SUM(M7:O7)</f>
        <v>99.999997138977051</v>
      </c>
      <c r="R7" s="50">
        <v>2018</v>
      </c>
      <c r="S7" s="22">
        <v>43135</v>
      </c>
      <c r="T7" s="21">
        <v>3.7678038327693941</v>
      </c>
      <c r="U7" s="21">
        <v>0.51362429809570309</v>
      </c>
      <c r="V7" s="21">
        <v>1.6092458826303482</v>
      </c>
      <c r="W7" s="21">
        <v>5.2864024493694304</v>
      </c>
      <c r="X7" s="21">
        <v>0</v>
      </c>
      <c r="Y7" s="32">
        <f t="shared" ref="Y7:Y70" si="3">SUM(T7:X7)</f>
        <v>11.177076462864875</v>
      </c>
      <c r="Z7" s="32">
        <f t="shared" ref="Z7:Z70" si="4">SUM(T7:V7)</f>
        <v>5.8906740134954454</v>
      </c>
      <c r="AB7" s="50">
        <v>2018</v>
      </c>
      <c r="AC7" s="22">
        <v>43135</v>
      </c>
      <c r="AD7" s="21">
        <v>7.3740892441868784</v>
      </c>
      <c r="AE7" s="21">
        <v>11.800511112213135</v>
      </c>
      <c r="AF7" s="21">
        <v>18.619106670945882</v>
      </c>
      <c r="AG7" s="21">
        <v>15.93643603296578</v>
      </c>
      <c r="AH7" s="21">
        <v>0</v>
      </c>
      <c r="AI7" s="32">
        <f t="shared" ref="AI7:AI46" si="5">SUM(AD7:AH7)</f>
        <v>53.730143060311676</v>
      </c>
      <c r="AJ7" s="32">
        <f t="shared" ref="AJ7:AJ46" si="6">SUM(AD7:AF7)</f>
        <v>37.793707027345896</v>
      </c>
    </row>
    <row r="8" spans="1:36" x14ac:dyDescent="0.25">
      <c r="A8" s="51"/>
      <c r="B8" s="22">
        <v>43163</v>
      </c>
      <c r="C8" s="21">
        <v>9.6231538502126934</v>
      </c>
      <c r="D8" s="21">
        <v>13.766056617736817</v>
      </c>
      <c r="E8" s="21">
        <v>19.534381076991558</v>
      </c>
      <c r="F8" s="21">
        <v>20.958525503560899</v>
      </c>
      <c r="G8" s="21">
        <v>6.0000002384185791E-4</v>
      </c>
      <c r="H8" s="32">
        <f t="shared" si="0"/>
        <v>63.882717048525812</v>
      </c>
      <c r="I8" s="32">
        <f t="shared" si="1"/>
        <v>42.923591544941068</v>
      </c>
      <c r="K8" s="51"/>
      <c r="L8" s="22">
        <v>43163</v>
      </c>
      <c r="M8" s="14">
        <v>83.6578369140625</v>
      </c>
      <c r="N8" s="14">
        <v>1.0778195858001709</v>
      </c>
      <c r="O8" s="14">
        <v>15.264344215393066</v>
      </c>
      <c r="P8" s="32">
        <f t="shared" si="2"/>
        <v>100.00000071525574</v>
      </c>
      <c r="R8" s="51"/>
      <c r="S8" s="22">
        <v>43163</v>
      </c>
      <c r="T8" s="21">
        <v>2.7278249212503431</v>
      </c>
      <c r="U8" s="21">
        <v>1.3812011332511902</v>
      </c>
      <c r="V8" s="21">
        <v>0.79156392860412594</v>
      </c>
      <c r="W8" s="21">
        <v>4.8506883502006533</v>
      </c>
      <c r="X8" s="21">
        <v>0</v>
      </c>
      <c r="Y8" s="32">
        <f t="shared" si="3"/>
        <v>9.7512783333063133</v>
      </c>
      <c r="Z8" s="32">
        <f t="shared" si="4"/>
        <v>4.9005899831056592</v>
      </c>
      <c r="AB8" s="51"/>
      <c r="AC8" s="22">
        <v>43163</v>
      </c>
      <c r="AD8" s="21">
        <v>6.7189830575138334</v>
      </c>
      <c r="AE8" s="21">
        <v>12.384855484485627</v>
      </c>
      <c r="AF8" s="21">
        <v>18.425154984891414</v>
      </c>
      <c r="AG8" s="21">
        <v>15.913304750367999</v>
      </c>
      <c r="AH8" s="21">
        <v>6.0000002384185791E-4</v>
      </c>
      <c r="AI8" s="32">
        <f t="shared" si="5"/>
        <v>53.442898277282715</v>
      </c>
      <c r="AJ8" s="32">
        <f t="shared" si="6"/>
        <v>37.528993526890872</v>
      </c>
    </row>
    <row r="9" spans="1:36" x14ac:dyDescent="0.25">
      <c r="A9" s="51"/>
      <c r="B9" s="22">
        <v>43191</v>
      </c>
      <c r="C9" s="21">
        <v>8.8409118577241905</v>
      </c>
      <c r="D9" s="21">
        <v>14.667576080322265</v>
      </c>
      <c r="E9" s="21">
        <v>19.11727514541149</v>
      </c>
      <c r="F9" s="21">
        <v>20.209613997921348</v>
      </c>
      <c r="G9" s="21">
        <v>0</v>
      </c>
      <c r="H9" s="32">
        <f t="shared" si="0"/>
        <v>62.835377081379292</v>
      </c>
      <c r="I9" s="32">
        <f t="shared" si="1"/>
        <v>42.625763083457947</v>
      </c>
      <c r="K9" s="51"/>
      <c r="L9" s="22">
        <v>43191</v>
      </c>
      <c r="M9" s="14">
        <v>84.875640869140625</v>
      </c>
      <c r="N9" s="14">
        <v>0.75553172826766968</v>
      </c>
      <c r="O9" s="14">
        <v>14.368823051452637</v>
      </c>
      <c r="P9" s="32">
        <f t="shared" si="2"/>
        <v>99.999995648860931</v>
      </c>
      <c r="R9" s="51"/>
      <c r="S9" s="22">
        <v>43191</v>
      </c>
      <c r="T9" s="21">
        <v>2.8582630996704101</v>
      </c>
      <c r="U9" s="21">
        <v>0.62374352264404298</v>
      </c>
      <c r="V9" s="21">
        <v>0.81541706216335297</v>
      </c>
      <c r="W9" s="21">
        <v>4.7312806438207629</v>
      </c>
      <c r="X9" s="21">
        <v>0</v>
      </c>
      <c r="Y9" s="32">
        <f t="shared" si="3"/>
        <v>9.0287043282985699</v>
      </c>
      <c r="Z9" s="32">
        <f t="shared" si="4"/>
        <v>4.2974236844778062</v>
      </c>
      <c r="AB9" s="51"/>
      <c r="AC9" s="22">
        <v>43191</v>
      </c>
      <c r="AD9" s="21">
        <v>5.8636457970142368</v>
      </c>
      <c r="AE9" s="21">
        <v>14.043832557678222</v>
      </c>
      <c r="AF9" s="21">
        <v>18.068772678256035</v>
      </c>
      <c r="AG9" s="21">
        <v>15.355680499181151</v>
      </c>
      <c r="AH9" s="21">
        <v>0</v>
      </c>
      <c r="AI9" s="32">
        <f t="shared" si="5"/>
        <v>53.331931532129644</v>
      </c>
      <c r="AJ9" s="32">
        <f t="shared" si="6"/>
        <v>37.976251032948497</v>
      </c>
    </row>
    <row r="10" spans="1:36" x14ac:dyDescent="0.25">
      <c r="A10" s="51"/>
      <c r="B10" s="22">
        <v>43219</v>
      </c>
      <c r="C10" s="21">
        <v>8.9731713203042744</v>
      </c>
      <c r="D10" s="21">
        <v>16.104676851034164</v>
      </c>
      <c r="E10" s="21">
        <v>21.212448568433523</v>
      </c>
      <c r="F10" s="21">
        <v>21.566305049195886</v>
      </c>
      <c r="G10" s="21">
        <v>0</v>
      </c>
      <c r="H10" s="32">
        <f t="shared" si="0"/>
        <v>67.856601788967851</v>
      </c>
      <c r="I10" s="32">
        <f t="shared" si="1"/>
        <v>46.290296739771961</v>
      </c>
      <c r="K10" s="51"/>
      <c r="L10" s="22">
        <v>43219</v>
      </c>
      <c r="M10" s="14">
        <v>84.87579345703125</v>
      </c>
      <c r="N10" s="14">
        <v>0.47700405120849609</v>
      </c>
      <c r="O10" s="14">
        <v>14.64720344543457</v>
      </c>
      <c r="P10" s="32">
        <f t="shared" si="2"/>
        <v>100.00000095367432</v>
      </c>
      <c r="R10" s="51"/>
      <c r="S10" s="22">
        <v>43219</v>
      </c>
      <c r="T10" s="21">
        <v>3.2034035037755966</v>
      </c>
      <c r="U10" s="21">
        <v>0.89739950847625738</v>
      </c>
      <c r="V10" s="21">
        <v>0.86296932220458988</v>
      </c>
      <c r="W10" s="21">
        <v>4.9753222622871398</v>
      </c>
      <c r="X10" s="21">
        <v>0</v>
      </c>
      <c r="Y10" s="32">
        <f t="shared" si="3"/>
        <v>9.9390945967435833</v>
      </c>
      <c r="Z10" s="32">
        <f t="shared" si="4"/>
        <v>4.9637723344564435</v>
      </c>
      <c r="AB10" s="51"/>
      <c r="AC10" s="22">
        <v>43219</v>
      </c>
      <c r="AD10" s="21">
        <v>5.663209621176124</v>
      </c>
      <c r="AE10" s="21">
        <v>15.207277342557907</v>
      </c>
      <c r="AF10" s="21">
        <v>20.238950121015311</v>
      </c>
      <c r="AG10" s="21">
        <v>16.484391368642449</v>
      </c>
      <c r="AH10" s="21">
        <v>0</v>
      </c>
      <c r="AI10" s="32">
        <f t="shared" si="5"/>
        <v>57.593828453391794</v>
      </c>
      <c r="AJ10" s="32">
        <f t="shared" si="6"/>
        <v>41.109437084749345</v>
      </c>
    </row>
    <row r="11" spans="1:36" x14ac:dyDescent="0.25">
      <c r="A11" s="51"/>
      <c r="B11" s="22">
        <v>43247</v>
      </c>
      <c r="C11" s="21">
        <v>9.9556553842872386</v>
      </c>
      <c r="D11" s="21">
        <v>19.767526106894017</v>
      </c>
      <c r="E11" s="21">
        <v>26.058017275691032</v>
      </c>
      <c r="F11" s="21">
        <v>27.632516777694224</v>
      </c>
      <c r="G11" s="21">
        <v>0</v>
      </c>
      <c r="H11" s="32">
        <f t="shared" si="0"/>
        <v>83.413715544566514</v>
      </c>
      <c r="I11" s="32">
        <f t="shared" si="1"/>
        <v>55.781198766872294</v>
      </c>
      <c r="K11" s="51"/>
      <c r="L11" s="22">
        <v>43247</v>
      </c>
      <c r="M11" s="14">
        <v>86.693817138671875</v>
      </c>
      <c r="N11" s="14">
        <v>0.43820223212242126</v>
      </c>
      <c r="O11" s="14">
        <v>12.867978096008301</v>
      </c>
      <c r="P11" s="32">
        <f t="shared" si="2"/>
        <v>99.999997466802597</v>
      </c>
      <c r="R11" s="51"/>
      <c r="S11" s="22">
        <v>43247</v>
      </c>
      <c r="T11" s="21">
        <v>3.109277885913849</v>
      </c>
      <c r="U11" s="21">
        <v>1.0952251892089844</v>
      </c>
      <c r="V11" s="21">
        <v>1.1301471201181412</v>
      </c>
      <c r="W11" s="21">
        <v>5.399009191989899</v>
      </c>
      <c r="X11" s="21">
        <v>0</v>
      </c>
      <c r="Y11" s="32">
        <f t="shared" si="3"/>
        <v>10.733659387230873</v>
      </c>
      <c r="Z11" s="32">
        <f t="shared" si="4"/>
        <v>5.3346501952409744</v>
      </c>
      <c r="AB11" s="51"/>
      <c r="AC11" s="22">
        <v>43247</v>
      </c>
      <c r="AD11" s="21">
        <v>6.7628832794278857</v>
      </c>
      <c r="AE11" s="21">
        <v>18.672300917685032</v>
      </c>
      <c r="AF11" s="21">
        <v>24.786238558411597</v>
      </c>
      <c r="AG11" s="21">
        <v>22.093112630903722</v>
      </c>
      <c r="AH11" s="21">
        <v>0</v>
      </c>
      <c r="AI11" s="32">
        <f t="shared" si="5"/>
        <v>72.314535386428233</v>
      </c>
      <c r="AJ11" s="32">
        <f t="shared" si="6"/>
        <v>50.221422755524515</v>
      </c>
    </row>
    <row r="12" spans="1:36" x14ac:dyDescent="0.25">
      <c r="A12" s="51"/>
      <c r="B12" s="22">
        <v>43275</v>
      </c>
      <c r="C12" s="21">
        <v>9.7663410074561838</v>
      </c>
      <c r="D12" s="21">
        <v>22.692124268651007</v>
      </c>
      <c r="E12" s="21">
        <v>29.52102547171712</v>
      </c>
      <c r="F12" s="21">
        <v>33.22752979050577</v>
      </c>
      <c r="G12" s="21">
        <v>0</v>
      </c>
      <c r="H12" s="32">
        <f t="shared" si="0"/>
        <v>95.207020538330084</v>
      </c>
      <c r="I12" s="32">
        <f t="shared" si="1"/>
        <v>61.979490747824315</v>
      </c>
      <c r="K12" s="51"/>
      <c r="L12" s="22">
        <v>43275</v>
      </c>
      <c r="M12" s="14">
        <v>89.880691528320313</v>
      </c>
      <c r="N12" s="14">
        <v>0.5054318904876709</v>
      </c>
      <c r="O12" s="14">
        <v>9.6138725280761719</v>
      </c>
      <c r="P12" s="32">
        <f t="shared" si="2"/>
        <v>99.999995946884155</v>
      </c>
      <c r="R12" s="51"/>
      <c r="S12" s="22">
        <v>43275</v>
      </c>
      <c r="T12" s="21">
        <v>2.6195694922208785</v>
      </c>
      <c r="U12" s="21">
        <v>0.84421335601806635</v>
      </c>
      <c r="V12" s="21">
        <v>0.94291667914390564</v>
      </c>
      <c r="W12" s="21">
        <v>4.7463820712566376</v>
      </c>
      <c r="X12" s="21">
        <v>0</v>
      </c>
      <c r="Y12" s="32">
        <f t="shared" si="3"/>
        <v>9.1530815986394884</v>
      </c>
      <c r="Z12" s="32">
        <f t="shared" si="4"/>
        <v>4.4066995273828509</v>
      </c>
      <c r="AB12" s="51"/>
      <c r="AC12" s="22">
        <v>43275</v>
      </c>
      <c r="AD12" s="21">
        <v>7.048213457211852</v>
      </c>
      <c r="AE12" s="21">
        <v>21.84791091263294</v>
      </c>
      <c r="AF12" s="21">
        <v>28.290798145800828</v>
      </c>
      <c r="AG12" s="21">
        <v>28.385809767827393</v>
      </c>
      <c r="AH12" s="21">
        <v>0</v>
      </c>
      <c r="AI12" s="32">
        <f t="shared" si="5"/>
        <v>85.572732283473016</v>
      </c>
      <c r="AJ12" s="32">
        <f t="shared" si="6"/>
        <v>57.18692251564562</v>
      </c>
    </row>
    <row r="13" spans="1:36" x14ac:dyDescent="0.25">
      <c r="A13" s="51"/>
      <c r="B13" s="22">
        <v>43303</v>
      </c>
      <c r="C13" s="21">
        <v>9.8832483461499212</v>
      </c>
      <c r="D13" s="21">
        <v>23.370017067909242</v>
      </c>
      <c r="E13" s="21">
        <v>33.391614304140212</v>
      </c>
      <c r="F13" s="21">
        <v>31.544936304613948</v>
      </c>
      <c r="G13" s="21">
        <v>0</v>
      </c>
      <c r="H13" s="32">
        <f t="shared" si="0"/>
        <v>98.189816022813318</v>
      </c>
      <c r="I13" s="32">
        <f t="shared" si="1"/>
        <v>66.644879718199377</v>
      </c>
      <c r="K13" s="51"/>
      <c r="L13" s="22">
        <v>43303</v>
      </c>
      <c r="M13" s="14">
        <v>89.797531127929688</v>
      </c>
      <c r="N13" s="14">
        <v>0.39831006526947021</v>
      </c>
      <c r="O13" s="14">
        <v>9.8041629791259766</v>
      </c>
      <c r="P13" s="32">
        <f t="shared" si="2"/>
        <v>100.00000417232513</v>
      </c>
      <c r="R13" s="51"/>
      <c r="S13" s="22">
        <v>43303</v>
      </c>
      <c r="T13" s="21">
        <v>2.5985022808313372</v>
      </c>
      <c r="U13" s="21">
        <v>1.2331284484863281</v>
      </c>
      <c r="V13" s="21">
        <v>1.0944519691467285</v>
      </c>
      <c r="W13" s="21">
        <v>4.7006061170101168</v>
      </c>
      <c r="X13" s="21">
        <v>0</v>
      </c>
      <c r="Y13" s="32">
        <f t="shared" si="3"/>
        <v>9.6266888154745107</v>
      </c>
      <c r="Z13" s="32">
        <f t="shared" si="4"/>
        <v>4.9260826984643939</v>
      </c>
      <c r="AB13" s="51"/>
      <c r="AC13" s="22">
        <v>43303</v>
      </c>
      <c r="AD13" s="21">
        <v>7.1671035477519034</v>
      </c>
      <c r="AE13" s="21">
        <v>22.136888619422912</v>
      </c>
      <c r="AF13" s="21">
        <v>32.09336703594029</v>
      </c>
      <c r="AG13" s="21">
        <v>26.774668106362224</v>
      </c>
      <c r="AH13" s="21">
        <v>0</v>
      </c>
      <c r="AI13" s="32">
        <f t="shared" si="5"/>
        <v>88.172027309477329</v>
      </c>
      <c r="AJ13" s="32">
        <f t="shared" si="6"/>
        <v>61.397359203115101</v>
      </c>
    </row>
    <row r="14" spans="1:36" x14ac:dyDescent="0.25">
      <c r="A14" s="51"/>
      <c r="B14" s="22">
        <v>43331</v>
      </c>
      <c r="C14" s="21">
        <v>10.05831929653883</v>
      </c>
      <c r="D14" s="21">
        <v>23.629141879081725</v>
      </c>
      <c r="E14" s="21">
        <v>34.483284881502392</v>
      </c>
      <c r="F14" s="21">
        <v>31.036489824131131</v>
      </c>
      <c r="G14" s="21">
        <v>0</v>
      </c>
      <c r="H14" s="32">
        <f t="shared" si="0"/>
        <v>99.207235881254093</v>
      </c>
      <c r="I14" s="32">
        <f t="shared" si="1"/>
        <v>68.170746057122955</v>
      </c>
      <c r="K14" s="51"/>
      <c r="L14" s="22">
        <v>43331</v>
      </c>
      <c r="M14" s="14">
        <v>89.041885375976563</v>
      </c>
      <c r="N14" s="14">
        <v>0.28305718302726746</v>
      </c>
      <c r="O14" s="14">
        <v>10.67505931854248</v>
      </c>
      <c r="P14" s="32">
        <f t="shared" si="2"/>
        <v>100.00000187754631</v>
      </c>
      <c r="R14" s="51"/>
      <c r="S14" s="22">
        <v>43331</v>
      </c>
      <c r="T14" s="21">
        <v>2.8384829666614531</v>
      </c>
      <c r="U14" s="21">
        <v>1.2027664031982421</v>
      </c>
      <c r="V14" s="21">
        <v>1.5117902611494065</v>
      </c>
      <c r="W14" s="21">
        <v>5.037391384243965</v>
      </c>
      <c r="X14" s="21">
        <v>0</v>
      </c>
      <c r="Y14" s="32">
        <f t="shared" si="3"/>
        <v>10.590431015253067</v>
      </c>
      <c r="Z14" s="32">
        <f t="shared" si="4"/>
        <v>5.5530396310091019</v>
      </c>
      <c r="AB14" s="51"/>
      <c r="AC14" s="22">
        <v>43331</v>
      </c>
      <c r="AD14" s="21">
        <v>7.1428601981997488</v>
      </c>
      <c r="AE14" s="21">
        <v>22.426375475883482</v>
      </c>
      <c r="AF14" s="21">
        <v>32.842995893150565</v>
      </c>
      <c r="AG14" s="21">
        <v>25.923760087922215</v>
      </c>
      <c r="AH14" s="21">
        <v>0</v>
      </c>
      <c r="AI14" s="32">
        <f t="shared" si="5"/>
        <v>88.335991655156008</v>
      </c>
      <c r="AJ14" s="32">
        <f t="shared" si="6"/>
        <v>62.412231567233796</v>
      </c>
    </row>
    <row r="15" spans="1:36" x14ac:dyDescent="0.25">
      <c r="A15" s="51"/>
      <c r="B15" s="22">
        <v>43359</v>
      </c>
      <c r="C15" s="21">
        <v>10.549194473732262</v>
      </c>
      <c r="D15" s="21">
        <v>26.531159045755864</v>
      </c>
      <c r="E15" s="21">
        <v>39.213155956894163</v>
      </c>
      <c r="F15" s="21">
        <v>29.645817791559267</v>
      </c>
      <c r="G15" s="21">
        <v>6.4577102661132811E-4</v>
      </c>
      <c r="H15" s="32">
        <f t="shared" si="0"/>
        <v>105.93997303896818</v>
      </c>
      <c r="I15" s="32">
        <f t="shared" si="1"/>
        <v>76.293509476382297</v>
      </c>
      <c r="K15" s="51"/>
      <c r="L15" s="22">
        <v>43359</v>
      </c>
      <c r="M15" s="14">
        <v>89.815872192382813</v>
      </c>
      <c r="N15" s="14">
        <v>0.37604740262031555</v>
      </c>
      <c r="O15" s="14">
        <v>9.8080768585205078</v>
      </c>
      <c r="P15" s="32">
        <f t="shared" si="2"/>
        <v>99.999996453523636</v>
      </c>
      <c r="R15" s="51"/>
      <c r="S15" s="22">
        <v>43359</v>
      </c>
      <c r="T15" s="21">
        <v>2.4461478163097055</v>
      </c>
      <c r="U15" s="21">
        <v>1.554034637451172</v>
      </c>
      <c r="V15" s="21">
        <v>1.3346928434371947</v>
      </c>
      <c r="W15" s="21">
        <v>5.0557987556457515</v>
      </c>
      <c r="X15" s="21">
        <v>0</v>
      </c>
      <c r="Y15" s="32">
        <f t="shared" si="3"/>
        <v>10.390674052843824</v>
      </c>
      <c r="Z15" s="32">
        <f t="shared" si="4"/>
        <v>5.3348752971980726</v>
      </c>
      <c r="AB15" s="51"/>
      <c r="AC15" s="22">
        <v>43359</v>
      </c>
      <c r="AD15" s="21">
        <v>8.0201343123707929</v>
      </c>
      <c r="AE15" s="21">
        <v>24.977124408304693</v>
      </c>
      <c r="AF15" s="21">
        <v>37.620698188215492</v>
      </c>
      <c r="AG15" s="21">
        <v>24.532311769702005</v>
      </c>
      <c r="AH15" s="21">
        <v>6.4577102661132811E-4</v>
      </c>
      <c r="AI15" s="32">
        <f t="shared" si="5"/>
        <v>95.150914449619606</v>
      </c>
      <c r="AJ15" s="32">
        <f t="shared" si="6"/>
        <v>70.617956908890989</v>
      </c>
    </row>
    <row r="16" spans="1:36" x14ac:dyDescent="0.25">
      <c r="A16" s="51"/>
      <c r="B16" s="22">
        <v>43387</v>
      </c>
      <c r="C16" s="21">
        <v>14.819612175002694</v>
      </c>
      <c r="D16" s="21">
        <v>28.166849134981632</v>
      </c>
      <c r="E16" s="21">
        <v>37.178711554691198</v>
      </c>
      <c r="F16" s="21">
        <v>38.239833690747616</v>
      </c>
      <c r="G16" s="21">
        <v>0</v>
      </c>
      <c r="H16" s="32">
        <f t="shared" si="0"/>
        <v>118.40500655542314</v>
      </c>
      <c r="I16" s="32">
        <f t="shared" si="1"/>
        <v>80.165172864675526</v>
      </c>
      <c r="K16" s="51"/>
      <c r="L16" s="22">
        <v>43387</v>
      </c>
      <c r="M16" s="14">
        <v>91.445816040039063</v>
      </c>
      <c r="N16" s="14">
        <v>0.29930281639099121</v>
      </c>
      <c r="O16" s="14">
        <v>8.2548789978027344</v>
      </c>
      <c r="P16" s="32">
        <f t="shared" si="2"/>
        <v>99.999997854232788</v>
      </c>
      <c r="R16" s="51"/>
      <c r="S16" s="22">
        <v>43387</v>
      </c>
      <c r="T16" s="21">
        <v>2.5356237893104554</v>
      </c>
      <c r="U16" s="21">
        <v>1.3868973083496094</v>
      </c>
      <c r="V16" s="21">
        <v>1.0702061569690704</v>
      </c>
      <c r="W16" s="21">
        <v>4.7814629328250886</v>
      </c>
      <c r="X16" s="21">
        <v>0</v>
      </c>
      <c r="Y16" s="32">
        <f t="shared" si="3"/>
        <v>9.7741901874542236</v>
      </c>
      <c r="Z16" s="32">
        <f t="shared" si="4"/>
        <v>4.992727254629135</v>
      </c>
      <c r="AB16" s="51"/>
      <c r="AC16" s="22">
        <v>43387</v>
      </c>
      <c r="AD16" s="21">
        <v>12.213685571327806</v>
      </c>
      <c r="AE16" s="21">
        <v>26.779951826632022</v>
      </c>
      <c r="AF16" s="21">
        <v>35.862602209255101</v>
      </c>
      <c r="AG16" s="21">
        <v>33.420187221869824</v>
      </c>
      <c r="AH16" s="21">
        <v>0</v>
      </c>
      <c r="AI16" s="32">
        <f t="shared" si="5"/>
        <v>108.27642682908476</v>
      </c>
      <c r="AJ16" s="32">
        <f t="shared" si="6"/>
        <v>74.856239607214931</v>
      </c>
    </row>
    <row r="17" spans="1:36" x14ac:dyDescent="0.25">
      <c r="A17" s="51"/>
      <c r="B17" s="22">
        <v>43415</v>
      </c>
      <c r="C17" s="21">
        <v>15.548256986588239</v>
      </c>
      <c r="D17" s="21">
        <v>27.734082710415127</v>
      </c>
      <c r="E17" s="21">
        <v>36.992483053401109</v>
      </c>
      <c r="F17" s="21">
        <v>39.738863385051488</v>
      </c>
      <c r="G17" s="21">
        <v>0</v>
      </c>
      <c r="H17" s="32">
        <f t="shared" si="0"/>
        <v>120.01368613545596</v>
      </c>
      <c r="I17" s="32">
        <f t="shared" si="1"/>
        <v>80.274822750404468</v>
      </c>
      <c r="K17" s="51"/>
      <c r="L17" s="22">
        <v>43415</v>
      </c>
      <c r="M17" s="14">
        <v>92.198516845703125</v>
      </c>
      <c r="N17" s="14">
        <v>0.23395931720733643</v>
      </c>
      <c r="O17" s="14">
        <v>7.5675244331359863</v>
      </c>
      <c r="P17" s="32">
        <f t="shared" si="2"/>
        <v>100.00000059604645</v>
      </c>
      <c r="R17" s="51"/>
      <c r="S17" s="22">
        <v>43415</v>
      </c>
      <c r="T17" s="21">
        <v>2.039118351340294</v>
      </c>
      <c r="U17" s="21">
        <v>1.1238977355957032</v>
      </c>
      <c r="V17" s="21">
        <v>1.0324588006734847</v>
      </c>
      <c r="W17" s="21">
        <v>4.8865902161598207</v>
      </c>
      <c r="X17" s="21">
        <v>0</v>
      </c>
      <c r="Y17" s="32">
        <f t="shared" si="3"/>
        <v>9.0820651037693025</v>
      </c>
      <c r="Z17" s="32">
        <f t="shared" si="4"/>
        <v>4.1954748876094818</v>
      </c>
      <c r="AB17" s="51"/>
      <c r="AC17" s="22">
        <v>43415</v>
      </c>
      <c r="AD17" s="21">
        <v>13.440010919779539</v>
      </c>
      <c r="AE17" s="21">
        <v>26.610184974819422</v>
      </c>
      <c r="AF17" s="21">
        <v>35.797394492939112</v>
      </c>
      <c r="AG17" s="21">
        <v>34.803247440785171</v>
      </c>
      <c r="AH17" s="21">
        <v>0</v>
      </c>
      <c r="AI17" s="32">
        <f t="shared" si="5"/>
        <v>110.65083782832325</v>
      </c>
      <c r="AJ17" s="32">
        <f t="shared" si="6"/>
        <v>75.847590387538077</v>
      </c>
    </row>
    <row r="18" spans="1:36" x14ac:dyDescent="0.25">
      <c r="A18" s="51"/>
      <c r="B18" s="22">
        <v>43443</v>
      </c>
      <c r="C18" s="21">
        <v>13.799506621494888</v>
      </c>
      <c r="D18" s="21">
        <v>36.979448271930217</v>
      </c>
      <c r="E18" s="21">
        <v>48.203360793933271</v>
      </c>
      <c r="F18" s="21">
        <v>35.061537990272043</v>
      </c>
      <c r="G18" s="21">
        <v>0</v>
      </c>
      <c r="H18" s="32">
        <f t="shared" si="0"/>
        <v>134.04385367763041</v>
      </c>
      <c r="I18" s="32">
        <f t="shared" si="1"/>
        <v>98.98231568735838</v>
      </c>
      <c r="K18" s="51"/>
      <c r="L18" s="22">
        <v>43443</v>
      </c>
      <c r="M18" s="14">
        <v>94.040130615234375</v>
      </c>
      <c r="N18" s="14">
        <v>0.19349534809589386</v>
      </c>
      <c r="O18" s="14">
        <v>5.7663712501525879</v>
      </c>
      <c r="P18" s="32">
        <f t="shared" si="2"/>
        <v>99.999997213482857</v>
      </c>
      <c r="R18" s="51"/>
      <c r="S18" s="22">
        <v>43443</v>
      </c>
      <c r="T18" s="21">
        <v>1.9811086585521698</v>
      </c>
      <c r="U18" s="21">
        <v>1.0315847029685974</v>
      </c>
      <c r="V18" s="21">
        <v>0.76319107329845426</v>
      </c>
      <c r="W18" s="21">
        <v>3.953581992864609</v>
      </c>
      <c r="X18" s="21">
        <v>0</v>
      </c>
      <c r="Y18" s="32">
        <f t="shared" si="3"/>
        <v>7.7294664276838301</v>
      </c>
      <c r="Z18" s="32">
        <f t="shared" si="4"/>
        <v>3.7758844348192215</v>
      </c>
      <c r="AB18" s="51"/>
      <c r="AC18" s="22">
        <v>43443</v>
      </c>
      <c r="AD18" s="21">
        <v>11.757596738353371</v>
      </c>
      <c r="AE18" s="21">
        <v>35.947863568961623</v>
      </c>
      <c r="AF18" s="21">
        <v>47.271696213826537</v>
      </c>
      <c r="AG18" s="21">
        <v>31.077862093150614</v>
      </c>
      <c r="AH18" s="21">
        <v>0</v>
      </c>
      <c r="AI18" s="32">
        <f t="shared" si="5"/>
        <v>126.05501861429214</v>
      </c>
      <c r="AJ18" s="32">
        <f t="shared" si="6"/>
        <v>94.977156521141524</v>
      </c>
    </row>
    <row r="19" spans="1:36" x14ac:dyDescent="0.25">
      <c r="A19" s="52"/>
      <c r="B19" s="22">
        <v>43471</v>
      </c>
      <c r="C19" s="21">
        <v>16.403337875172497</v>
      </c>
      <c r="D19" s="21">
        <v>48.37235610085726</v>
      </c>
      <c r="E19" s="21">
        <v>40.784919679373502</v>
      </c>
      <c r="F19" s="21">
        <v>34.118636440485716</v>
      </c>
      <c r="G19" s="21">
        <v>0</v>
      </c>
      <c r="H19" s="32">
        <f t="shared" si="0"/>
        <v>139.67925009588896</v>
      </c>
      <c r="I19" s="32">
        <f t="shared" si="1"/>
        <v>105.56061365540326</v>
      </c>
      <c r="K19" s="52"/>
      <c r="L19" s="22">
        <v>43471</v>
      </c>
      <c r="M19" s="14">
        <v>93.737236022949219</v>
      </c>
      <c r="N19" s="14">
        <v>0.18984130024909973</v>
      </c>
      <c r="O19" s="14">
        <v>6.0729193687438965</v>
      </c>
      <c r="P19" s="32">
        <f t="shared" si="2"/>
        <v>99.999996691942215</v>
      </c>
      <c r="R19" s="52"/>
      <c r="S19" s="22">
        <v>43471</v>
      </c>
      <c r="T19" s="21">
        <v>1.9073185536861419</v>
      </c>
      <c r="U19" s="21">
        <v>1.0558840179443358</v>
      </c>
      <c r="V19" s="21">
        <v>1.0627640385627746</v>
      </c>
      <c r="W19" s="21">
        <v>4.4566417770385742</v>
      </c>
      <c r="X19" s="21">
        <v>0</v>
      </c>
      <c r="Y19" s="32">
        <f t="shared" si="3"/>
        <v>8.4826083872318279</v>
      </c>
      <c r="Z19" s="32">
        <f t="shared" si="4"/>
        <v>4.0259666101932527</v>
      </c>
      <c r="AB19" s="52"/>
      <c r="AC19" s="22">
        <v>43471</v>
      </c>
      <c r="AD19" s="21">
        <v>14.442326919957996</v>
      </c>
      <c r="AE19" s="21">
        <v>47.316472082912924</v>
      </c>
      <c r="AF19" s="21">
        <v>39.543916006535291</v>
      </c>
      <c r="AG19" s="21">
        <v>29.628757792562247</v>
      </c>
      <c r="AH19" s="21">
        <v>0</v>
      </c>
      <c r="AI19" s="32">
        <f t="shared" si="5"/>
        <v>130.93147280196845</v>
      </c>
      <c r="AJ19" s="32">
        <f t="shared" si="6"/>
        <v>101.3027150094062</v>
      </c>
    </row>
    <row r="20" spans="1:36" x14ac:dyDescent="0.25">
      <c r="A20" s="50">
        <v>2019</v>
      </c>
      <c r="B20" s="22">
        <v>43499</v>
      </c>
      <c r="C20" s="21">
        <v>16.861159686163067</v>
      </c>
      <c r="D20" s="21">
        <v>57.038914449214936</v>
      </c>
      <c r="E20" s="21">
        <v>19.743715538054705</v>
      </c>
      <c r="F20" s="21">
        <v>37.690987802445889</v>
      </c>
      <c r="G20" s="21">
        <v>0</v>
      </c>
      <c r="H20" s="32">
        <f t="shared" si="0"/>
        <v>131.33477747587858</v>
      </c>
      <c r="I20" s="32">
        <f t="shared" si="1"/>
        <v>93.643789673432707</v>
      </c>
      <c r="K20" s="50">
        <v>2019</v>
      </c>
      <c r="L20" s="22">
        <v>43499</v>
      </c>
      <c r="M20" s="14">
        <v>93.121131896972656</v>
      </c>
      <c r="N20" s="14">
        <v>0.15439403057098389</v>
      </c>
      <c r="O20" s="14">
        <v>6.7244729995727539</v>
      </c>
      <c r="P20" s="32">
        <f t="shared" si="2"/>
        <v>99.999998927116394</v>
      </c>
      <c r="R20" s="50">
        <v>2019</v>
      </c>
      <c r="S20" s="22">
        <v>43499</v>
      </c>
      <c r="T20" s="21">
        <v>2.1362004404067991</v>
      </c>
      <c r="U20" s="21">
        <v>0.92367585754394532</v>
      </c>
      <c r="V20" s="21">
        <v>1.1885849053859712</v>
      </c>
      <c r="W20" s="21">
        <v>4.5831106615066526</v>
      </c>
      <c r="X20" s="21">
        <v>0</v>
      </c>
      <c r="Y20" s="32">
        <f t="shared" si="3"/>
        <v>8.8315718648433688</v>
      </c>
      <c r="Z20" s="32">
        <f t="shared" si="4"/>
        <v>4.2484612033367153</v>
      </c>
      <c r="AB20" s="50">
        <v>2019</v>
      </c>
      <c r="AC20" s="22">
        <v>43499</v>
      </c>
      <c r="AD20" s="21">
        <v>14.701373725846409</v>
      </c>
      <c r="AE20" s="21">
        <v>56.115238591670987</v>
      </c>
      <c r="AF20" s="21">
        <v>18.40331619504094</v>
      </c>
      <c r="AG20" s="21">
        <v>33.080504044115543</v>
      </c>
      <c r="AH20" s="21">
        <v>0</v>
      </c>
      <c r="AI20" s="32">
        <f t="shared" si="5"/>
        <v>122.30043255667388</v>
      </c>
      <c r="AJ20" s="32">
        <f t="shared" si="6"/>
        <v>89.21992851255834</v>
      </c>
    </row>
    <row r="21" spans="1:36" x14ac:dyDescent="0.25">
      <c r="A21" s="51"/>
      <c r="B21" s="22">
        <v>43527</v>
      </c>
      <c r="C21" s="21">
        <v>16.203606623684756</v>
      </c>
      <c r="D21" s="21">
        <v>68.437129516482358</v>
      </c>
      <c r="E21" s="21">
        <v>16.48999088844657</v>
      </c>
      <c r="F21" s="21">
        <v>39.44709858212201</v>
      </c>
      <c r="G21" s="21">
        <v>2.4000000953674316E-3</v>
      </c>
      <c r="H21" s="32">
        <f t="shared" si="0"/>
        <v>140.58022561083109</v>
      </c>
      <c r="I21" s="32">
        <f t="shared" si="1"/>
        <v>101.13072702861369</v>
      </c>
      <c r="K21" s="51"/>
      <c r="L21" s="22">
        <v>43527</v>
      </c>
      <c r="M21" s="14">
        <v>92.576560974121094</v>
      </c>
      <c r="N21" s="14">
        <v>0.21595360338687897</v>
      </c>
      <c r="O21" s="14">
        <v>7.2074880599975586</v>
      </c>
      <c r="P21" s="32">
        <f t="shared" si="2"/>
        <v>100.00000263750553</v>
      </c>
      <c r="R21" s="51"/>
      <c r="S21" s="22">
        <v>43527</v>
      </c>
      <c r="T21" s="21">
        <v>2.3477623560205103</v>
      </c>
      <c r="U21" s="21">
        <v>1.9371577758789063</v>
      </c>
      <c r="V21" s="21">
        <v>0.91236909139156341</v>
      </c>
      <c r="W21" s="21">
        <v>4.9350134245045485</v>
      </c>
      <c r="X21" s="21">
        <v>0</v>
      </c>
      <c r="Y21" s="32">
        <f t="shared" si="3"/>
        <v>10.132302647795528</v>
      </c>
      <c r="Z21" s="32">
        <f t="shared" si="4"/>
        <v>5.19728922329098</v>
      </c>
      <c r="AB21" s="51"/>
      <c r="AC21" s="22">
        <v>43527</v>
      </c>
      <c r="AD21" s="21">
        <v>13.781425146875669</v>
      </c>
      <c r="AE21" s="21">
        <v>66.499971740603442</v>
      </c>
      <c r="AF21" s="21">
        <v>15.387964008539916</v>
      </c>
      <c r="AG21" s="21">
        <v>34.47257402538834</v>
      </c>
      <c r="AH21" s="21">
        <v>2.4000000953674316E-3</v>
      </c>
      <c r="AI21" s="32">
        <f t="shared" si="5"/>
        <v>130.14433492150275</v>
      </c>
      <c r="AJ21" s="32">
        <f t="shared" si="6"/>
        <v>95.669360896019015</v>
      </c>
    </row>
    <row r="22" spans="1:36" x14ac:dyDescent="0.25">
      <c r="A22" s="51"/>
      <c r="B22" s="22">
        <v>43555</v>
      </c>
      <c r="C22" s="21">
        <v>18.232239720493556</v>
      </c>
      <c r="D22" s="21">
        <v>72.289279107332234</v>
      </c>
      <c r="E22" s="21">
        <v>18.094767305791379</v>
      </c>
      <c r="F22" s="21">
        <v>43.089956005945801</v>
      </c>
      <c r="G22" s="21">
        <v>0</v>
      </c>
      <c r="H22" s="32">
        <f t="shared" si="0"/>
        <v>151.70624213956296</v>
      </c>
      <c r="I22" s="32">
        <f t="shared" si="1"/>
        <v>108.61628613361717</v>
      </c>
      <c r="K22" s="51"/>
      <c r="L22" s="22">
        <v>43555</v>
      </c>
      <c r="M22" s="14">
        <v>92.688278198242188</v>
      </c>
      <c r="N22" s="14">
        <v>0.13782735168933868</v>
      </c>
      <c r="O22" s="14">
        <v>7.1739015579223633</v>
      </c>
      <c r="P22" s="32">
        <f t="shared" si="2"/>
        <v>100.00000710785389</v>
      </c>
      <c r="R22" s="51"/>
      <c r="S22" s="22">
        <v>43555</v>
      </c>
      <c r="T22" s="21">
        <v>2.1373606917858123</v>
      </c>
      <c r="U22" s="21">
        <v>1.3837219238281251</v>
      </c>
      <c r="V22" s="21">
        <v>1.6591951879262925</v>
      </c>
      <c r="W22" s="21">
        <v>5.7029783545732498</v>
      </c>
      <c r="X22" s="21">
        <v>0</v>
      </c>
      <c r="Y22" s="32">
        <f t="shared" si="3"/>
        <v>10.883256158113479</v>
      </c>
      <c r="Z22" s="32">
        <f t="shared" si="4"/>
        <v>5.1802778035402302</v>
      </c>
      <c r="AB22" s="51"/>
      <c r="AC22" s="22">
        <v>43555</v>
      </c>
      <c r="AD22" s="21">
        <v>16.080416776567699</v>
      </c>
      <c r="AE22" s="21">
        <v>70.905557183504101</v>
      </c>
      <c r="AF22" s="21">
        <v>16.289375013768673</v>
      </c>
      <c r="AG22" s="21">
        <v>37.338544320240615</v>
      </c>
      <c r="AH22" s="21">
        <v>0</v>
      </c>
      <c r="AI22" s="32">
        <f t="shared" si="5"/>
        <v>140.61389329408109</v>
      </c>
      <c r="AJ22" s="32">
        <f t="shared" si="6"/>
        <v>103.27534897384048</v>
      </c>
    </row>
    <row r="23" spans="1:36" x14ac:dyDescent="0.25">
      <c r="A23" s="51"/>
      <c r="B23" s="22">
        <v>43583</v>
      </c>
      <c r="C23" s="21">
        <v>18.343015412122011</v>
      </c>
      <c r="D23" s="21">
        <v>78.69205913817882</v>
      </c>
      <c r="E23" s="21">
        <v>17.780985609173776</v>
      </c>
      <c r="F23" s="21">
        <v>46.31041123184562</v>
      </c>
      <c r="G23" s="21">
        <v>0</v>
      </c>
      <c r="H23" s="32">
        <f t="shared" si="0"/>
        <v>161.12647139132022</v>
      </c>
      <c r="I23" s="32">
        <f t="shared" si="1"/>
        <v>114.8160601594746</v>
      </c>
      <c r="K23" s="51"/>
      <c r="L23" s="22">
        <v>43583</v>
      </c>
      <c r="M23" s="14">
        <v>90.944389343261719</v>
      </c>
      <c r="N23" s="14">
        <v>0.14174988865852356</v>
      </c>
      <c r="O23" s="14">
        <v>8.9138603210449219</v>
      </c>
      <c r="P23" s="32">
        <f t="shared" si="2"/>
        <v>99.999999552965164</v>
      </c>
      <c r="R23" s="51"/>
      <c r="S23" s="22">
        <v>43583</v>
      </c>
      <c r="T23" s="21">
        <v>3.6170960823297502</v>
      </c>
      <c r="U23" s="21">
        <v>1.1652345275878906</v>
      </c>
      <c r="V23" s="21">
        <v>2.3872355866432189</v>
      </c>
      <c r="W23" s="21">
        <v>7.1930227662324908</v>
      </c>
      <c r="X23" s="21">
        <v>0</v>
      </c>
      <c r="Y23" s="32">
        <f t="shared" si="3"/>
        <v>14.36258896279335</v>
      </c>
      <c r="Z23" s="32">
        <f t="shared" si="4"/>
        <v>7.1695661965608597</v>
      </c>
      <c r="AB23" s="51"/>
      <c r="AC23" s="22">
        <v>43583</v>
      </c>
      <c r="AD23" s="21">
        <v>14.696234897762537</v>
      </c>
      <c r="AE23" s="21">
        <v>77.526824610590936</v>
      </c>
      <c r="AF23" s="21">
        <v>15.234905161142349</v>
      </c>
      <c r="AG23" s="21">
        <v>39.077521174758672</v>
      </c>
      <c r="AH23" s="21">
        <v>0</v>
      </c>
      <c r="AI23" s="32">
        <f t="shared" si="5"/>
        <v>146.53548584425448</v>
      </c>
      <c r="AJ23" s="32">
        <f t="shared" si="6"/>
        <v>107.45796466949582</v>
      </c>
    </row>
    <row r="24" spans="1:36" x14ac:dyDescent="0.25">
      <c r="A24" s="51"/>
      <c r="B24" s="22">
        <v>43611</v>
      </c>
      <c r="C24" s="21">
        <v>18.298137496501209</v>
      </c>
      <c r="D24" s="21">
        <v>89.212126753449439</v>
      </c>
      <c r="E24" s="21">
        <v>15.225686550021171</v>
      </c>
      <c r="F24" s="21">
        <v>47.602231891825795</v>
      </c>
      <c r="G24" s="21">
        <v>6.5267825126647948E-4</v>
      </c>
      <c r="H24" s="32">
        <f t="shared" si="0"/>
        <v>170.33883537004888</v>
      </c>
      <c r="I24" s="32">
        <f t="shared" si="1"/>
        <v>122.73595079997182</v>
      </c>
      <c r="K24" s="51"/>
      <c r="L24" s="22">
        <v>43611</v>
      </c>
      <c r="M24" s="14">
        <v>94.058258056640625</v>
      </c>
      <c r="N24" s="14">
        <v>0.25520458817481995</v>
      </c>
      <c r="O24" s="14">
        <v>5.6865386962890625</v>
      </c>
      <c r="P24" s="32">
        <f t="shared" si="2"/>
        <v>100.00000134110451</v>
      </c>
      <c r="R24" s="51"/>
      <c r="S24" s="22">
        <v>43611</v>
      </c>
      <c r="T24" s="21">
        <v>2.8314706473350526</v>
      </c>
      <c r="U24" s="21">
        <v>1.0144569244384765</v>
      </c>
      <c r="V24" s="21">
        <v>1.387529667854309</v>
      </c>
      <c r="W24" s="21">
        <v>4.4529258618354799</v>
      </c>
      <c r="X24" s="21">
        <v>0</v>
      </c>
      <c r="Y24" s="32">
        <f t="shared" si="3"/>
        <v>9.686383101463317</v>
      </c>
      <c r="Z24" s="32">
        <f t="shared" si="4"/>
        <v>5.233457239627838</v>
      </c>
      <c r="AB24" s="51"/>
      <c r="AC24" s="22">
        <v>43611</v>
      </c>
      <c r="AD24" s="21">
        <v>15.391604725867509</v>
      </c>
      <c r="AE24" s="21">
        <v>88.197669829010962</v>
      </c>
      <c r="AF24" s="21">
        <v>13.534605311393738</v>
      </c>
      <c r="AG24" s="21">
        <v>43.093207213118674</v>
      </c>
      <c r="AH24" s="21">
        <v>6.5267825126647948E-4</v>
      </c>
      <c r="AI24" s="32">
        <f t="shared" si="5"/>
        <v>160.21773975764214</v>
      </c>
      <c r="AJ24" s="32">
        <f t="shared" si="6"/>
        <v>117.1238798662722</v>
      </c>
    </row>
    <row r="25" spans="1:36" x14ac:dyDescent="0.25">
      <c r="A25" s="51"/>
      <c r="B25" s="22">
        <v>43639</v>
      </c>
      <c r="C25" s="21">
        <v>18.834633412569762</v>
      </c>
      <c r="D25" s="21">
        <v>99.860786270916464</v>
      </c>
      <c r="E25" s="21">
        <v>14.113916246414185</v>
      </c>
      <c r="F25" s="21">
        <v>51.85526939933002</v>
      </c>
      <c r="G25" s="21">
        <v>6.6045117378234859E-4</v>
      </c>
      <c r="H25" s="32">
        <f t="shared" si="0"/>
        <v>184.66526578040421</v>
      </c>
      <c r="I25" s="32">
        <f t="shared" si="1"/>
        <v>132.80933592990041</v>
      </c>
      <c r="K25" s="51"/>
      <c r="L25" s="22">
        <v>43639</v>
      </c>
      <c r="M25" s="14">
        <v>94.137863159179688</v>
      </c>
      <c r="N25" s="14">
        <v>0.26304259896278381</v>
      </c>
      <c r="O25" s="14">
        <v>5.5990924835205078</v>
      </c>
      <c r="P25" s="32">
        <f t="shared" si="2"/>
        <v>99.999998241662979</v>
      </c>
      <c r="R25" s="51"/>
      <c r="S25" s="22">
        <v>43639</v>
      </c>
      <c r="T25" s="21">
        <v>2.5619553713798524</v>
      </c>
      <c r="U25" s="21">
        <v>1.5466575012207031</v>
      </c>
      <c r="V25" s="21">
        <v>1.4633913180828095</v>
      </c>
      <c r="W25" s="21">
        <v>4.7675747752189634</v>
      </c>
      <c r="X25" s="21">
        <v>0</v>
      </c>
      <c r="Y25" s="32">
        <f t="shared" si="3"/>
        <v>10.339578965902328</v>
      </c>
      <c r="Z25" s="32">
        <f t="shared" si="4"/>
        <v>5.5720041906833648</v>
      </c>
      <c r="AB25" s="51"/>
      <c r="AC25" s="22">
        <v>43639</v>
      </c>
      <c r="AD25" s="21">
        <v>16.171601556867362</v>
      </c>
      <c r="AE25" s="21">
        <v>98.314128769695756</v>
      </c>
      <c r="AF25" s="21">
        <v>12.351911065936088</v>
      </c>
      <c r="AG25" s="21">
        <v>47.00163664023578</v>
      </c>
      <c r="AH25" s="21">
        <v>6.6045117378234859E-4</v>
      </c>
      <c r="AI25" s="32">
        <f t="shared" si="5"/>
        <v>173.83993848390878</v>
      </c>
      <c r="AJ25" s="32">
        <f t="shared" si="6"/>
        <v>126.83764139249921</v>
      </c>
    </row>
    <row r="26" spans="1:36" x14ac:dyDescent="0.25">
      <c r="A26" s="51"/>
      <c r="B26" s="22">
        <v>43667</v>
      </c>
      <c r="C26" s="21">
        <v>19.203078290000558</v>
      </c>
      <c r="D26" s="21">
        <v>102.3128045182228</v>
      </c>
      <c r="E26" s="21">
        <v>14.645940571665763</v>
      </c>
      <c r="F26" s="21">
        <v>48.784384081810714</v>
      </c>
      <c r="G26" s="21">
        <v>0</v>
      </c>
      <c r="H26" s="32">
        <f t="shared" si="0"/>
        <v>184.94620746169986</v>
      </c>
      <c r="I26" s="32">
        <f t="shared" si="1"/>
        <v>136.16182337988914</v>
      </c>
      <c r="K26" s="51"/>
      <c r="L26" s="22">
        <v>43667</v>
      </c>
      <c r="M26" s="14">
        <v>94.523147583007813</v>
      </c>
      <c r="N26" s="14">
        <v>0.14527042210102081</v>
      </c>
      <c r="O26" s="14">
        <v>5.3315854072570801</v>
      </c>
      <c r="P26" s="32">
        <f t="shared" si="2"/>
        <v>100.00000341236591</v>
      </c>
      <c r="R26" s="51"/>
      <c r="S26" s="22">
        <v>43667</v>
      </c>
      <c r="T26" s="21">
        <v>2.47079656791687</v>
      </c>
      <c r="U26" s="21">
        <v>1.525898910522461</v>
      </c>
      <c r="V26" s="21">
        <v>1.6153027977943419</v>
      </c>
      <c r="W26" s="21">
        <v>4.2485666677951812</v>
      </c>
      <c r="X26" s="21">
        <v>0</v>
      </c>
      <c r="Y26" s="32">
        <f t="shared" si="3"/>
        <v>9.8605649440288534</v>
      </c>
      <c r="Z26" s="32">
        <f t="shared" si="4"/>
        <v>5.6119982762336722</v>
      </c>
      <c r="AB26" s="51"/>
      <c r="AC26" s="22">
        <v>43667</v>
      </c>
      <c r="AD26" s="21">
        <v>16.696036880150437</v>
      </c>
      <c r="AE26" s="21">
        <v>100.78690560770035</v>
      </c>
      <c r="AF26" s="21">
        <v>12.840582996487617</v>
      </c>
      <c r="AG26" s="21">
        <v>44.493444915622476</v>
      </c>
      <c r="AH26" s="21">
        <v>0</v>
      </c>
      <c r="AI26" s="32">
        <f t="shared" si="5"/>
        <v>174.81697039996089</v>
      </c>
      <c r="AJ26" s="32">
        <f t="shared" si="6"/>
        <v>130.3235254843384</v>
      </c>
    </row>
    <row r="27" spans="1:36" x14ac:dyDescent="0.25">
      <c r="A27" s="51"/>
      <c r="B27" s="22">
        <v>43695</v>
      </c>
      <c r="C27" s="21">
        <v>18.818990091204643</v>
      </c>
      <c r="D27" s="21">
        <v>107.29073766046763</v>
      </c>
      <c r="E27" s="21">
        <v>17.125540444105862</v>
      </c>
      <c r="F27" s="21">
        <v>51.581790009468797</v>
      </c>
      <c r="G27" s="21">
        <v>0</v>
      </c>
      <c r="H27" s="32">
        <f t="shared" si="0"/>
        <v>194.81705820524692</v>
      </c>
      <c r="I27" s="32">
        <f t="shared" si="1"/>
        <v>143.23526819577813</v>
      </c>
      <c r="K27" s="51"/>
      <c r="L27" s="22">
        <v>43695</v>
      </c>
      <c r="M27" s="14">
        <v>94.458106994628906</v>
      </c>
      <c r="N27" s="14">
        <v>6.0538370162248611E-2</v>
      </c>
      <c r="O27" s="14">
        <v>5.4813499450683594</v>
      </c>
      <c r="P27" s="32">
        <f t="shared" si="2"/>
        <v>99.999995309859514</v>
      </c>
      <c r="R27" s="51"/>
      <c r="S27" s="22">
        <v>43695</v>
      </c>
      <c r="T27" s="21">
        <v>2.5563258342742921</v>
      </c>
      <c r="U27" s="21">
        <v>1.8995671844482422</v>
      </c>
      <c r="V27" s="21">
        <v>1.9098328740596771</v>
      </c>
      <c r="W27" s="21">
        <v>4.31287864792347</v>
      </c>
      <c r="X27" s="21">
        <v>0</v>
      </c>
      <c r="Y27" s="32">
        <f t="shared" si="3"/>
        <v>10.678604540705681</v>
      </c>
      <c r="Z27" s="32">
        <f t="shared" si="4"/>
        <v>6.3657258927822111</v>
      </c>
      <c r="AB27" s="51"/>
      <c r="AC27" s="22">
        <v>43695</v>
      </c>
      <c r="AD27" s="21">
        <v>16.249421539187431</v>
      </c>
      <c r="AE27" s="21">
        <v>105.39117047601938</v>
      </c>
      <c r="AF27" s="21">
        <v>15.127397488564252</v>
      </c>
      <c r="AG27" s="21">
        <v>47.252525083392861</v>
      </c>
      <c r="AH27" s="21">
        <v>0</v>
      </c>
      <c r="AI27" s="32">
        <f t="shared" si="5"/>
        <v>184.02051458716392</v>
      </c>
      <c r="AJ27" s="32">
        <f t="shared" si="6"/>
        <v>136.76798950377105</v>
      </c>
    </row>
    <row r="28" spans="1:36" x14ac:dyDescent="0.25">
      <c r="A28" s="51"/>
      <c r="B28" s="22">
        <v>43723</v>
      </c>
      <c r="C28" s="21">
        <v>18.020999623564073</v>
      </c>
      <c r="D28" s="21">
        <v>97.451735912114387</v>
      </c>
      <c r="E28" s="21">
        <v>14.859558689067141</v>
      </c>
      <c r="F28" s="21">
        <v>47.331532108706419</v>
      </c>
      <c r="G28" s="21">
        <v>0</v>
      </c>
      <c r="H28" s="32">
        <f t="shared" si="0"/>
        <v>177.66382633345202</v>
      </c>
      <c r="I28" s="32">
        <f t="shared" si="1"/>
        <v>130.3322942247456</v>
      </c>
      <c r="K28" s="51"/>
      <c r="L28" s="22">
        <v>43723</v>
      </c>
      <c r="M28" s="14">
        <v>94.581222534179688</v>
      </c>
      <c r="N28" s="14">
        <v>5.1938429474830627E-2</v>
      </c>
      <c r="O28" s="14">
        <v>5.3668360710144043</v>
      </c>
      <c r="P28" s="32">
        <f t="shared" si="2"/>
        <v>99.999997034668922</v>
      </c>
      <c r="R28" s="51"/>
      <c r="S28" s="22">
        <v>43723</v>
      </c>
      <c r="T28" s="21">
        <v>2.4787997058629991</v>
      </c>
      <c r="U28" s="21">
        <v>1.7196585693359374</v>
      </c>
      <c r="V28" s="21">
        <v>1.366682795882225</v>
      </c>
      <c r="W28" s="21">
        <v>3.969785581469536</v>
      </c>
      <c r="X28" s="21">
        <v>0</v>
      </c>
      <c r="Y28" s="32">
        <f t="shared" si="3"/>
        <v>9.5349266525506966</v>
      </c>
      <c r="Z28" s="32">
        <f t="shared" si="4"/>
        <v>5.5651410710811611</v>
      </c>
      <c r="AB28" s="51"/>
      <c r="AC28" s="22">
        <v>43723</v>
      </c>
      <c r="AD28" s="21">
        <v>15.525235224154779</v>
      </c>
      <c r="AE28" s="21">
        <v>95.732077342778439</v>
      </c>
      <c r="AF28" s="21">
        <v>13.426011935779824</v>
      </c>
      <c r="AG28" s="21">
        <v>43.353299376172011</v>
      </c>
      <c r="AH28" s="21">
        <v>0</v>
      </c>
      <c r="AI28" s="32">
        <f t="shared" si="5"/>
        <v>168.03662387888505</v>
      </c>
      <c r="AJ28" s="32">
        <f t="shared" si="6"/>
        <v>124.68332450271305</v>
      </c>
    </row>
    <row r="29" spans="1:36" x14ac:dyDescent="0.25">
      <c r="A29" s="51"/>
      <c r="B29" s="22">
        <v>43751</v>
      </c>
      <c r="C29" s="21">
        <v>15.761121498528867</v>
      </c>
      <c r="D29" s="21">
        <v>93.677144844710824</v>
      </c>
      <c r="E29" s="21">
        <v>14.847830135900526</v>
      </c>
      <c r="F29" s="21">
        <v>44.997067159803585</v>
      </c>
      <c r="G29" s="21">
        <v>0</v>
      </c>
      <c r="H29" s="32">
        <f t="shared" si="0"/>
        <v>169.28316363894379</v>
      </c>
      <c r="I29" s="32">
        <f t="shared" si="1"/>
        <v>124.28609647914021</v>
      </c>
      <c r="K29" s="51"/>
      <c r="L29" s="22">
        <v>43751</v>
      </c>
      <c r="M29" s="14">
        <v>94.123069763183594</v>
      </c>
      <c r="N29" s="14">
        <v>0.10400226712226868</v>
      </c>
      <c r="O29" s="14">
        <v>5.7729287147521973</v>
      </c>
      <c r="P29" s="32">
        <f t="shared" si="2"/>
        <v>100.00000074505806</v>
      </c>
      <c r="R29" s="51"/>
      <c r="S29" s="22">
        <v>43751</v>
      </c>
      <c r="T29" s="21">
        <v>2.5383149176836013</v>
      </c>
      <c r="U29" s="21">
        <v>1.6349782104492188</v>
      </c>
      <c r="V29" s="21">
        <v>2.1298424472808839</v>
      </c>
      <c r="W29" s="21">
        <v>3.4694605814218522</v>
      </c>
      <c r="X29" s="21">
        <v>0</v>
      </c>
      <c r="Y29" s="32">
        <f t="shared" si="3"/>
        <v>9.7725961568355562</v>
      </c>
      <c r="Z29" s="32">
        <f t="shared" si="4"/>
        <v>6.3031355754137035</v>
      </c>
      <c r="AB29" s="51"/>
      <c r="AC29" s="22">
        <v>43751</v>
      </c>
      <c r="AD29" s="21">
        <v>13.222806580845267</v>
      </c>
      <c r="AE29" s="21">
        <v>92.042166634261605</v>
      </c>
      <c r="AF29" s="21">
        <v>12.544024605352432</v>
      </c>
      <c r="AG29" s="21">
        <v>41.525511346371843</v>
      </c>
      <c r="AH29" s="21">
        <v>0</v>
      </c>
      <c r="AI29" s="32">
        <f t="shared" si="5"/>
        <v>159.33450916683114</v>
      </c>
      <c r="AJ29" s="32">
        <f t="shared" si="6"/>
        <v>117.80899782045931</v>
      </c>
    </row>
    <row r="30" spans="1:36" x14ac:dyDescent="0.25">
      <c r="A30" s="51"/>
      <c r="B30" s="7">
        <v>43779</v>
      </c>
      <c r="C30" s="21">
        <v>20.560852555602789</v>
      </c>
      <c r="D30" s="21">
        <v>84.255390823125836</v>
      </c>
      <c r="E30" s="21">
        <v>10.402158566564321</v>
      </c>
      <c r="F30" s="21">
        <v>57.620625584885481</v>
      </c>
      <c r="G30" s="21">
        <v>0</v>
      </c>
      <c r="H30" s="32">
        <f t="shared" si="0"/>
        <v>172.83902753017844</v>
      </c>
      <c r="I30" s="32">
        <f t="shared" si="1"/>
        <v>115.21840194529295</v>
      </c>
      <c r="K30" s="51"/>
      <c r="L30" s="7">
        <v>43779</v>
      </c>
      <c r="M30" s="14">
        <v>96.629798889160156</v>
      </c>
      <c r="N30" s="14">
        <v>5.1017697900533676E-2</v>
      </c>
      <c r="O30" s="14">
        <v>3.3191781044006348</v>
      </c>
      <c r="P30" s="32">
        <f t="shared" si="2"/>
        <v>99.999994691461325</v>
      </c>
      <c r="R30" s="51"/>
      <c r="S30" s="7">
        <v>43779</v>
      </c>
      <c r="T30" s="21">
        <v>1.0979792408943176</v>
      </c>
      <c r="U30" s="21">
        <v>0.4580335388183594</v>
      </c>
      <c r="V30" s="21">
        <v>1.0848107879161835</v>
      </c>
      <c r="W30" s="21">
        <v>3.0960117812156676</v>
      </c>
      <c r="X30" s="21">
        <v>0</v>
      </c>
      <c r="Y30" s="32">
        <f t="shared" si="3"/>
        <v>5.7368353488445276</v>
      </c>
      <c r="Z30" s="32">
        <f t="shared" si="4"/>
        <v>2.6408235676288605</v>
      </c>
      <c r="AB30" s="51"/>
      <c r="AC30" s="7">
        <v>43779</v>
      </c>
      <c r="AD30" s="21">
        <v>19.458747707694769</v>
      </c>
      <c r="AE30" s="21">
        <v>83.797357284307481</v>
      </c>
      <c r="AF30" s="21">
        <v>9.2332948926389218</v>
      </c>
      <c r="AG30" s="21">
        <v>54.524613803669808</v>
      </c>
      <c r="AH30" s="21">
        <v>0</v>
      </c>
      <c r="AI30" s="32">
        <f t="shared" si="5"/>
        <v>167.01401368831097</v>
      </c>
      <c r="AJ30" s="32">
        <f t="shared" si="6"/>
        <v>112.48939988464117</v>
      </c>
    </row>
    <row r="31" spans="1:36" x14ac:dyDescent="0.25">
      <c r="A31" s="51"/>
      <c r="B31" s="7">
        <v>43807</v>
      </c>
      <c r="C31" s="21">
        <v>32.377745763820599</v>
      </c>
      <c r="D31" s="21">
        <v>107.3805670235157</v>
      </c>
      <c r="E31" s="21">
        <v>15.343198810994625</v>
      </c>
      <c r="F31" s="21">
        <v>50.922822261163034</v>
      </c>
      <c r="G31" s="21">
        <v>0</v>
      </c>
      <c r="H31" s="32">
        <f t="shared" si="0"/>
        <v>206.02433385949399</v>
      </c>
      <c r="I31" s="32">
        <f t="shared" si="1"/>
        <v>155.10151159833094</v>
      </c>
      <c r="K31" s="51"/>
      <c r="L31" s="7">
        <v>43807</v>
      </c>
      <c r="M31" s="14">
        <v>97.296363830566406</v>
      </c>
      <c r="N31" s="14">
        <v>2.7370693162083626E-2</v>
      </c>
      <c r="O31" s="14">
        <v>2.6762700080871582</v>
      </c>
      <c r="P31" s="32">
        <f t="shared" si="2"/>
        <v>100.00000453181565</v>
      </c>
      <c r="R31" s="51"/>
      <c r="S31" s="7">
        <v>43807</v>
      </c>
      <c r="T31" s="21">
        <v>1.3043166670836508</v>
      </c>
      <c r="U31" s="21">
        <v>1.0483933715820313</v>
      </c>
      <c r="V31" s="21">
        <v>1.1848373429775239</v>
      </c>
      <c r="W31" s="21">
        <v>1.9762198749780655</v>
      </c>
      <c r="X31" s="21">
        <v>0</v>
      </c>
      <c r="Y31" s="32">
        <f t="shared" si="3"/>
        <v>5.5137672566212714</v>
      </c>
      <c r="Z31" s="32">
        <f t="shared" si="4"/>
        <v>3.5375473816432059</v>
      </c>
      <c r="AB31" s="51"/>
      <c r="AC31" s="7">
        <v>43807</v>
      </c>
      <c r="AD31" s="21">
        <v>31.065020550289191</v>
      </c>
      <c r="AE31" s="21">
        <v>106.33217365193367</v>
      </c>
      <c r="AF31" s="21">
        <v>14.110379726111889</v>
      </c>
      <c r="AG31" s="21">
        <v>48.946602386184971</v>
      </c>
      <c r="AH31" s="21">
        <v>0</v>
      </c>
      <c r="AI31" s="32">
        <f t="shared" si="5"/>
        <v>200.45417631451971</v>
      </c>
      <c r="AJ31" s="32">
        <f t="shared" si="6"/>
        <v>151.50757392833475</v>
      </c>
    </row>
    <row r="32" spans="1:36" x14ac:dyDescent="0.25">
      <c r="A32" s="52"/>
      <c r="B32" s="7">
        <v>43835</v>
      </c>
      <c r="C32" s="21">
        <v>69.506599000900991</v>
      </c>
      <c r="D32" s="21">
        <v>62.525700357675554</v>
      </c>
      <c r="E32" s="21">
        <v>16.066964230626823</v>
      </c>
      <c r="F32" s="21">
        <v>57.629735238477586</v>
      </c>
      <c r="G32" s="21">
        <v>0</v>
      </c>
      <c r="H32" s="32">
        <f t="shared" si="0"/>
        <v>205.72899882768095</v>
      </c>
      <c r="I32" s="32">
        <f t="shared" si="1"/>
        <v>148.09926358920336</v>
      </c>
      <c r="K32" s="52"/>
      <c r="L32" s="7">
        <v>43835</v>
      </c>
      <c r="M32" s="17">
        <v>97.5487060546875</v>
      </c>
      <c r="N32" s="17">
        <v>4.5893654227256775E-2</v>
      </c>
      <c r="O32" s="17">
        <v>2.4053959846496582</v>
      </c>
      <c r="P32" s="32">
        <f t="shared" si="2"/>
        <v>99.999995693564415</v>
      </c>
      <c r="R32" s="52"/>
      <c r="S32" s="7">
        <v>43835</v>
      </c>
      <c r="T32" s="21">
        <v>1.3721817784309387</v>
      </c>
      <c r="U32" s="21">
        <v>1.1850692138671874</v>
      </c>
      <c r="V32" s="21">
        <v>0.99306315720081328</v>
      </c>
      <c r="W32" s="21">
        <v>1.3982829194068909</v>
      </c>
      <c r="X32" s="21">
        <v>0</v>
      </c>
      <c r="Y32" s="32">
        <f t="shared" si="3"/>
        <v>4.9485970689058307</v>
      </c>
      <c r="Z32" s="32">
        <f t="shared" si="4"/>
        <v>3.5503141494989396</v>
      </c>
      <c r="AB32" s="52"/>
      <c r="AC32" s="7">
        <v>43835</v>
      </c>
      <c r="AD32" s="21">
        <v>68.129154689520604</v>
      </c>
      <c r="AE32" s="21">
        <v>61.340631143808366</v>
      </c>
      <c r="AF32" s="21">
        <v>14.986033933132887</v>
      </c>
      <c r="AG32" s="21">
        <v>56.230165439054367</v>
      </c>
      <c r="AH32" s="21">
        <v>0</v>
      </c>
      <c r="AI32" s="32">
        <f t="shared" si="5"/>
        <v>200.6859852055162</v>
      </c>
      <c r="AJ32" s="32">
        <f t="shared" si="6"/>
        <v>144.45581976646184</v>
      </c>
    </row>
    <row r="33" spans="1:36" x14ac:dyDescent="0.25">
      <c r="A33" s="50">
        <v>2020</v>
      </c>
      <c r="B33" s="7">
        <v>43863</v>
      </c>
      <c r="C33" s="21">
        <v>78.33036994892359</v>
      </c>
      <c r="D33" s="21">
        <v>35.335817732661965</v>
      </c>
      <c r="E33" s="21">
        <v>18.333602612420915</v>
      </c>
      <c r="F33" s="21">
        <v>57.353410684064031</v>
      </c>
      <c r="G33" s="21">
        <v>0</v>
      </c>
      <c r="H33" s="32">
        <f t="shared" si="0"/>
        <v>189.3532009780705</v>
      </c>
      <c r="I33" s="32">
        <f t="shared" si="1"/>
        <v>131.99979029400646</v>
      </c>
      <c r="K33" s="50">
        <v>2020</v>
      </c>
      <c r="L33" s="7">
        <v>43863</v>
      </c>
      <c r="M33" s="17">
        <v>97.25933837890625</v>
      </c>
      <c r="N33" s="17">
        <v>4.9114428460597992E-2</v>
      </c>
      <c r="O33" s="17">
        <v>2.6915476322174072</v>
      </c>
      <c r="P33" s="32">
        <f t="shared" si="2"/>
        <v>100.00000043958426</v>
      </c>
      <c r="R33" s="50">
        <v>2020</v>
      </c>
      <c r="S33" s="7">
        <v>43863</v>
      </c>
      <c r="T33" s="21">
        <v>1.0494226484298705</v>
      </c>
      <c r="U33" s="21">
        <v>1.1378039703369141</v>
      </c>
      <c r="V33" s="21">
        <v>1.3998862705230712</v>
      </c>
      <c r="W33" s="21">
        <v>1.5094188282489776</v>
      </c>
      <c r="X33" s="21">
        <v>0</v>
      </c>
      <c r="Y33" s="32">
        <f t="shared" si="3"/>
        <v>5.0965317175388325</v>
      </c>
      <c r="Z33" s="32">
        <f t="shared" si="4"/>
        <v>3.5871128892898554</v>
      </c>
      <c r="AB33" s="50">
        <v>2020</v>
      </c>
      <c r="AC33" s="7">
        <v>43863</v>
      </c>
      <c r="AD33" s="21">
        <v>77.26078393369913</v>
      </c>
      <c r="AE33" s="21">
        <v>34.198013762325047</v>
      </c>
      <c r="AF33" s="21">
        <v>16.860879963681104</v>
      </c>
      <c r="AG33" s="21">
        <v>55.843991855815055</v>
      </c>
      <c r="AH33" s="21">
        <v>0</v>
      </c>
      <c r="AI33" s="32">
        <f t="shared" si="5"/>
        <v>184.16366951552035</v>
      </c>
      <c r="AJ33" s="32">
        <f t="shared" si="6"/>
        <v>128.31967765970529</v>
      </c>
    </row>
    <row r="34" spans="1:36" x14ac:dyDescent="0.25">
      <c r="A34" s="51"/>
      <c r="B34" s="7">
        <v>43891</v>
      </c>
      <c r="C34" s="21">
        <v>95.76331383079291</v>
      </c>
      <c r="D34" s="21">
        <v>4.5438544039130209</v>
      </c>
      <c r="E34" s="21">
        <v>4.0474296888411043</v>
      </c>
      <c r="F34" s="21">
        <v>64.14840346880257</v>
      </c>
      <c r="G34" s="21">
        <v>0</v>
      </c>
      <c r="H34" s="32">
        <f t="shared" si="0"/>
        <v>168.5030013923496</v>
      </c>
      <c r="I34" s="32">
        <f t="shared" si="1"/>
        <v>104.35459792354703</v>
      </c>
      <c r="K34" s="51"/>
      <c r="L34" s="7">
        <v>43891</v>
      </c>
      <c r="M34" s="17">
        <v>96.666168212890625</v>
      </c>
      <c r="N34" s="17">
        <v>6.2805891036987305E-2</v>
      </c>
      <c r="O34" s="17">
        <v>3.2710280418395996</v>
      </c>
      <c r="P34" s="32">
        <f t="shared" si="2"/>
        <v>100.00000214576721</v>
      </c>
      <c r="R34" s="51"/>
      <c r="S34" s="7">
        <v>43891</v>
      </c>
      <c r="T34" s="21">
        <v>1.4934826443195344</v>
      </c>
      <c r="U34" s="21">
        <v>0.86581477355957026</v>
      </c>
      <c r="V34" s="21">
        <v>1.3127699371576309</v>
      </c>
      <c r="W34" s="21">
        <v>1.8397130782604219</v>
      </c>
      <c r="X34" s="21">
        <v>0</v>
      </c>
      <c r="Y34" s="32">
        <f t="shared" si="3"/>
        <v>5.5117804332971572</v>
      </c>
      <c r="Z34" s="32">
        <f t="shared" si="4"/>
        <v>3.6720673550367353</v>
      </c>
      <c r="AB34" s="51"/>
      <c r="AC34" s="7">
        <v>43891</v>
      </c>
      <c r="AD34" s="21">
        <v>94.249600922763349</v>
      </c>
      <c r="AE34" s="21">
        <v>3.6780396303534508</v>
      </c>
      <c r="AF34" s="21">
        <v>2.6531037333309651</v>
      </c>
      <c r="AG34" s="21">
        <v>62.304646861508488</v>
      </c>
      <c r="AH34" s="21">
        <v>0</v>
      </c>
      <c r="AI34" s="32">
        <f t="shared" si="5"/>
        <v>162.88539114795626</v>
      </c>
      <c r="AJ34" s="32">
        <f t="shared" si="6"/>
        <v>100.58074428644777</v>
      </c>
    </row>
    <row r="35" spans="1:36" x14ac:dyDescent="0.25">
      <c r="A35" s="51"/>
      <c r="B35" s="7">
        <v>43919</v>
      </c>
      <c r="C35" s="21">
        <v>106.05767699760199</v>
      </c>
      <c r="D35" s="21">
        <v>3.1293641203939915</v>
      </c>
      <c r="E35" s="21">
        <v>2.794882161617279</v>
      </c>
      <c r="F35" s="21">
        <v>68.137902742385862</v>
      </c>
      <c r="G35" s="21">
        <v>0</v>
      </c>
      <c r="H35" s="32">
        <f t="shared" si="0"/>
        <v>180.11982602199913</v>
      </c>
      <c r="I35" s="32">
        <f t="shared" si="1"/>
        <v>111.98192327961326</v>
      </c>
      <c r="K35" s="51"/>
      <c r="L35" s="7">
        <v>43919</v>
      </c>
      <c r="M35" s="17">
        <v>95.200210571289063</v>
      </c>
      <c r="N35" s="17">
        <v>4.9530584365129471E-2</v>
      </c>
      <c r="O35" s="17">
        <v>4.7502565383911133</v>
      </c>
      <c r="P35" s="32">
        <f t="shared" si="2"/>
        <v>99.999997694045305</v>
      </c>
      <c r="R35" s="51"/>
      <c r="S35" s="7">
        <v>43919</v>
      </c>
      <c r="T35" s="21">
        <v>1.6712196578979492</v>
      </c>
      <c r="U35" s="21">
        <v>2.5187433700561526</v>
      </c>
      <c r="V35" s="21">
        <v>2.534254663467407</v>
      </c>
      <c r="W35" s="21">
        <v>1.8319358975887299</v>
      </c>
      <c r="X35" s="21">
        <v>0</v>
      </c>
      <c r="Y35" s="32">
        <f t="shared" si="3"/>
        <v>8.556153589010238</v>
      </c>
      <c r="Z35" s="32">
        <f t="shared" si="4"/>
        <v>6.7242176914215088</v>
      </c>
      <c r="AB35" s="51"/>
      <c r="AC35" s="7">
        <v>43919</v>
      </c>
      <c r="AD35" s="21">
        <v>104.36250050204993</v>
      </c>
      <c r="AE35" s="21">
        <v>0.61062075033783914</v>
      </c>
      <c r="AF35" s="21">
        <v>0.19662808740139007</v>
      </c>
      <c r="AG35" s="21">
        <v>66.304708686828619</v>
      </c>
      <c r="AH35" s="21">
        <v>0</v>
      </c>
      <c r="AI35" s="32">
        <f t="shared" si="5"/>
        <v>171.47445802661778</v>
      </c>
      <c r="AJ35" s="32">
        <f t="shared" si="6"/>
        <v>105.16974933978916</v>
      </c>
    </row>
    <row r="36" spans="1:36" x14ac:dyDescent="0.25">
      <c r="A36" s="51"/>
      <c r="B36" s="7">
        <v>43947</v>
      </c>
      <c r="C36" s="21">
        <v>118.58127864104509</v>
      </c>
      <c r="D36" s="21">
        <v>2.9051088724434377</v>
      </c>
      <c r="E36" s="21">
        <v>2.1220493303239345</v>
      </c>
      <c r="F36" s="21">
        <v>65.461441999077792</v>
      </c>
      <c r="G36" s="21">
        <v>0</v>
      </c>
      <c r="H36" s="32">
        <f t="shared" si="0"/>
        <v>189.06987884289026</v>
      </c>
      <c r="I36" s="32">
        <f t="shared" si="1"/>
        <v>123.60843684381246</v>
      </c>
      <c r="K36" s="51"/>
      <c r="L36" s="7">
        <v>43947</v>
      </c>
      <c r="M36" s="17">
        <v>95.532928466796875</v>
      </c>
      <c r="N36" s="17">
        <v>6.4044058322906494E-2</v>
      </c>
      <c r="O36" s="17">
        <v>4.4030270576477051</v>
      </c>
      <c r="P36" s="32">
        <f t="shared" si="2"/>
        <v>99.999999582767487</v>
      </c>
      <c r="R36" s="51"/>
      <c r="S36" s="7">
        <v>43947</v>
      </c>
      <c r="T36" s="21">
        <v>1.3648616193532943</v>
      </c>
      <c r="U36" s="21">
        <v>2.8872861995697021</v>
      </c>
      <c r="V36" s="21">
        <v>1.896211457490921</v>
      </c>
      <c r="W36" s="21">
        <v>2.1764385075569153</v>
      </c>
      <c r="X36" s="21">
        <v>0</v>
      </c>
      <c r="Y36" s="32">
        <f t="shared" si="3"/>
        <v>8.3247977839708316</v>
      </c>
      <c r="Z36" s="32">
        <f t="shared" si="4"/>
        <v>6.1483592764139168</v>
      </c>
      <c r="AB36" s="51"/>
      <c r="AC36" s="7">
        <v>43947</v>
      </c>
      <c r="AD36" s="21">
        <v>117.2164170216918</v>
      </c>
      <c r="AE36" s="21">
        <v>1.7822672873735429E-2</v>
      </c>
      <c r="AF36" s="21">
        <v>0.10726704463362693</v>
      </c>
      <c r="AG36" s="21">
        <v>63.282486299514773</v>
      </c>
      <c r="AH36" s="21">
        <v>0</v>
      </c>
      <c r="AI36" s="32">
        <f t="shared" si="5"/>
        <v>180.62399303871393</v>
      </c>
      <c r="AJ36" s="32">
        <f t="shared" si="6"/>
        <v>117.34150673919916</v>
      </c>
    </row>
    <row r="37" spans="1:36" x14ac:dyDescent="0.25">
      <c r="A37" s="51"/>
      <c r="B37" s="7">
        <v>43975</v>
      </c>
      <c r="C37" s="21">
        <v>121.98921301335096</v>
      </c>
      <c r="D37" s="21">
        <v>2.0092247066497801</v>
      </c>
      <c r="E37" s="21">
        <v>4.1634016080796723</v>
      </c>
      <c r="F37" s="21">
        <v>65.953081787064676</v>
      </c>
      <c r="G37" s="21">
        <v>0</v>
      </c>
      <c r="H37" s="32">
        <f t="shared" si="0"/>
        <v>194.11492111514508</v>
      </c>
      <c r="I37" s="32">
        <f t="shared" si="1"/>
        <v>128.16183932808042</v>
      </c>
      <c r="K37" s="51"/>
      <c r="L37" s="7">
        <v>43975</v>
      </c>
      <c r="M37" s="17">
        <v>95.199333190917969</v>
      </c>
      <c r="N37" s="17">
        <v>2.9814492911100388E-2</v>
      </c>
      <c r="O37" s="17">
        <v>4.7708535194396973</v>
      </c>
      <c r="P37" s="32">
        <f t="shared" si="2"/>
        <v>100.00000120326877</v>
      </c>
      <c r="R37" s="51"/>
      <c r="S37" s="7">
        <v>43975</v>
      </c>
      <c r="T37" s="21">
        <v>1.5771887226104737</v>
      </c>
      <c r="U37" s="21">
        <v>2.0092247066497801</v>
      </c>
      <c r="V37" s="21">
        <v>3.970230031847954</v>
      </c>
      <c r="W37" s="21">
        <v>1.7042954689264298</v>
      </c>
      <c r="X37" s="21">
        <v>0</v>
      </c>
      <c r="Y37" s="32">
        <f t="shared" si="3"/>
        <v>9.2609389300346372</v>
      </c>
      <c r="Z37" s="32">
        <f t="shared" si="4"/>
        <v>7.5566434611082078</v>
      </c>
      <c r="AB37" s="51"/>
      <c r="AC37" s="7">
        <v>43975</v>
      </c>
      <c r="AD37" s="21">
        <v>120.40521271961927</v>
      </c>
      <c r="AE37" s="21">
        <v>0</v>
      </c>
      <c r="AF37" s="21">
        <v>0.14460910162329674</v>
      </c>
      <c r="AG37" s="21">
        <v>64.246285985067487</v>
      </c>
      <c r="AH37" s="21">
        <v>0</v>
      </c>
      <c r="AI37" s="32">
        <f t="shared" si="5"/>
        <v>184.79610780631006</v>
      </c>
      <c r="AJ37" s="32">
        <f t="shared" si="6"/>
        <v>120.54982182124257</v>
      </c>
    </row>
    <row r="38" spans="1:36" x14ac:dyDescent="0.25">
      <c r="A38" s="51"/>
      <c r="B38" s="7">
        <v>44003</v>
      </c>
      <c r="C38" s="21">
        <v>119.13666354741156</v>
      </c>
      <c r="D38" s="21">
        <v>2.2687697678804399</v>
      </c>
      <c r="E38" s="21">
        <v>6.6811568460464477</v>
      </c>
      <c r="F38" s="21">
        <v>58.431624460607765</v>
      </c>
      <c r="G38" s="21">
        <v>1.2387620210647583E-3</v>
      </c>
      <c r="H38" s="32">
        <f t="shared" si="0"/>
        <v>186.51945338396729</v>
      </c>
      <c r="I38" s="32">
        <f t="shared" si="1"/>
        <v>128.08659016133845</v>
      </c>
      <c r="K38" s="51"/>
      <c r="L38" s="7">
        <v>44003</v>
      </c>
      <c r="M38" s="14">
        <v>93.202171325683594</v>
      </c>
      <c r="N38" s="14">
        <v>4.6035654842853546E-2</v>
      </c>
      <c r="O38" s="14">
        <v>6.7517914772033691</v>
      </c>
      <c r="P38" s="32">
        <f t="shared" si="2"/>
        <v>99.999998457729816</v>
      </c>
      <c r="R38" s="51"/>
      <c r="S38" s="7">
        <v>44003</v>
      </c>
      <c r="T38" s="21">
        <v>1.7584184184074403</v>
      </c>
      <c r="U38" s="21">
        <v>2.2671697678565979</v>
      </c>
      <c r="V38" s="21">
        <v>6.5894418450593948</v>
      </c>
      <c r="W38" s="21">
        <v>1.9771356528997421</v>
      </c>
      <c r="X38" s="21">
        <v>1.2387620210647583E-3</v>
      </c>
      <c r="Y38" s="32">
        <f t="shared" si="3"/>
        <v>12.593404446244238</v>
      </c>
      <c r="Z38" s="32">
        <f t="shared" si="4"/>
        <v>10.615030031323432</v>
      </c>
      <c r="AB38" s="51"/>
      <c r="AC38" s="7">
        <v>44003</v>
      </c>
      <c r="AD38" s="21">
        <v>117.37521224798262</v>
      </c>
      <c r="AE38" s="21">
        <v>1.6000000238418578E-3</v>
      </c>
      <c r="AF38" s="21">
        <v>1.0119217514991761E-2</v>
      </c>
      <c r="AG38" s="21">
        <v>56.453252019673585</v>
      </c>
      <c r="AH38" s="21">
        <v>0</v>
      </c>
      <c r="AI38" s="32">
        <f t="shared" si="5"/>
        <v>173.84018348519504</v>
      </c>
      <c r="AJ38" s="32">
        <f t="shared" si="6"/>
        <v>117.38693146552146</v>
      </c>
    </row>
    <row r="39" spans="1:36" x14ac:dyDescent="0.25">
      <c r="A39" s="51"/>
      <c r="B39" s="7">
        <v>44031</v>
      </c>
      <c r="C39" s="21">
        <v>119.02943530178069</v>
      </c>
      <c r="D39" s="21">
        <v>1.8099098068475723</v>
      </c>
      <c r="E39" s="21">
        <v>16.778945878058671</v>
      </c>
      <c r="F39" s="21">
        <v>55.965482975259427</v>
      </c>
      <c r="G39" s="21">
        <v>1.1933838725090027E-2</v>
      </c>
      <c r="H39" s="32">
        <f t="shared" si="0"/>
        <v>193.59570780067145</v>
      </c>
      <c r="I39" s="32">
        <f t="shared" si="1"/>
        <v>137.61829098668693</v>
      </c>
      <c r="K39" s="51"/>
      <c r="L39" s="7">
        <v>44031</v>
      </c>
      <c r="M39" s="17">
        <v>88.417327880859375</v>
      </c>
      <c r="N39" s="17">
        <v>2.9075531288981438E-2</v>
      </c>
      <c r="O39" s="17">
        <v>11.553597450256348</v>
      </c>
      <c r="P39" s="32">
        <f t="shared" si="2"/>
        <v>100.0000008624047</v>
      </c>
      <c r="R39" s="51"/>
      <c r="S39" s="7">
        <v>44031</v>
      </c>
      <c r="T39" s="21">
        <v>2.1367608079910276</v>
      </c>
      <c r="U39" s="21">
        <v>1.807018656015396</v>
      </c>
      <c r="V39" s="21">
        <v>16.722749002099036</v>
      </c>
      <c r="W39" s="21">
        <v>1.6888065943717956</v>
      </c>
      <c r="X39" s="21">
        <v>1.1933838725090027E-2</v>
      </c>
      <c r="Y39" s="32">
        <f t="shared" si="3"/>
        <v>22.367268899202344</v>
      </c>
      <c r="Z39" s="32">
        <f t="shared" si="4"/>
        <v>20.666528466105461</v>
      </c>
      <c r="AB39" s="51"/>
      <c r="AC39" s="7">
        <v>44031</v>
      </c>
      <c r="AD39" s="21">
        <v>116.88371934485436</v>
      </c>
      <c r="AE39" s="21">
        <v>2.8911508321762085E-3</v>
      </c>
      <c r="AF39" s="21">
        <v>8.863047271966934E-3</v>
      </c>
      <c r="AG39" s="21">
        <v>54.276676380887629</v>
      </c>
      <c r="AH39" s="21">
        <v>0</v>
      </c>
      <c r="AI39" s="32">
        <f t="shared" si="5"/>
        <v>171.17214992384612</v>
      </c>
      <c r="AJ39" s="32">
        <f t="shared" si="6"/>
        <v>116.8954735429585</v>
      </c>
    </row>
    <row r="40" spans="1:36" x14ac:dyDescent="0.25">
      <c r="A40" s="51"/>
      <c r="B40" s="7">
        <v>44059</v>
      </c>
      <c r="C40" s="21">
        <v>113.20296650168299</v>
      </c>
      <c r="D40" s="21">
        <v>1.8982587082982063</v>
      </c>
      <c r="E40" s="21">
        <v>30.833735406070947</v>
      </c>
      <c r="F40" s="21">
        <v>53.682267996996643</v>
      </c>
      <c r="G40" s="21">
        <v>2.217218828201294E-2</v>
      </c>
      <c r="H40" s="32">
        <f t="shared" si="0"/>
        <v>199.63940080133079</v>
      </c>
      <c r="I40" s="32">
        <f t="shared" si="1"/>
        <v>145.93496061605214</v>
      </c>
      <c r="K40" s="51"/>
      <c r="L40" s="7">
        <v>44059</v>
      </c>
      <c r="M40" s="14">
        <v>81.644439697265625</v>
      </c>
      <c r="N40" s="14">
        <v>4.1118141263723373E-2</v>
      </c>
      <c r="O40" s="14">
        <v>18.314437866210938</v>
      </c>
      <c r="P40" s="32">
        <f t="shared" si="2"/>
        <v>99.999995704740286</v>
      </c>
      <c r="R40" s="51"/>
      <c r="S40" s="7">
        <v>44059</v>
      </c>
      <c r="T40" s="21">
        <v>2.4707060244083405</v>
      </c>
      <c r="U40" s="21">
        <v>1.8932540926933288</v>
      </c>
      <c r="V40" s="21">
        <v>30.708945617794992</v>
      </c>
      <c r="W40" s="21">
        <v>1.4677567009925843</v>
      </c>
      <c r="X40" s="21">
        <v>2.217218828201294E-2</v>
      </c>
      <c r="Y40" s="32">
        <f t="shared" si="3"/>
        <v>36.562834624171259</v>
      </c>
      <c r="Z40" s="32">
        <f t="shared" si="4"/>
        <v>35.072905734896665</v>
      </c>
      <c r="AB40" s="51"/>
      <c r="AC40" s="7">
        <v>44059</v>
      </c>
      <c r="AD40" s="21">
        <v>110.73226047727465</v>
      </c>
      <c r="AE40" s="21">
        <v>5.0046156048774723E-3</v>
      </c>
      <c r="AF40" s="21">
        <v>4.3934922724962237E-2</v>
      </c>
      <c r="AG40" s="21">
        <v>52.213278146952391</v>
      </c>
      <c r="AH40" s="21">
        <v>0</v>
      </c>
      <c r="AI40" s="32">
        <f t="shared" si="5"/>
        <v>162.99447816255687</v>
      </c>
      <c r="AJ40" s="32">
        <f t="shared" si="6"/>
        <v>110.78120001560448</v>
      </c>
    </row>
    <row r="41" spans="1:36" x14ac:dyDescent="0.25">
      <c r="A41" s="51"/>
      <c r="B41" s="7">
        <v>44087</v>
      </c>
      <c r="C41" s="21">
        <v>117.72593998460472</v>
      </c>
      <c r="D41" s="21">
        <v>2.5295152792632578</v>
      </c>
      <c r="E41" s="21">
        <v>33.100502061277631</v>
      </c>
      <c r="F41" s="21">
        <v>56.820862373247742</v>
      </c>
      <c r="G41" s="21">
        <v>0</v>
      </c>
      <c r="H41" s="32">
        <f t="shared" si="0"/>
        <v>210.17681969839336</v>
      </c>
      <c r="I41" s="32">
        <f t="shared" si="1"/>
        <v>153.35595732514562</v>
      </c>
      <c r="K41" s="51"/>
      <c r="L41" s="7">
        <v>44087</v>
      </c>
      <c r="M41" s="14">
        <v>81.102432250976563</v>
      </c>
      <c r="N41" s="14">
        <v>1.6726169735193253E-2</v>
      </c>
      <c r="O41" s="14">
        <v>18.88084602355957</v>
      </c>
      <c r="P41" s="32">
        <f t="shared" si="2"/>
        <v>100.00000444427133</v>
      </c>
      <c r="R41" s="51"/>
      <c r="S41" s="7">
        <v>44087</v>
      </c>
      <c r="T41" s="21">
        <v>2.2847347239255904</v>
      </c>
      <c r="U41" s="21">
        <v>2.5187992181777954</v>
      </c>
      <c r="V41" s="21">
        <v>33.062880532145499</v>
      </c>
      <c r="W41" s="21">
        <v>1.816746327161789</v>
      </c>
      <c r="X41" s="21">
        <v>0</v>
      </c>
      <c r="Y41" s="32">
        <f t="shared" si="3"/>
        <v>39.683160801410672</v>
      </c>
      <c r="Z41" s="32">
        <f t="shared" si="4"/>
        <v>37.866414474248884</v>
      </c>
      <c r="AB41" s="51"/>
      <c r="AC41" s="7">
        <v>44087</v>
      </c>
      <c r="AD41" s="21">
        <v>115.44120526067913</v>
      </c>
      <c r="AE41" s="21">
        <v>1.071606108546257E-2</v>
      </c>
      <c r="AF41" s="21">
        <v>2.4669993221759796E-3</v>
      </c>
      <c r="AG41" s="21">
        <v>55.004116046085954</v>
      </c>
      <c r="AH41" s="21">
        <v>0</v>
      </c>
      <c r="AI41" s="32">
        <f t="shared" si="5"/>
        <v>170.45850436717274</v>
      </c>
      <c r="AJ41" s="32">
        <f t="shared" si="6"/>
        <v>115.45438832108677</v>
      </c>
    </row>
    <row r="42" spans="1:36" x14ac:dyDescent="0.25">
      <c r="A42" s="51"/>
      <c r="B42" s="7">
        <v>44115</v>
      </c>
      <c r="C42" s="21">
        <v>122.73718619549274</v>
      </c>
      <c r="D42" s="21">
        <v>1.5398729531764983</v>
      </c>
      <c r="E42" s="21">
        <v>29.508319326311351</v>
      </c>
      <c r="F42" s="21">
        <v>57.000127533644438</v>
      </c>
      <c r="G42" s="21">
        <v>8.6879940032958992E-3</v>
      </c>
      <c r="H42" s="32">
        <f t="shared" si="0"/>
        <v>210.79419400262833</v>
      </c>
      <c r="I42" s="32">
        <f t="shared" si="1"/>
        <v>153.78537847498058</v>
      </c>
      <c r="K42" s="51"/>
      <c r="L42" s="7">
        <v>44115</v>
      </c>
      <c r="M42" s="21">
        <v>83.310218811035156</v>
      </c>
      <c r="N42" s="21">
        <v>6.5100616775453091E-3</v>
      </c>
      <c r="O42" s="21">
        <v>16.68327522277832</v>
      </c>
      <c r="P42" s="32">
        <f t="shared" si="2"/>
        <v>100.00000409549102</v>
      </c>
      <c r="R42" s="51"/>
      <c r="S42" s="7">
        <v>44115</v>
      </c>
      <c r="T42" s="21">
        <v>2.6958332469463349</v>
      </c>
      <c r="U42" s="21">
        <v>1.5242164587974549</v>
      </c>
      <c r="V42" s="21">
        <v>29.405183471679688</v>
      </c>
      <c r="W42" s="21">
        <v>1.5334545675516129</v>
      </c>
      <c r="X42" s="21">
        <v>8.6879940032958992E-3</v>
      </c>
      <c r="Y42" s="32">
        <f t="shared" si="3"/>
        <v>35.167375738978393</v>
      </c>
      <c r="Z42" s="32">
        <f t="shared" si="4"/>
        <v>33.625233177423482</v>
      </c>
      <c r="AB42" s="51"/>
      <c r="AC42" s="7">
        <v>44115</v>
      </c>
      <c r="AD42" s="21">
        <v>120.0413529485464</v>
      </c>
      <c r="AE42" s="21">
        <v>1.5656494379043578E-2</v>
      </c>
      <c r="AF42" s="21">
        <v>8.9413022547960283E-2</v>
      </c>
      <c r="AG42" s="21">
        <v>55.466672966092823</v>
      </c>
      <c r="AH42" s="21">
        <v>0</v>
      </c>
      <c r="AI42" s="32">
        <f t="shared" si="5"/>
        <v>175.61309543156622</v>
      </c>
      <c r="AJ42" s="32">
        <f t="shared" si="6"/>
        <v>120.14642246547341</v>
      </c>
    </row>
    <row r="43" spans="1:36" x14ac:dyDescent="0.25">
      <c r="A43" s="51"/>
      <c r="B43" s="7">
        <v>44143</v>
      </c>
      <c r="C43" s="21">
        <v>127.8552775592506</v>
      </c>
      <c r="D43" s="21">
        <v>2.1032979823350906</v>
      </c>
      <c r="E43" s="21">
        <v>24.808790666282178</v>
      </c>
      <c r="F43" s="21">
        <v>61.493291815519335</v>
      </c>
      <c r="G43" s="21">
        <v>2.5187129974365233E-3</v>
      </c>
      <c r="H43" s="32">
        <f t="shared" si="0"/>
        <v>216.26317673638462</v>
      </c>
      <c r="I43" s="32">
        <f t="shared" si="1"/>
        <v>154.76736620786784</v>
      </c>
      <c r="K43" s="51"/>
      <c r="L43" s="7">
        <v>44143</v>
      </c>
      <c r="M43" s="21">
        <v>85.503944396972656</v>
      </c>
      <c r="N43" s="21">
        <v>3.4347251057624817E-2</v>
      </c>
      <c r="O43" s="21">
        <v>14.461709022521973</v>
      </c>
      <c r="P43" s="32">
        <f t="shared" si="2"/>
        <v>100.00000067055225</v>
      </c>
      <c r="R43" s="51"/>
      <c r="S43" s="7">
        <v>44143</v>
      </c>
      <c r="T43" s="21">
        <v>2.6693367429971695</v>
      </c>
      <c r="U43" s="21">
        <v>2.0963392618894576</v>
      </c>
      <c r="V43" s="21">
        <v>24.627075425744057</v>
      </c>
      <c r="W43" s="21">
        <v>1.8800797011852264</v>
      </c>
      <c r="X43" s="21">
        <v>2.5187129974365233E-3</v>
      </c>
      <c r="Y43" s="32">
        <f t="shared" si="3"/>
        <v>31.275349844813345</v>
      </c>
      <c r="Z43" s="32">
        <f t="shared" si="4"/>
        <v>29.392751430630682</v>
      </c>
      <c r="AB43" s="51"/>
      <c r="AC43" s="7">
        <v>44143</v>
      </c>
      <c r="AD43" s="21">
        <v>125.18594081625342</v>
      </c>
      <c r="AE43" s="21">
        <v>6.9587204456329349E-3</v>
      </c>
      <c r="AF43" s="21">
        <v>0.10743478661775589</v>
      </c>
      <c r="AG43" s="21">
        <v>59.613212114334104</v>
      </c>
      <c r="AH43" s="21">
        <v>0</v>
      </c>
      <c r="AI43" s="32">
        <f t="shared" si="5"/>
        <v>184.91354643765092</v>
      </c>
      <c r="AJ43" s="32">
        <f t="shared" si="6"/>
        <v>125.30033432331682</v>
      </c>
    </row>
    <row r="44" spans="1:36" x14ac:dyDescent="0.25">
      <c r="A44" s="51"/>
      <c r="B44" s="7">
        <v>44171</v>
      </c>
      <c r="C44" s="17">
        <v>137.71682844975589</v>
      </c>
      <c r="D44" s="21">
        <v>1.5256881372928619</v>
      </c>
      <c r="E44" s="14">
        <v>28.257542875498533</v>
      </c>
      <c r="F44" s="14">
        <v>68.802518854051826</v>
      </c>
      <c r="G44" s="21">
        <v>0.23263426625728606</v>
      </c>
      <c r="H44" s="32">
        <f t="shared" si="0"/>
        <v>236.53521258285642</v>
      </c>
      <c r="I44" s="32">
        <f t="shared" si="1"/>
        <v>167.50005946254728</v>
      </c>
      <c r="K44" s="51"/>
      <c r="L44" s="7">
        <v>44171</v>
      </c>
      <c r="M44" s="17">
        <v>83.561866760253906</v>
      </c>
      <c r="N44" s="17">
        <v>1.7957557439804077</v>
      </c>
      <c r="O44" s="17">
        <v>14.642375946044922</v>
      </c>
      <c r="P44" s="32">
        <f t="shared" si="2"/>
        <v>99.999998450279236</v>
      </c>
      <c r="R44" s="51"/>
      <c r="S44" s="7">
        <v>44171</v>
      </c>
      <c r="T44" s="24">
        <v>2.6774053888320921</v>
      </c>
      <c r="U44" s="21">
        <v>1.5228766865730285</v>
      </c>
      <c r="V44" s="24">
        <v>28.161865093231203</v>
      </c>
      <c r="W44" s="25">
        <v>2.0395942788124084</v>
      </c>
      <c r="X44" s="21">
        <v>0.23263426625728606</v>
      </c>
      <c r="Y44" s="32">
        <f t="shared" si="3"/>
        <v>34.634375713706021</v>
      </c>
      <c r="Z44" s="32">
        <f t="shared" si="4"/>
        <v>32.362147168636326</v>
      </c>
      <c r="AB44" s="51"/>
      <c r="AC44" s="7">
        <v>44171</v>
      </c>
      <c r="AD44" s="14">
        <v>135.03942306092381</v>
      </c>
      <c r="AE44" s="21">
        <v>2.811450719833374E-3</v>
      </c>
      <c r="AF44" s="21">
        <v>7.6736028403043749E-2</v>
      </c>
      <c r="AG44" s="14">
        <v>62.534271682173014</v>
      </c>
      <c r="AH44" s="21">
        <v>0</v>
      </c>
      <c r="AI44" s="32">
        <f t="shared" si="5"/>
        <v>197.65324222221972</v>
      </c>
      <c r="AJ44" s="32">
        <f t="shared" si="6"/>
        <v>135.11897054004669</v>
      </c>
    </row>
    <row r="45" spans="1:36" x14ac:dyDescent="0.25">
      <c r="A45" s="52"/>
      <c r="B45" s="7">
        <v>44199</v>
      </c>
      <c r="C45" s="24">
        <v>145.29430298635364</v>
      </c>
      <c r="D45" s="24">
        <v>1.0426973797082901</v>
      </c>
      <c r="E45" s="24">
        <v>34.333865570366385</v>
      </c>
      <c r="F45" s="24">
        <v>72.382542390838267</v>
      </c>
      <c r="G45" s="21">
        <v>0.7293135548830032</v>
      </c>
      <c r="H45" s="32">
        <f t="shared" si="0"/>
        <v>253.78272188214959</v>
      </c>
      <c r="I45" s="32">
        <f t="shared" si="1"/>
        <v>180.67086593642833</v>
      </c>
      <c r="K45" s="52"/>
      <c r="L45" s="7">
        <v>44199</v>
      </c>
      <c r="M45" s="24">
        <v>81.862174987792969</v>
      </c>
      <c r="N45" s="24">
        <v>1.9601917266845703</v>
      </c>
      <c r="O45" s="24">
        <v>16.177633285522461</v>
      </c>
      <c r="P45" s="32">
        <f t="shared" si="2"/>
        <v>100</v>
      </c>
      <c r="R45" s="52"/>
      <c r="S45" s="7">
        <v>44199</v>
      </c>
      <c r="T45" s="24">
        <v>2.8169058548212051</v>
      </c>
      <c r="U45" s="24">
        <v>1.0095582308769226</v>
      </c>
      <c r="V45" s="24">
        <v>34.214987263798712</v>
      </c>
      <c r="W45" s="24">
        <v>2.3170972421169282</v>
      </c>
      <c r="X45" s="21">
        <v>0.69748961842060087</v>
      </c>
      <c r="Y45" s="32">
        <f t="shared" si="3"/>
        <v>41.056038210034366</v>
      </c>
      <c r="Z45" s="32">
        <f t="shared" si="4"/>
        <v>38.041451349496839</v>
      </c>
      <c r="AB45" s="52"/>
      <c r="AC45" s="7">
        <v>44199</v>
      </c>
      <c r="AD45" s="24">
        <v>142.47739713153243</v>
      </c>
      <c r="AE45" s="24">
        <v>3.3139148831367496E-2</v>
      </c>
      <c r="AF45" s="24">
        <v>7.9397712051868435E-2</v>
      </c>
      <c r="AG45" s="24">
        <v>65.13029774881899</v>
      </c>
      <c r="AH45" s="21">
        <v>3.1823936462402343E-2</v>
      </c>
      <c r="AI45" s="32">
        <f t="shared" si="5"/>
        <v>207.75205567769709</v>
      </c>
      <c r="AJ45" s="32">
        <f t="shared" si="6"/>
        <v>142.58993399241567</v>
      </c>
    </row>
    <row r="46" spans="1:36" x14ac:dyDescent="0.25">
      <c r="A46" s="50">
        <v>2021</v>
      </c>
      <c r="B46" s="7">
        <v>44227</v>
      </c>
      <c r="C46" s="24">
        <v>125.8229169165492</v>
      </c>
      <c r="D46" s="24">
        <v>3.1929136171936987</v>
      </c>
      <c r="E46" s="24">
        <v>41.093263606190682</v>
      </c>
      <c r="F46" s="24">
        <v>64.113564597323531</v>
      </c>
      <c r="G46" s="21">
        <v>0.38778535735607145</v>
      </c>
      <c r="H46" s="32">
        <f t="shared" si="0"/>
        <v>234.6104440946132</v>
      </c>
      <c r="I46" s="32">
        <f t="shared" si="1"/>
        <v>170.10909413993357</v>
      </c>
      <c r="K46" s="50">
        <v>2021</v>
      </c>
      <c r="L46" s="7">
        <v>44227</v>
      </c>
      <c r="M46" s="24">
        <v>77.302467346191406</v>
      </c>
      <c r="N46" s="24">
        <v>1.8968167304992676</v>
      </c>
      <c r="O46" s="24">
        <v>20.800718307495117</v>
      </c>
      <c r="P46" s="32">
        <f t="shared" si="2"/>
        <v>100.00000238418579</v>
      </c>
      <c r="R46" s="50">
        <v>2021</v>
      </c>
      <c r="S46" s="7">
        <v>44227</v>
      </c>
      <c r="T46" s="24">
        <v>2.6994017531871797</v>
      </c>
      <c r="U46" s="24">
        <v>3.1338874053955079</v>
      </c>
      <c r="V46" s="24">
        <v>40.919042404055595</v>
      </c>
      <c r="W46" s="24">
        <v>1.6711377869844437</v>
      </c>
      <c r="X46" s="21">
        <v>0.37718739211559293</v>
      </c>
      <c r="Y46" s="32">
        <f t="shared" si="3"/>
        <v>48.800656741738322</v>
      </c>
      <c r="Z46" s="32">
        <f t="shared" si="4"/>
        <v>46.752331562638282</v>
      </c>
      <c r="AB46" s="50">
        <v>2021</v>
      </c>
      <c r="AC46" s="7">
        <v>44227</v>
      </c>
      <c r="AD46" s="24">
        <v>123.12351516336203</v>
      </c>
      <c r="AE46" s="24">
        <v>5.9026211798191071E-2</v>
      </c>
      <c r="AF46" s="24">
        <v>0.14885215902328491</v>
      </c>
      <c r="AG46" s="24">
        <v>58.017665885046128</v>
      </c>
      <c r="AH46" s="21">
        <v>1.0597965240478516E-2</v>
      </c>
      <c r="AI46" s="32">
        <f t="shared" si="5"/>
        <v>181.35965738447013</v>
      </c>
      <c r="AJ46" s="32">
        <f t="shared" si="6"/>
        <v>123.3313935341835</v>
      </c>
    </row>
    <row r="47" spans="1:36" x14ac:dyDescent="0.25">
      <c r="A47" s="51"/>
      <c r="B47" s="7">
        <v>44255</v>
      </c>
      <c r="C47" s="24">
        <v>123.83441777014733</v>
      </c>
      <c r="D47" s="24">
        <v>3.7149422127008438</v>
      </c>
      <c r="E47" s="24">
        <v>35.38139682507515</v>
      </c>
      <c r="F47" s="24">
        <v>63.959115103736522</v>
      </c>
      <c r="G47" s="21">
        <v>0.52939048628509044</v>
      </c>
      <c r="H47" s="32">
        <f t="shared" si="0"/>
        <v>227.41926239794492</v>
      </c>
      <c r="I47" s="32">
        <f t="shared" si="1"/>
        <v>162.93075680792333</v>
      </c>
      <c r="K47" s="51"/>
      <c r="L47" s="7">
        <v>44255</v>
      </c>
      <c r="M47" s="24">
        <v>78.643653869628906</v>
      </c>
      <c r="N47" s="24">
        <v>1.8651305437088013</v>
      </c>
      <c r="O47" s="24">
        <v>19.491214752197266</v>
      </c>
      <c r="P47" s="32">
        <f t="shared" si="2"/>
        <v>99.999999165534973</v>
      </c>
      <c r="R47" s="51"/>
      <c r="S47" s="7">
        <v>44255</v>
      </c>
      <c r="T47" s="24">
        <v>2.3515950691699983</v>
      </c>
      <c r="U47" s="24">
        <v>3.6819148560762405</v>
      </c>
      <c r="V47" s="24">
        <v>35.349666586041451</v>
      </c>
      <c r="W47" s="24">
        <v>2.4144596107006073</v>
      </c>
      <c r="X47" s="21">
        <v>0.52914086568355556</v>
      </c>
      <c r="Y47" s="32">
        <f t="shared" si="3"/>
        <v>44.326776987671849</v>
      </c>
      <c r="Z47" s="32">
        <f t="shared" si="4"/>
        <v>41.383176511287687</v>
      </c>
      <c r="AB47" s="51"/>
      <c r="AC47" s="7">
        <v>44255</v>
      </c>
      <c r="AD47" s="24">
        <v>121.48282270097732</v>
      </c>
      <c r="AE47" s="24">
        <v>3.3027356624603273E-2</v>
      </c>
      <c r="AF47" s="24">
        <v>7.9824692010879508E-3</v>
      </c>
      <c r="AG47" s="24">
        <v>57.326737097039818</v>
      </c>
      <c r="AH47" s="21">
        <v>2.4962060153484346E-4</v>
      </c>
      <c r="AI47" s="32">
        <f>SUM(AD47:AH47)</f>
        <v>178.85081924444435</v>
      </c>
      <c r="AJ47" s="32">
        <f>SUM(AD47:AF47)</f>
        <v>121.52383252680301</v>
      </c>
    </row>
    <row r="48" spans="1:36" x14ac:dyDescent="0.25">
      <c r="A48" s="51"/>
      <c r="B48" s="7">
        <v>44283</v>
      </c>
      <c r="C48" s="24">
        <v>121.63253010755777</v>
      </c>
      <c r="D48" s="24">
        <v>4.123679093718529</v>
      </c>
      <c r="E48" s="24">
        <v>39.502581564098598</v>
      </c>
      <c r="F48" s="24">
        <v>63.25690194500983</v>
      </c>
      <c r="G48" s="21">
        <v>0.52268637084960934</v>
      </c>
      <c r="H48" s="32">
        <f t="shared" si="0"/>
        <v>229.03837908123432</v>
      </c>
      <c r="I48" s="32">
        <f t="shared" si="1"/>
        <v>165.2587907653749</v>
      </c>
      <c r="K48" s="51"/>
      <c r="L48" s="7">
        <v>44283</v>
      </c>
      <c r="M48" s="24">
        <v>76.710426330566406</v>
      </c>
      <c r="N48" s="24">
        <v>2.1919329166412354</v>
      </c>
      <c r="O48" s="24">
        <v>21.097639083862305</v>
      </c>
      <c r="P48" s="32">
        <f t="shared" si="2"/>
        <v>99.999998331069946</v>
      </c>
      <c r="R48" s="51"/>
      <c r="S48" s="7">
        <v>44283</v>
      </c>
      <c r="T48" s="24">
        <v>2.0758441333770752</v>
      </c>
      <c r="U48" s="24">
        <v>4.1001022510528564</v>
      </c>
      <c r="V48" s="24">
        <v>39.213984134554863</v>
      </c>
      <c r="W48" s="24">
        <v>2.4090743870735167</v>
      </c>
      <c r="X48" s="21">
        <v>0.52268637084960934</v>
      </c>
      <c r="Y48" s="32">
        <f t="shared" si="3"/>
        <v>48.321691276907927</v>
      </c>
      <c r="Z48" s="32">
        <f t="shared" si="4"/>
        <v>45.389930518984798</v>
      </c>
      <c r="AB48" s="51"/>
      <c r="AC48" s="7">
        <v>44283</v>
      </c>
      <c r="AD48" s="24">
        <v>119.5566859741807</v>
      </c>
      <c r="AE48" s="24">
        <v>2.3576842665672303E-2</v>
      </c>
      <c r="AF48" s="24">
        <v>1.5496867567300796E-2</v>
      </c>
      <c r="AG48" s="24">
        <v>56.10056065119803</v>
      </c>
      <c r="AH48" s="21">
        <v>0</v>
      </c>
      <c r="AI48" s="32">
        <f>SUM(AD48:AH48)</f>
        <v>175.69632033561172</v>
      </c>
      <c r="AJ48" s="32">
        <f>SUM(AD48:AF48)</f>
        <v>119.59575968441368</v>
      </c>
    </row>
    <row r="49" spans="1:36" x14ac:dyDescent="0.25">
      <c r="A49" s="51"/>
      <c r="B49" s="7">
        <v>44311</v>
      </c>
      <c r="C49" s="24">
        <v>123.31060874719918</v>
      </c>
      <c r="D49" s="24">
        <v>4.55140133869648</v>
      </c>
      <c r="E49" s="24">
        <v>43.139364525645973</v>
      </c>
      <c r="F49" s="24">
        <v>61.414959499672058</v>
      </c>
      <c r="G49" s="21">
        <v>0.17166902816295623</v>
      </c>
      <c r="H49" s="32">
        <f t="shared" si="0"/>
        <v>232.58800313937664</v>
      </c>
      <c r="I49" s="32">
        <f t="shared" si="1"/>
        <v>171.00137461154162</v>
      </c>
      <c r="K49" s="51"/>
      <c r="L49" s="7">
        <v>44311</v>
      </c>
      <c r="M49" s="24">
        <v>75.8800048828125</v>
      </c>
      <c r="N49" s="24">
        <v>1.7696757316589355</v>
      </c>
      <c r="O49" s="24">
        <v>22.350320816040039</v>
      </c>
      <c r="P49" s="32">
        <f t="shared" si="2"/>
        <v>100.00000143051147</v>
      </c>
      <c r="R49" s="51"/>
      <c r="S49" s="7">
        <v>44311</v>
      </c>
      <c r="T49" s="24">
        <v>2.2327156925201415</v>
      </c>
      <c r="U49" s="24">
        <v>4.521951493263245</v>
      </c>
      <c r="V49" s="24">
        <v>42.955937535762786</v>
      </c>
      <c r="W49" s="24">
        <v>2.101889880657196</v>
      </c>
      <c r="X49" s="21">
        <v>0.17166902816295623</v>
      </c>
      <c r="Y49" s="32">
        <f t="shared" si="3"/>
        <v>51.984163630366332</v>
      </c>
      <c r="Z49" s="32">
        <f t="shared" si="4"/>
        <v>49.710604721546176</v>
      </c>
      <c r="AB49" s="51"/>
      <c r="AC49" s="7">
        <v>44311</v>
      </c>
      <c r="AD49" s="24">
        <v>121.07789305467904</v>
      </c>
      <c r="AE49" s="24">
        <v>2.9449845433235169E-2</v>
      </c>
      <c r="AF49" s="24">
        <v>1.4485609501600265E-2</v>
      </c>
      <c r="AG49" s="24">
        <v>55.365957741573453</v>
      </c>
      <c r="AH49" s="21">
        <v>0</v>
      </c>
      <c r="AI49" s="32">
        <f>SUM(AD49:AH49)</f>
        <v>176.48778625118734</v>
      </c>
      <c r="AJ49" s="32">
        <f>SUM(AD49:AF49)</f>
        <v>121.12182850961388</v>
      </c>
    </row>
    <row r="50" spans="1:36" x14ac:dyDescent="0.25">
      <c r="A50" s="51"/>
      <c r="B50" s="7">
        <v>44339</v>
      </c>
      <c r="C50" s="24">
        <v>124.18180148045718</v>
      </c>
      <c r="D50" s="24">
        <v>4.9665071418881412</v>
      </c>
      <c r="E50" s="24">
        <v>43.729264831990001</v>
      </c>
      <c r="F50" s="24">
        <v>61.783457287475464</v>
      </c>
      <c r="G50" s="21">
        <v>0.10204698181152344</v>
      </c>
      <c r="H50" s="32">
        <f t="shared" si="0"/>
        <v>234.76307772362233</v>
      </c>
      <c r="I50" s="32">
        <f t="shared" si="1"/>
        <v>172.87757345433533</v>
      </c>
      <c r="K50" s="51"/>
      <c r="L50" s="7">
        <v>44339</v>
      </c>
      <c r="M50" s="24">
        <v>75.719871520996094</v>
      </c>
      <c r="N50" s="24">
        <v>1.7472579479217529</v>
      </c>
      <c r="O50" s="24">
        <v>22.532871246337891</v>
      </c>
      <c r="P50" s="32">
        <f t="shared" si="2"/>
        <v>100.00000071525574</v>
      </c>
      <c r="R50" s="51"/>
      <c r="S50" s="7">
        <v>44339</v>
      </c>
      <c r="T50" s="24">
        <v>2.485302487850189</v>
      </c>
      <c r="U50" s="24">
        <v>4.9560891609191895</v>
      </c>
      <c r="V50" s="24">
        <v>43.609370861530302</v>
      </c>
      <c r="W50" s="24">
        <v>1.7460541685819626</v>
      </c>
      <c r="X50" s="21">
        <v>0.10204698181152344</v>
      </c>
      <c r="Y50" s="32">
        <f t="shared" si="3"/>
        <v>52.898863660693166</v>
      </c>
      <c r="Z50" s="32">
        <f t="shared" si="4"/>
        <v>51.050762510299677</v>
      </c>
      <c r="AB50" s="51"/>
      <c r="AC50" s="7">
        <v>44339</v>
      </c>
      <c r="AD50" s="24">
        <v>121.69649899260699</v>
      </c>
      <c r="AE50" s="24">
        <v>1.0417980968952179E-2</v>
      </c>
      <c r="AF50" s="24">
        <v>1.1759742945432663E-2</v>
      </c>
      <c r="AG50" s="24">
        <v>56.043620709225536</v>
      </c>
      <c r="AH50" s="21">
        <v>0</v>
      </c>
      <c r="AI50" s="32">
        <f t="shared" ref="AI50:AI80" si="7">SUM(AD50:AH50)</f>
        <v>177.76229742574691</v>
      </c>
      <c r="AJ50" s="32">
        <f t="shared" ref="AJ50:AJ80" si="8">SUM(AD50:AF50)</f>
        <v>121.71867671652137</v>
      </c>
    </row>
    <row r="51" spans="1:36" s="2" customFormat="1" x14ac:dyDescent="0.25">
      <c r="A51" s="51"/>
      <c r="B51" s="7">
        <v>44367</v>
      </c>
      <c r="C51" s="24">
        <v>124.15123300927877</v>
      </c>
      <c r="D51" s="24">
        <v>3.4651739655733107</v>
      </c>
      <c r="E51" s="24">
        <v>44.089053060829642</v>
      </c>
      <c r="F51" s="24">
        <v>61.361031436905265</v>
      </c>
      <c r="G51" s="21">
        <v>0.28647010040283205</v>
      </c>
      <c r="H51" s="32">
        <f t="shared" si="0"/>
        <v>233.35296157298978</v>
      </c>
      <c r="I51" s="32">
        <f t="shared" si="1"/>
        <v>171.70546003568171</v>
      </c>
      <c r="K51" s="51"/>
      <c r="L51" s="7">
        <v>44367</v>
      </c>
      <c r="M51" s="24">
        <v>76.097816467285156</v>
      </c>
      <c r="N51" s="24">
        <v>1.6131798028945923</v>
      </c>
      <c r="O51" s="24">
        <v>22.289003372192383</v>
      </c>
      <c r="P51" s="32">
        <f t="shared" si="2"/>
        <v>99.999999642372131</v>
      </c>
      <c r="R51" s="51"/>
      <c r="S51" s="7">
        <v>44367</v>
      </c>
      <c r="T51" s="24">
        <v>2.2854850728511811</v>
      </c>
      <c r="U51" s="24">
        <v>3.4641829223632814</v>
      </c>
      <c r="V51" s="24">
        <v>44.076241905570029</v>
      </c>
      <c r="W51" s="24">
        <v>1.8996694288253784</v>
      </c>
      <c r="X51" s="21">
        <v>0.28647010040283205</v>
      </c>
      <c r="Y51" s="32">
        <f t="shared" si="3"/>
        <v>52.012049430012702</v>
      </c>
      <c r="Z51" s="32">
        <f t="shared" si="4"/>
        <v>49.825909900784495</v>
      </c>
      <c r="AB51" s="51"/>
      <c r="AC51" s="7">
        <v>44367</v>
      </c>
      <c r="AD51" s="24">
        <v>121.8657479364276</v>
      </c>
      <c r="AE51" s="24">
        <v>9.9104321002960205E-4</v>
      </c>
      <c r="AF51" s="24">
        <v>2.8832013010978699E-3</v>
      </c>
      <c r="AG51" s="24">
        <v>55.706886910423634</v>
      </c>
      <c r="AH51" s="21">
        <v>0</v>
      </c>
      <c r="AI51" s="32">
        <f t="shared" si="7"/>
        <v>177.57650909136237</v>
      </c>
      <c r="AJ51" s="32">
        <f t="shared" si="8"/>
        <v>121.86962218093873</v>
      </c>
    </row>
    <row r="52" spans="1:36" s="2" customFormat="1" x14ac:dyDescent="0.25">
      <c r="A52" s="51"/>
      <c r="B52" s="7">
        <v>44395</v>
      </c>
      <c r="C52" s="24">
        <v>127.20412644056975</v>
      </c>
      <c r="D52" s="24">
        <v>5.0682121901512147</v>
      </c>
      <c r="E52" s="24">
        <v>42.708425222158432</v>
      </c>
      <c r="F52" s="24">
        <v>59.605704049080607</v>
      </c>
      <c r="G52" s="21">
        <v>0.16114468860626222</v>
      </c>
      <c r="H52" s="32">
        <f t="shared" si="0"/>
        <v>234.74761259056629</v>
      </c>
      <c r="I52" s="32">
        <f t="shared" si="1"/>
        <v>174.98076385287942</v>
      </c>
      <c r="K52" s="51"/>
      <c r="L52" s="7">
        <v>44395</v>
      </c>
      <c r="M52" s="24">
        <v>76.314292907714844</v>
      </c>
      <c r="N52" s="24">
        <v>1.5649441480636597</v>
      </c>
      <c r="O52" s="24">
        <v>22.120761871337891</v>
      </c>
      <c r="P52" s="32">
        <f t="shared" si="2"/>
        <v>99.999998927116394</v>
      </c>
      <c r="R52" s="51"/>
      <c r="S52" s="7">
        <v>44395</v>
      </c>
      <c r="T52" s="24">
        <v>1.9163327580690384</v>
      </c>
      <c r="U52" s="24">
        <v>5.0476332116127018</v>
      </c>
      <c r="V52" s="24">
        <v>42.653326623082158</v>
      </c>
      <c r="W52" s="24">
        <v>2.1495236189365388</v>
      </c>
      <c r="X52" s="21">
        <v>0.16114468860626222</v>
      </c>
      <c r="Y52" s="32">
        <f t="shared" si="3"/>
        <v>51.927960900306701</v>
      </c>
      <c r="Z52" s="32">
        <f t="shared" si="4"/>
        <v>49.617292592763896</v>
      </c>
      <c r="AB52" s="51"/>
      <c r="AC52" s="7">
        <v>44395</v>
      </c>
      <c r="AD52" s="24">
        <v>125.28779368250072</v>
      </c>
      <c r="AE52" s="24">
        <v>2.0578978538513183E-2</v>
      </c>
      <c r="AF52" s="24">
        <v>4.5701323747634887E-3</v>
      </c>
      <c r="AG52" s="24">
        <v>53.833039927214386</v>
      </c>
      <c r="AH52" s="21">
        <v>0</v>
      </c>
      <c r="AI52" s="32">
        <f t="shared" si="7"/>
        <v>179.14598272062838</v>
      </c>
      <c r="AJ52" s="32">
        <f t="shared" si="8"/>
        <v>125.312942793414</v>
      </c>
    </row>
    <row r="53" spans="1:36" s="2" customFormat="1" x14ac:dyDescent="0.25">
      <c r="A53" s="51"/>
      <c r="B53" s="7">
        <v>44423</v>
      </c>
      <c r="C53" s="24">
        <v>126.5597107258141</v>
      </c>
      <c r="D53" s="24">
        <v>3.4318538171052935</v>
      </c>
      <c r="E53" s="24">
        <v>41.858865052223209</v>
      </c>
      <c r="F53" s="24">
        <v>57.194034832790493</v>
      </c>
      <c r="G53" s="21">
        <v>0.1361729736328125</v>
      </c>
      <c r="H53" s="32">
        <f t="shared" si="0"/>
        <v>229.18063740156592</v>
      </c>
      <c r="I53" s="32">
        <f t="shared" si="1"/>
        <v>171.8504295951426</v>
      </c>
      <c r="K53" s="51"/>
      <c r="L53" s="7">
        <v>44423</v>
      </c>
      <c r="M53" s="24">
        <v>76.775802612304688</v>
      </c>
      <c r="N53" s="24">
        <v>1.7647879123687744</v>
      </c>
      <c r="O53" s="24">
        <v>21.45941162109375</v>
      </c>
      <c r="P53" s="32">
        <f t="shared" si="2"/>
        <v>100.00000214576721</v>
      </c>
      <c r="R53" s="51"/>
      <c r="S53" s="7">
        <v>44423</v>
      </c>
      <c r="T53" s="24">
        <v>1.8146977844238281</v>
      </c>
      <c r="U53" s="24">
        <v>3.4318538171052935</v>
      </c>
      <c r="V53" s="24">
        <v>41.841414317965508</v>
      </c>
      <c r="W53" s="24">
        <v>1.9566770859956741</v>
      </c>
      <c r="X53" s="21">
        <v>0.1361729736328125</v>
      </c>
      <c r="Y53" s="32">
        <f t="shared" si="3"/>
        <v>49.180815979123111</v>
      </c>
      <c r="Z53" s="32">
        <f t="shared" si="4"/>
        <v>47.087965919494629</v>
      </c>
      <c r="AB53" s="51"/>
      <c r="AC53" s="7">
        <v>44423</v>
      </c>
      <c r="AD53" s="24">
        <v>124.74501294139027</v>
      </c>
      <c r="AE53" s="24">
        <v>0</v>
      </c>
      <c r="AF53" s="24">
        <v>3.8545403480529784E-3</v>
      </c>
      <c r="AG53" s="24">
        <v>51.20640169210732</v>
      </c>
      <c r="AH53" s="21">
        <v>0</v>
      </c>
      <c r="AI53" s="32">
        <f t="shared" si="7"/>
        <v>175.95526917384564</v>
      </c>
      <c r="AJ53" s="32">
        <f t="shared" si="8"/>
        <v>124.74886748173833</v>
      </c>
    </row>
    <row r="54" spans="1:36" s="2" customFormat="1" x14ac:dyDescent="0.25">
      <c r="A54" s="51"/>
      <c r="B54" s="7">
        <v>44451</v>
      </c>
      <c r="C54" s="24">
        <v>121.43724968630076</v>
      </c>
      <c r="D54" s="24">
        <v>2.9854808952808378</v>
      </c>
      <c r="E54" s="24">
        <v>44.277648620754483</v>
      </c>
      <c r="F54" s="24">
        <v>52.923970594421029</v>
      </c>
      <c r="G54" s="21">
        <v>0.1404854736328125</v>
      </c>
      <c r="H54" s="32">
        <f t="shared" si="0"/>
        <v>221.76483527038994</v>
      </c>
      <c r="I54" s="32">
        <f t="shared" si="1"/>
        <v>168.70037920233608</v>
      </c>
      <c r="K54" s="51"/>
      <c r="L54" s="7">
        <v>44451</v>
      </c>
      <c r="M54" s="24">
        <v>76.208061218261719</v>
      </c>
      <c r="N54" s="24">
        <v>0.92125189304351807</v>
      </c>
      <c r="O54" s="24">
        <v>22.870691299438477</v>
      </c>
      <c r="P54" s="32">
        <f t="shared" si="2"/>
        <v>100.00000441074371</v>
      </c>
      <c r="R54" s="51"/>
      <c r="S54" s="7">
        <v>44451</v>
      </c>
      <c r="T54" s="24">
        <v>1.774212306022644</v>
      </c>
      <c r="U54" s="24">
        <v>2.9842506192922591</v>
      </c>
      <c r="V54" s="24">
        <v>44.184433145761489</v>
      </c>
      <c r="W54" s="24">
        <v>1.6357680671215058</v>
      </c>
      <c r="X54" s="21">
        <v>0.1404854736328125</v>
      </c>
      <c r="Y54" s="32">
        <f t="shared" si="3"/>
        <v>50.719149611830709</v>
      </c>
      <c r="Z54" s="32">
        <f t="shared" si="4"/>
        <v>48.94289607107639</v>
      </c>
      <c r="AB54" s="51"/>
      <c r="AC54" s="7">
        <v>44451</v>
      </c>
      <c r="AD54" s="24">
        <v>119.66303738027811</v>
      </c>
      <c r="AE54" s="24">
        <v>1.2302759885787964E-3</v>
      </c>
      <c r="AF54" s="24">
        <v>3.7575141489505767E-3</v>
      </c>
      <c r="AG54" s="24">
        <v>49.334647809281947</v>
      </c>
      <c r="AH54" s="21">
        <v>0</v>
      </c>
      <c r="AI54" s="32">
        <f t="shared" si="7"/>
        <v>169.00267297969759</v>
      </c>
      <c r="AJ54" s="32">
        <f t="shared" si="8"/>
        <v>119.66802517041563</v>
      </c>
    </row>
    <row r="55" spans="1:36" s="2" customFormat="1" x14ac:dyDescent="0.25">
      <c r="A55" s="51"/>
      <c r="B55" s="7">
        <v>44479</v>
      </c>
      <c r="C55" s="24">
        <v>125.1585223851353</v>
      </c>
      <c r="D55" s="24">
        <v>3.1224298199415208</v>
      </c>
      <c r="E55" s="24">
        <v>49.142502430021764</v>
      </c>
      <c r="F55" s="24">
        <v>53.124562034085393</v>
      </c>
      <c r="G55" s="21">
        <v>0.22286246109008789</v>
      </c>
      <c r="H55" s="32">
        <f t="shared" si="0"/>
        <v>230.77087913027407</v>
      </c>
      <c r="I55" s="32">
        <f t="shared" si="1"/>
        <v>177.42345463509861</v>
      </c>
      <c r="K55" s="51"/>
      <c r="L55" s="7">
        <v>44479</v>
      </c>
      <c r="M55" s="24">
        <v>74.616546630859375</v>
      </c>
      <c r="N55" s="37">
        <v>1.370611310005188</v>
      </c>
      <c r="O55" s="37">
        <v>24.012844085693359</v>
      </c>
      <c r="P55" s="32">
        <f t="shared" si="2"/>
        <v>100.00000202655792</v>
      </c>
      <c r="R55" s="51"/>
      <c r="S55" s="7">
        <v>44479</v>
      </c>
      <c r="T55" s="24">
        <v>1.6352535724639892</v>
      </c>
      <c r="U55" s="24">
        <v>3.1224298199415208</v>
      </c>
      <c r="V55" s="24">
        <v>49.018958269834521</v>
      </c>
      <c r="W55" s="24">
        <v>1.4151477122306824</v>
      </c>
      <c r="X55" s="21">
        <v>0.22286246109008789</v>
      </c>
      <c r="Y55" s="32">
        <f t="shared" si="3"/>
        <v>55.414651835560804</v>
      </c>
      <c r="Z55" s="32">
        <f t="shared" si="4"/>
        <v>53.776641662240031</v>
      </c>
      <c r="AB55" s="51"/>
      <c r="AC55" s="7">
        <v>44479</v>
      </c>
      <c r="AD55" s="24">
        <v>123.5232688126713</v>
      </c>
      <c r="AE55" s="24">
        <v>0</v>
      </c>
      <c r="AF55" s="24">
        <v>9.5045290589332587E-3</v>
      </c>
      <c r="AG55" s="24">
        <v>48.660482376053928</v>
      </c>
      <c r="AH55" s="21">
        <v>0</v>
      </c>
      <c r="AI55" s="32">
        <f t="shared" si="7"/>
        <v>172.19325571778415</v>
      </c>
      <c r="AJ55" s="32">
        <f t="shared" si="8"/>
        <v>123.53277334173023</v>
      </c>
    </row>
    <row r="56" spans="1:36" s="2" customFormat="1" x14ac:dyDescent="0.25">
      <c r="A56" s="51"/>
      <c r="B56" s="7">
        <v>44507</v>
      </c>
      <c r="C56" s="24">
        <v>127.84028029882907</v>
      </c>
      <c r="D56" s="24">
        <v>3.4297634108066557</v>
      </c>
      <c r="E56" s="24">
        <v>46.902030238717792</v>
      </c>
      <c r="F56" s="24">
        <v>55.053429289549591</v>
      </c>
      <c r="G56" s="21">
        <v>0.1798242301940918</v>
      </c>
      <c r="H56" s="32">
        <f t="shared" si="0"/>
        <v>233.40532746809723</v>
      </c>
      <c r="I56" s="32">
        <f t="shared" si="1"/>
        <v>178.17207394835353</v>
      </c>
      <c r="K56" s="51"/>
      <c r="L56" s="7">
        <v>44507</v>
      </c>
      <c r="M56" s="24">
        <v>75.394950866699219</v>
      </c>
      <c r="N56" s="24">
        <v>1.3451138734817505</v>
      </c>
      <c r="O56" s="24">
        <v>23.259933471679688</v>
      </c>
      <c r="P56" s="32">
        <f t="shared" si="2"/>
        <v>99.999998211860657</v>
      </c>
      <c r="R56" s="51"/>
      <c r="S56" s="7">
        <v>44507</v>
      </c>
      <c r="T56" s="37">
        <v>2.0293914527893064</v>
      </c>
      <c r="U56" s="37">
        <v>3.4232113096714021</v>
      </c>
      <c r="V56" s="37">
        <v>46.828902680397036</v>
      </c>
      <c r="W56" s="37">
        <v>1.8285947742462159</v>
      </c>
      <c r="X56" s="21">
        <v>0.1798242301940918</v>
      </c>
      <c r="Y56" s="32">
        <f t="shared" si="3"/>
        <v>54.289924447298048</v>
      </c>
      <c r="Z56" s="32">
        <f t="shared" si="4"/>
        <v>52.281505442857743</v>
      </c>
      <c r="AB56" s="51"/>
      <c r="AC56" s="7">
        <v>44507</v>
      </c>
      <c r="AD56" s="24">
        <v>125.81088884603977</v>
      </c>
      <c r="AE56" s="24">
        <v>6.5521011352539064E-3</v>
      </c>
      <c r="AF56" s="24">
        <v>4.9236517846584322E-3</v>
      </c>
      <c r="AG56" s="24">
        <v>50.153470989912748</v>
      </c>
      <c r="AH56" s="21">
        <v>0</v>
      </c>
      <c r="AI56" s="32">
        <f t="shared" si="7"/>
        <v>175.97583558887243</v>
      </c>
      <c r="AJ56" s="32">
        <f t="shared" si="8"/>
        <v>125.82236459895969</v>
      </c>
    </row>
    <row r="57" spans="1:36" s="2" customFormat="1" x14ac:dyDescent="0.25">
      <c r="A57" s="51"/>
      <c r="B57" s="40">
        <v>44535</v>
      </c>
      <c r="C57" s="24">
        <v>133.25741846704483</v>
      </c>
      <c r="D57" s="24">
        <v>3.2979555368423461</v>
      </c>
      <c r="E57" s="24">
        <v>47.403129489272835</v>
      </c>
      <c r="F57" s="24">
        <v>56.261699670687321</v>
      </c>
      <c r="G57" s="21">
        <v>0.1390762062072754</v>
      </c>
      <c r="H57" s="32">
        <f t="shared" si="0"/>
        <v>240.35927937005459</v>
      </c>
      <c r="I57" s="32">
        <f t="shared" si="1"/>
        <v>183.95850349316001</v>
      </c>
      <c r="K57" s="51"/>
      <c r="L57" s="40">
        <v>44535</v>
      </c>
      <c r="M57" s="24">
        <v>75.36334228515625</v>
      </c>
      <c r="N57" s="24">
        <v>1.9434139728546143</v>
      </c>
      <c r="O57" s="24">
        <v>22.693241119384766</v>
      </c>
      <c r="P57" s="32">
        <f t="shared" si="2"/>
        <v>99.99999737739563</v>
      </c>
      <c r="R57" s="51"/>
      <c r="S57" s="40">
        <v>44535</v>
      </c>
      <c r="T57" s="24">
        <v>2.2651861534118654</v>
      </c>
      <c r="U57" s="24">
        <v>3.2953195252418519</v>
      </c>
      <c r="V57" s="24">
        <v>47.380363864660261</v>
      </c>
      <c r="W57" s="24">
        <v>1.4653660213947297</v>
      </c>
      <c r="X57" s="21">
        <v>0.1390762062072754</v>
      </c>
      <c r="Y57" s="32">
        <f t="shared" si="3"/>
        <v>54.545311770915987</v>
      </c>
      <c r="Z57" s="32">
        <f t="shared" si="4"/>
        <v>52.94086954331398</v>
      </c>
      <c r="AB57" s="51"/>
      <c r="AC57" s="40">
        <v>44535</v>
      </c>
      <c r="AD57" s="24">
        <v>130.99223231363297</v>
      </c>
      <c r="AE57" s="24">
        <v>2.6360116004943849E-3</v>
      </c>
      <c r="AF57" s="24">
        <v>9.6132248342037201E-3</v>
      </c>
      <c r="AG57" s="24">
        <v>50.138310150757434</v>
      </c>
      <c r="AH57" s="21">
        <v>0</v>
      </c>
      <c r="AI57" s="32">
        <f t="shared" si="7"/>
        <v>181.14279170082509</v>
      </c>
      <c r="AJ57" s="32">
        <f t="shared" si="8"/>
        <v>131.00448155006765</v>
      </c>
    </row>
    <row r="58" spans="1:36" s="2" customFormat="1" x14ac:dyDescent="0.25">
      <c r="A58" s="51"/>
      <c r="B58" s="7">
        <v>44563</v>
      </c>
      <c r="C58" s="24">
        <v>137.21963153466584</v>
      </c>
      <c r="D58" s="24">
        <v>3.0412442388534546</v>
      </c>
      <c r="E58" s="24">
        <v>48.759238267064092</v>
      </c>
      <c r="F58" s="24">
        <v>57.679982291057705</v>
      </c>
      <c r="G58" s="21">
        <v>4.7390357971191406E-2</v>
      </c>
      <c r="H58" s="32">
        <f t="shared" si="0"/>
        <v>246.74748668961229</v>
      </c>
      <c r="I58" s="32">
        <f t="shared" si="1"/>
        <v>189.02011404058339</v>
      </c>
      <c r="K58" s="51"/>
      <c r="L58" s="7">
        <v>44563</v>
      </c>
      <c r="M58" s="24">
        <v>76.095718383789063</v>
      </c>
      <c r="N58" s="24">
        <v>1.4086270332336426</v>
      </c>
      <c r="O58" s="24">
        <v>22.495655059814453</v>
      </c>
      <c r="P58" s="32">
        <f t="shared" si="2"/>
        <v>100.00000047683716</v>
      </c>
      <c r="R58" s="51"/>
      <c r="S58" s="7">
        <v>44563</v>
      </c>
      <c r="T58" s="24">
        <v>2.0677347621917725</v>
      </c>
      <c r="U58" s="24">
        <v>3.0412442388534546</v>
      </c>
      <c r="V58" s="24">
        <v>48.737784728527068</v>
      </c>
      <c r="W58" s="24">
        <v>1.6133093641996383</v>
      </c>
      <c r="X58" s="21">
        <v>4.7390357971191406E-2</v>
      </c>
      <c r="Y58" s="32">
        <f t="shared" si="3"/>
        <v>55.507463451743121</v>
      </c>
      <c r="Z58" s="32">
        <f t="shared" si="4"/>
        <v>53.846763729572295</v>
      </c>
      <c r="AB58" s="51"/>
      <c r="AC58" s="7">
        <v>44563</v>
      </c>
      <c r="AD58" s="24">
        <v>135.15189677247406</v>
      </c>
      <c r="AE58" s="24">
        <v>0</v>
      </c>
      <c r="AF58" s="24">
        <v>5.877864480018616E-3</v>
      </c>
      <c r="AG58" s="24">
        <v>52.606496840432285</v>
      </c>
      <c r="AH58" s="21">
        <v>0</v>
      </c>
      <c r="AI58" s="32">
        <f t="shared" si="7"/>
        <v>187.76427147738639</v>
      </c>
      <c r="AJ58" s="32">
        <f t="shared" si="8"/>
        <v>135.15777463695409</v>
      </c>
    </row>
    <row r="59" spans="1:36" s="2" customFormat="1" x14ac:dyDescent="0.25">
      <c r="A59" s="50">
        <v>2022</v>
      </c>
      <c r="B59" s="7">
        <v>44591</v>
      </c>
      <c r="C59" s="24">
        <v>128.73693960815669</v>
      </c>
      <c r="D59" s="24">
        <v>3.800715182185173</v>
      </c>
      <c r="E59" s="24">
        <v>45.980359593898058</v>
      </c>
      <c r="F59" s="24">
        <v>61.34073630385101</v>
      </c>
      <c r="G59" s="21">
        <v>0</v>
      </c>
      <c r="H59" s="32">
        <f>SUM(C59:G59)</f>
        <v>239.85875068809091</v>
      </c>
      <c r="I59" s="32">
        <f>SUM(C59:E59)</f>
        <v>178.5180143842399</v>
      </c>
      <c r="K59" s="50">
        <v>2022</v>
      </c>
      <c r="L59" s="7">
        <v>44591</v>
      </c>
      <c r="M59" s="24">
        <v>75.855056762695313</v>
      </c>
      <c r="N59" s="24">
        <v>1.7663363218307495</v>
      </c>
      <c r="O59" s="24">
        <v>22.378608703613281</v>
      </c>
      <c r="P59" s="32">
        <f t="shared" si="2"/>
        <v>100.00000178813934</v>
      </c>
      <c r="R59" s="50">
        <v>2022</v>
      </c>
      <c r="S59" s="7">
        <v>44591</v>
      </c>
      <c r="T59" s="24">
        <v>2.0430523567199708</v>
      </c>
      <c r="U59" s="24">
        <v>3.7967248977422714</v>
      </c>
      <c r="V59" s="24">
        <v>45.912346743464468</v>
      </c>
      <c r="W59" s="24">
        <v>1.924928462266922</v>
      </c>
      <c r="X59" s="21">
        <v>0</v>
      </c>
      <c r="Y59" s="32">
        <f t="shared" si="3"/>
        <v>53.677052460193629</v>
      </c>
      <c r="Z59" s="32">
        <f t="shared" si="4"/>
        <v>51.752123997926709</v>
      </c>
      <c r="AB59" s="50">
        <v>2022</v>
      </c>
      <c r="AC59" s="7">
        <v>44591</v>
      </c>
      <c r="AD59" s="24">
        <v>126.69388725143671</v>
      </c>
      <c r="AE59" s="24">
        <v>3.9902844429016114E-3</v>
      </c>
      <c r="AF59" s="24">
        <v>6.2007425457239154E-2</v>
      </c>
      <c r="AG59" s="24">
        <v>55.185100993439555</v>
      </c>
      <c r="AH59" s="21">
        <v>0</v>
      </c>
      <c r="AI59" s="32">
        <f t="shared" si="7"/>
        <v>181.9449859547764</v>
      </c>
      <c r="AJ59" s="32">
        <f t="shared" si="8"/>
        <v>126.75988496133685</v>
      </c>
    </row>
    <row r="60" spans="1:36" s="2" customFormat="1" x14ac:dyDescent="0.25">
      <c r="A60" s="51"/>
      <c r="B60" s="7">
        <v>44619</v>
      </c>
      <c r="C60" s="24">
        <v>136.53581750631332</v>
      </c>
      <c r="D60" s="24">
        <v>3.5101787992715834</v>
      </c>
      <c r="E60" s="24">
        <v>40.36051120740175</v>
      </c>
      <c r="F60" s="24">
        <v>61.17180544498563</v>
      </c>
      <c r="G60" s="21">
        <v>0</v>
      </c>
      <c r="H60" s="32">
        <f>SUM(C60:G60)</f>
        <v>241.57831295797229</v>
      </c>
      <c r="I60" s="32">
        <f>SUM(C60:E60)</f>
        <v>180.40650751298665</v>
      </c>
      <c r="K60" s="51"/>
      <c r="L60" s="7">
        <v>44619</v>
      </c>
      <c r="M60" s="24">
        <v>78.472305297851563</v>
      </c>
      <c r="N60" s="24">
        <v>1.6432141065597534</v>
      </c>
      <c r="O60" s="24">
        <v>19.884481430053711</v>
      </c>
      <c r="P60" s="32">
        <f t="shared" si="2"/>
        <v>100.00000083446503</v>
      </c>
      <c r="R60" s="51"/>
      <c r="S60" s="7">
        <v>44619</v>
      </c>
      <c r="T60" s="24">
        <v>2.1344520244598391</v>
      </c>
      <c r="U60" s="24">
        <v>3.5101787992715834</v>
      </c>
      <c r="V60" s="24">
        <v>40.340541663765904</v>
      </c>
      <c r="W60" s="24">
        <v>2.051420860171318</v>
      </c>
      <c r="X60" s="21">
        <v>0</v>
      </c>
      <c r="Y60" s="32">
        <f t="shared" si="3"/>
        <v>48.036593347668642</v>
      </c>
      <c r="Z60" s="32">
        <f t="shared" si="4"/>
        <v>45.985172487497323</v>
      </c>
      <c r="AB60" s="51"/>
      <c r="AC60" s="7">
        <v>44619</v>
      </c>
      <c r="AD60" s="24">
        <v>134.40136548185347</v>
      </c>
      <c r="AE60" s="24">
        <v>0</v>
      </c>
      <c r="AF60" s="24">
        <v>8.0264616608619697E-3</v>
      </c>
      <c r="AG60" s="24">
        <v>55.162678896337745</v>
      </c>
      <c r="AH60" s="21">
        <v>0</v>
      </c>
      <c r="AI60" s="32">
        <f t="shared" si="7"/>
        <v>189.5720708398521</v>
      </c>
      <c r="AJ60" s="32">
        <f t="shared" si="8"/>
        <v>134.40939194351435</v>
      </c>
    </row>
    <row r="61" spans="1:36" s="2" customFormat="1" x14ac:dyDescent="0.25">
      <c r="A61" s="51"/>
      <c r="B61" s="7">
        <v>44647</v>
      </c>
      <c r="C61" s="24">
        <v>140.48605841541291</v>
      </c>
      <c r="D61" s="24">
        <v>4.3161131032705304</v>
      </c>
      <c r="E61" s="24">
        <v>41.906544327378271</v>
      </c>
      <c r="F61" s="24">
        <v>60.332687016712505</v>
      </c>
      <c r="G61" s="21">
        <v>0</v>
      </c>
      <c r="H61" s="32">
        <f t="shared" ref="H61:H68" si="9">SUM(C61:G61)</f>
        <v>247.04140286277422</v>
      </c>
      <c r="I61" s="32">
        <f t="shared" ref="I61:I68" si="10">SUM(C61:E61)</f>
        <v>186.70871584606172</v>
      </c>
      <c r="K61" s="51"/>
      <c r="L61" s="7">
        <v>44647</v>
      </c>
      <c r="M61" s="24">
        <v>77.989608764648438</v>
      </c>
      <c r="N61" s="24">
        <v>1.5701912641525269</v>
      </c>
      <c r="O61" s="24">
        <v>20.440196990966797</v>
      </c>
      <c r="P61" s="32">
        <f t="shared" si="2"/>
        <v>99.999997019767761</v>
      </c>
      <c r="R61" s="51"/>
      <c r="S61" s="7">
        <v>44647</v>
      </c>
      <c r="T61" s="24">
        <v>2.0398025162220002</v>
      </c>
      <c r="U61" s="24">
        <v>4.3125093863010404</v>
      </c>
      <c r="V61" s="24">
        <v>41.88749677956104</v>
      </c>
      <c r="W61" s="24">
        <v>2.2559418209791184</v>
      </c>
      <c r="X61" s="21">
        <v>0</v>
      </c>
      <c r="Y61" s="32">
        <f t="shared" si="3"/>
        <v>50.495750503063199</v>
      </c>
      <c r="Z61" s="32">
        <f t="shared" si="4"/>
        <v>48.239808682084082</v>
      </c>
      <c r="AB61" s="51"/>
      <c r="AC61" s="7">
        <v>44647</v>
      </c>
      <c r="AD61" s="24">
        <v>138.4462558991909</v>
      </c>
      <c r="AE61" s="24">
        <v>3.6037169694900515E-3</v>
      </c>
      <c r="AF61" s="24">
        <v>0</v>
      </c>
      <c r="AG61" s="24">
        <v>54.216770281182605</v>
      </c>
      <c r="AH61" s="21">
        <v>0</v>
      </c>
      <c r="AI61" s="32">
        <f t="shared" si="7"/>
        <v>192.666629897343</v>
      </c>
      <c r="AJ61" s="32">
        <f t="shared" si="8"/>
        <v>138.44985961616038</v>
      </c>
    </row>
    <row r="62" spans="1:36" s="2" customFormat="1" x14ac:dyDescent="0.25">
      <c r="A62" s="51"/>
      <c r="B62" s="7">
        <v>44675</v>
      </c>
      <c r="C62" s="24">
        <v>138.08843199701607</v>
      </c>
      <c r="D62" s="24">
        <v>4.9197416401803498</v>
      </c>
      <c r="E62" s="24">
        <v>37.771049954205751</v>
      </c>
      <c r="F62" s="24">
        <v>59.180057440857865</v>
      </c>
      <c r="G62" s="21">
        <v>0</v>
      </c>
      <c r="H62" s="32">
        <f t="shared" si="9"/>
        <v>239.95928103226004</v>
      </c>
      <c r="I62" s="32">
        <f t="shared" si="10"/>
        <v>180.77922359140217</v>
      </c>
      <c r="K62" s="51"/>
      <c r="L62" s="7">
        <v>44675</v>
      </c>
      <c r="M62" s="24">
        <v>79.038963317871094</v>
      </c>
      <c r="N62" s="24">
        <v>1.4189591407775879</v>
      </c>
      <c r="O62" s="24">
        <v>19.542076110839844</v>
      </c>
      <c r="P62" s="32">
        <f t="shared" si="2"/>
        <v>99.999998569488525</v>
      </c>
      <c r="R62" s="51"/>
      <c r="S62" s="7">
        <v>44675</v>
      </c>
      <c r="T62" s="24">
        <v>1.8879799144268037</v>
      </c>
      <c r="U62" s="24">
        <v>4.917938404798508</v>
      </c>
      <c r="V62" s="24">
        <v>37.75633285629749</v>
      </c>
      <c r="W62" s="24">
        <v>2.3307736691236496</v>
      </c>
      <c r="X62" s="21">
        <v>0</v>
      </c>
      <c r="Y62" s="32">
        <f t="shared" si="3"/>
        <v>46.893024844646455</v>
      </c>
      <c r="Z62" s="32">
        <f t="shared" si="4"/>
        <v>44.562251175522803</v>
      </c>
      <c r="AB62" s="51"/>
      <c r="AC62" s="7">
        <v>44675</v>
      </c>
      <c r="AD62" s="24">
        <v>136.20045208258927</v>
      </c>
      <c r="AE62" s="24">
        <v>1.8032353818416595E-3</v>
      </c>
      <c r="AF62" s="24">
        <v>2.7735380232334138E-3</v>
      </c>
      <c r="AG62" s="24">
        <v>53.456303302984217</v>
      </c>
      <c r="AH62" s="21">
        <v>0</v>
      </c>
      <c r="AI62" s="32">
        <f t="shared" si="7"/>
        <v>189.66133215897855</v>
      </c>
      <c r="AJ62" s="32">
        <f t="shared" si="8"/>
        <v>136.20502885599433</v>
      </c>
    </row>
    <row r="63" spans="1:36" s="2" customFormat="1" x14ac:dyDescent="0.25">
      <c r="A63" s="51"/>
      <c r="B63" s="7">
        <v>44703</v>
      </c>
      <c r="C63" s="24">
        <v>134.63088564801217</v>
      </c>
      <c r="D63" s="24">
        <v>4.3706593993902203</v>
      </c>
      <c r="E63" s="24">
        <v>39.205029436421583</v>
      </c>
      <c r="F63" s="24">
        <v>57.616077284693716</v>
      </c>
      <c r="G63" s="21">
        <v>9.5311726331710808E-3</v>
      </c>
      <c r="H63" s="32">
        <f t="shared" si="9"/>
        <v>235.83218294115082</v>
      </c>
      <c r="I63" s="32">
        <f t="shared" si="10"/>
        <v>178.20657448382394</v>
      </c>
      <c r="K63" s="51"/>
      <c r="L63" s="7">
        <v>44703</v>
      </c>
      <c r="M63" s="24">
        <v>78.466522216796875</v>
      </c>
      <c r="N63" s="24">
        <v>1.3305749893188477</v>
      </c>
      <c r="O63" s="24">
        <v>20.202901840209961</v>
      </c>
      <c r="P63" s="32">
        <f t="shared" si="2"/>
        <v>99.999999046325684</v>
      </c>
      <c r="R63" s="51"/>
      <c r="S63" s="7">
        <v>44703</v>
      </c>
      <c r="T63" s="24">
        <v>1.6620202612876893</v>
      </c>
      <c r="U63" s="24">
        <v>4.3653549216985699</v>
      </c>
      <c r="V63" s="24">
        <v>39.097253019821828</v>
      </c>
      <c r="W63" s="24">
        <v>2.5107858160734176</v>
      </c>
      <c r="X63" s="21">
        <v>9.5311726331710808E-3</v>
      </c>
      <c r="Y63" s="32">
        <f t="shared" si="3"/>
        <v>47.64494519151468</v>
      </c>
      <c r="Z63" s="32">
        <f t="shared" si="4"/>
        <v>45.12462820280809</v>
      </c>
      <c r="AB63" s="51"/>
      <c r="AC63" s="7">
        <v>44703</v>
      </c>
      <c r="AD63" s="24">
        <v>132.96886538672447</v>
      </c>
      <c r="AE63" s="24">
        <v>5.3044776916503908E-3</v>
      </c>
      <c r="AF63" s="24">
        <v>2.8580225110054016E-3</v>
      </c>
      <c r="AG63" s="24">
        <v>52.072285792350769</v>
      </c>
      <c r="AH63" s="21">
        <v>0</v>
      </c>
      <c r="AI63" s="32">
        <f t="shared" si="7"/>
        <v>185.04931367927787</v>
      </c>
      <c r="AJ63" s="32">
        <f t="shared" si="8"/>
        <v>132.97702788692712</v>
      </c>
    </row>
    <row r="64" spans="1:36" s="2" customFormat="1" x14ac:dyDescent="0.25">
      <c r="A64" s="51"/>
      <c r="B64" s="7">
        <v>44731</v>
      </c>
      <c r="C64" s="24">
        <v>132.35795531976223</v>
      </c>
      <c r="D64" s="24">
        <v>4.6054995039701465</v>
      </c>
      <c r="E64" s="24">
        <v>40.192544609884735</v>
      </c>
      <c r="F64" s="24">
        <v>61.885532933965322</v>
      </c>
      <c r="G64" s="21">
        <v>1.9122533798217774E-2</v>
      </c>
      <c r="H64" s="32">
        <f t="shared" si="9"/>
        <v>239.06065490138067</v>
      </c>
      <c r="I64" s="32">
        <f t="shared" si="10"/>
        <v>177.15599943361713</v>
      </c>
      <c r="K64" s="51"/>
      <c r="L64" s="7">
        <v>44731</v>
      </c>
      <c r="M64" s="24">
        <v>77.627571105957031</v>
      </c>
      <c r="N64" s="24">
        <v>1.9864764213562012</v>
      </c>
      <c r="O64" s="24">
        <v>20.385948181152344</v>
      </c>
      <c r="P64" s="32">
        <f t="shared" si="2"/>
        <v>99.999995708465576</v>
      </c>
      <c r="R64" s="51"/>
      <c r="S64" s="7">
        <v>44731</v>
      </c>
      <c r="T64" s="24">
        <v>1.5527604849338532</v>
      </c>
      <c r="U64" s="24">
        <v>4.6050212819874288</v>
      </c>
      <c r="V64" s="24">
        <v>39.742281427065841</v>
      </c>
      <c r="W64" s="24">
        <v>2.815597482919693</v>
      </c>
      <c r="X64" s="24">
        <v>1.9122533798217774E-2</v>
      </c>
      <c r="Y64" s="32">
        <f t="shared" si="3"/>
        <v>48.734783210705032</v>
      </c>
      <c r="Z64" s="32">
        <f t="shared" si="4"/>
        <v>45.900063193987123</v>
      </c>
      <c r="AB64" s="51"/>
      <c r="AC64" s="7">
        <v>44731</v>
      </c>
      <c r="AD64" s="24">
        <v>130.80519483482837</v>
      </c>
      <c r="AE64" s="24">
        <v>4.7822198271751405E-4</v>
      </c>
      <c r="AF64" s="24">
        <v>4.7774356603622439E-4</v>
      </c>
      <c r="AG64" s="24">
        <v>54.77083730651438</v>
      </c>
      <c r="AH64" s="21">
        <v>0</v>
      </c>
      <c r="AI64" s="32">
        <f t="shared" si="7"/>
        <v>185.57698810689149</v>
      </c>
      <c r="AJ64" s="32">
        <f t="shared" si="8"/>
        <v>130.80615080037711</v>
      </c>
    </row>
    <row r="65" spans="1:36" s="2" customFormat="1" x14ac:dyDescent="0.25">
      <c r="A65" s="51"/>
      <c r="B65" s="7">
        <v>44759</v>
      </c>
      <c r="C65" s="24">
        <v>130.02452031511069</v>
      </c>
      <c r="D65" s="24">
        <v>4.0514593439102171</v>
      </c>
      <c r="E65" s="24">
        <v>37.48048721292615</v>
      </c>
      <c r="F65" s="24">
        <v>62.44280955398083</v>
      </c>
      <c r="G65" s="21">
        <v>0.44322302556037901</v>
      </c>
      <c r="H65" s="32">
        <f t="shared" si="9"/>
        <v>234.44249945148826</v>
      </c>
      <c r="I65" s="32">
        <f t="shared" si="10"/>
        <v>171.55646687194707</v>
      </c>
      <c r="K65" s="51"/>
      <c r="L65" s="7">
        <v>44759</v>
      </c>
      <c r="M65" s="24">
        <v>78.593788146972656</v>
      </c>
      <c r="N65" s="24">
        <v>1.6183348894119263</v>
      </c>
      <c r="O65" s="24">
        <v>19.787874221801758</v>
      </c>
      <c r="P65" s="32">
        <f t="shared" si="2"/>
        <v>99.99999725818634</v>
      </c>
      <c r="R65" s="51"/>
      <c r="S65" s="7">
        <v>44759</v>
      </c>
      <c r="T65" s="24">
        <v>1.6688803486824035</v>
      </c>
      <c r="U65" s="24">
        <v>4.0514593439102171</v>
      </c>
      <c r="V65" s="24">
        <v>37.462867337465283</v>
      </c>
      <c r="W65" s="24">
        <v>2.7647570722103119</v>
      </c>
      <c r="X65" s="24">
        <v>0.44322302556037901</v>
      </c>
      <c r="Y65" s="32">
        <f t="shared" si="3"/>
        <v>46.391187127828594</v>
      </c>
      <c r="Z65" s="32">
        <f t="shared" si="4"/>
        <v>43.183207030057901</v>
      </c>
      <c r="AB65" s="51"/>
      <c r="AC65" s="7">
        <v>44759</v>
      </c>
      <c r="AD65" s="24">
        <v>128.35563996642827</v>
      </c>
      <c r="AE65" s="24">
        <v>0</v>
      </c>
      <c r="AF65" s="24">
        <v>2.0000000298023225E-3</v>
      </c>
      <c r="AG65" s="24">
        <v>55.899607474446299</v>
      </c>
      <c r="AH65" s="21">
        <v>0</v>
      </c>
      <c r="AI65" s="32">
        <f t="shared" si="7"/>
        <v>184.25724744090437</v>
      </c>
      <c r="AJ65" s="32">
        <f t="shared" si="8"/>
        <v>128.35763996645807</v>
      </c>
    </row>
    <row r="66" spans="1:36" s="2" customFormat="1" x14ac:dyDescent="0.25">
      <c r="A66" s="51"/>
      <c r="B66" s="7">
        <v>44787</v>
      </c>
      <c r="C66" s="24">
        <v>120.81335435697436</v>
      </c>
      <c r="D66" s="24">
        <v>4.8509624619483951</v>
      </c>
      <c r="E66" s="24">
        <v>46.466465136229992</v>
      </c>
      <c r="F66" s="24">
        <v>52.081555497467519</v>
      </c>
      <c r="G66" s="21">
        <v>0.42376626300811765</v>
      </c>
      <c r="H66" s="32">
        <f t="shared" si="9"/>
        <v>224.63610371562837</v>
      </c>
      <c r="I66" s="32">
        <f t="shared" si="10"/>
        <v>172.13078195515274</v>
      </c>
      <c r="K66" s="51"/>
      <c r="L66" s="7">
        <v>44787</v>
      </c>
      <c r="M66" s="24">
        <v>74.682792663574219</v>
      </c>
      <c r="N66" s="24">
        <v>4.748163279145956E-3</v>
      </c>
      <c r="O66" s="24">
        <v>25.312456130981445</v>
      </c>
      <c r="P66" s="32">
        <f t="shared" si="2"/>
        <v>99.99999695783481</v>
      </c>
      <c r="R66" s="51"/>
      <c r="S66" s="7">
        <v>44787</v>
      </c>
      <c r="T66" s="24">
        <v>2.2365711739063263</v>
      </c>
      <c r="U66" s="24">
        <v>4.8509624619483951</v>
      </c>
      <c r="V66" s="24">
        <v>46.454999046921728</v>
      </c>
      <c r="W66" s="24">
        <v>2.8946177321672439</v>
      </c>
      <c r="X66" s="24">
        <v>0.42376626300811765</v>
      </c>
      <c r="Y66" s="32">
        <f t="shared" si="3"/>
        <v>56.860916677951806</v>
      </c>
      <c r="Z66" s="32">
        <f t="shared" si="4"/>
        <v>53.542532682776447</v>
      </c>
      <c r="AB66" s="51"/>
      <c r="AC66" s="7">
        <v>44787</v>
      </c>
      <c r="AD66" s="24">
        <v>118.57678318306803</v>
      </c>
      <c r="AE66" s="24">
        <v>0</v>
      </c>
      <c r="AF66" s="24">
        <v>8.0000001192092891E-4</v>
      </c>
      <c r="AG66" s="24">
        <v>49.186937765300272</v>
      </c>
      <c r="AH66" s="21">
        <v>0</v>
      </c>
      <c r="AI66" s="32">
        <f t="shared" si="7"/>
        <v>167.76452094838021</v>
      </c>
      <c r="AJ66" s="32">
        <f t="shared" si="8"/>
        <v>118.57758318307995</v>
      </c>
    </row>
    <row r="67" spans="1:36" s="2" customFormat="1" x14ac:dyDescent="0.25">
      <c r="A67" s="51"/>
      <c r="B67" s="7">
        <v>44815</v>
      </c>
      <c r="C67" s="24">
        <v>117.22279249638319</v>
      </c>
      <c r="D67" s="24">
        <v>6.4916316100358964</v>
      </c>
      <c r="E67" s="24">
        <v>62.949395067870618</v>
      </c>
      <c r="F67" s="24">
        <v>51.771772544041276</v>
      </c>
      <c r="G67" s="21">
        <v>1.2044065337181091</v>
      </c>
      <c r="H67" s="32">
        <f t="shared" si="9"/>
        <v>239.63999825204908</v>
      </c>
      <c r="I67" s="32">
        <f t="shared" si="10"/>
        <v>186.6638191742897</v>
      </c>
      <c r="K67" s="51"/>
      <c r="L67" s="7">
        <v>44815</v>
      </c>
      <c r="M67" s="24">
        <v>68.35894775390625</v>
      </c>
      <c r="N67" s="24">
        <v>3.9349915459752083E-3</v>
      </c>
      <c r="O67" s="24">
        <v>31.637115478515625</v>
      </c>
      <c r="P67" s="32">
        <f t="shared" si="2"/>
        <v>99.99999822396785</v>
      </c>
      <c r="R67" s="51"/>
      <c r="S67" s="7">
        <v>44815</v>
      </c>
      <c r="T67" s="24">
        <v>2.3871346061229706</v>
      </c>
      <c r="U67" s="24">
        <v>6.4916316100358964</v>
      </c>
      <c r="V67" s="24">
        <v>62.939024570703509</v>
      </c>
      <c r="W67" s="24">
        <v>2.7929843560457228</v>
      </c>
      <c r="X67" s="24">
        <v>1.2044065337181091</v>
      </c>
      <c r="Y67" s="32">
        <f t="shared" si="3"/>
        <v>75.81518167662621</v>
      </c>
      <c r="Z67" s="32">
        <f t="shared" si="4"/>
        <v>71.817790786862375</v>
      </c>
      <c r="AB67" s="51"/>
      <c r="AC67" s="7">
        <v>44815</v>
      </c>
      <c r="AD67" s="24">
        <v>114.83565789026022</v>
      </c>
      <c r="AE67" s="24">
        <v>0</v>
      </c>
      <c r="AF67" s="24">
        <v>9.4068318605422974E-4</v>
      </c>
      <c r="AG67" s="24">
        <v>48.978788187995555</v>
      </c>
      <c r="AH67" s="21">
        <v>0</v>
      </c>
      <c r="AI67" s="32">
        <f t="shared" si="7"/>
        <v>163.81538676144183</v>
      </c>
      <c r="AJ67" s="32">
        <f t="shared" si="8"/>
        <v>114.83659857344628</v>
      </c>
    </row>
    <row r="68" spans="1:36" s="2" customFormat="1" x14ac:dyDescent="0.25">
      <c r="A68" s="51"/>
      <c r="B68" s="7">
        <v>44843</v>
      </c>
      <c r="C68" s="24">
        <v>117.75556286662817</v>
      </c>
      <c r="D68" s="24">
        <v>5.6927734960317613</v>
      </c>
      <c r="E68" s="24">
        <v>65.504085046052936</v>
      </c>
      <c r="F68" s="24">
        <v>50.451001517236236</v>
      </c>
      <c r="G68" s="21">
        <v>0.39779894423484802</v>
      </c>
      <c r="H68" s="32">
        <f t="shared" si="9"/>
        <v>239.80122187018392</v>
      </c>
      <c r="I68" s="32">
        <f t="shared" si="10"/>
        <v>188.95242140871287</v>
      </c>
      <c r="K68" s="51"/>
      <c r="L68" s="7">
        <v>44843</v>
      </c>
      <c r="M68" s="24">
        <v>67.732345581054688</v>
      </c>
      <c r="N68" s="24">
        <v>9.7908091265708208E-4</v>
      </c>
      <c r="O68" s="24">
        <v>32.266674041748047</v>
      </c>
      <c r="P68" s="32">
        <f t="shared" si="2"/>
        <v>99.999998703715391</v>
      </c>
      <c r="R68" s="51"/>
      <c r="S68" s="7">
        <v>44843</v>
      </c>
      <c r="T68" s="24">
        <v>3.2545536094903946</v>
      </c>
      <c r="U68" s="24">
        <v>5.6927734960317613</v>
      </c>
      <c r="V68" s="24">
        <v>65.501267642378806</v>
      </c>
      <c r="W68" s="24">
        <v>2.5294868782758715</v>
      </c>
      <c r="X68" s="24">
        <v>0.39779894423484802</v>
      </c>
      <c r="Y68" s="32">
        <f t="shared" si="3"/>
        <v>77.375880570411681</v>
      </c>
      <c r="Z68" s="32">
        <f t="shared" si="4"/>
        <v>74.448594747900955</v>
      </c>
      <c r="AB68" s="51"/>
      <c r="AC68" s="7">
        <v>44843</v>
      </c>
      <c r="AD68" s="24">
        <v>114.50100925713778</v>
      </c>
      <c r="AE68" s="24">
        <v>0</v>
      </c>
      <c r="AF68" s="24">
        <v>4.6955561637878419E-4</v>
      </c>
      <c r="AG68" s="24">
        <v>47.92151463896036</v>
      </c>
      <c r="AH68" s="21">
        <v>0</v>
      </c>
      <c r="AI68" s="32">
        <f t="shared" si="7"/>
        <v>162.42299345171452</v>
      </c>
      <c r="AJ68" s="32">
        <f t="shared" si="8"/>
        <v>114.50147881275416</v>
      </c>
    </row>
    <row r="69" spans="1:36" s="2" customFormat="1" x14ac:dyDescent="0.25">
      <c r="A69" s="51"/>
      <c r="B69" s="7">
        <v>44871</v>
      </c>
      <c r="C69" s="24">
        <v>118.30876435625554</v>
      </c>
      <c r="D69" s="24">
        <v>3.1746619153022766</v>
      </c>
      <c r="E69" s="24">
        <v>72.660018695712083</v>
      </c>
      <c r="F69" s="24">
        <v>50.477391430974009</v>
      </c>
      <c r="G69" s="21">
        <v>5.8758337616920474E-2</v>
      </c>
      <c r="H69" s="32">
        <f>SUM(C69:G69)</f>
        <v>244.67959473586083</v>
      </c>
      <c r="I69" s="32">
        <f>SUM(C69:E69)</f>
        <v>194.14344496726989</v>
      </c>
      <c r="K69" s="51"/>
      <c r="L69" s="7">
        <v>44871</v>
      </c>
      <c r="M69" s="24">
        <v>66.581436157226563</v>
      </c>
      <c r="N69" s="24">
        <v>4.8001550021581352E-4</v>
      </c>
      <c r="O69" s="24">
        <v>33.418087005615234</v>
      </c>
      <c r="P69" s="32">
        <f t="shared" si="2"/>
        <v>100.00000317834201</v>
      </c>
      <c r="R69" s="51"/>
      <c r="S69" s="7">
        <v>44871</v>
      </c>
      <c r="T69" s="24">
        <v>3.4913475477695464</v>
      </c>
      <c r="U69" s="24">
        <v>3.1720348908901213</v>
      </c>
      <c r="V69" s="24">
        <v>72.658844195723532</v>
      </c>
      <c r="W69" s="24">
        <v>2.3862503513097764</v>
      </c>
      <c r="X69" s="24">
        <v>5.8758337616920474E-2</v>
      </c>
      <c r="Y69" s="32">
        <f t="shared" si="3"/>
        <v>81.767235323309905</v>
      </c>
      <c r="Z69" s="32">
        <f t="shared" si="4"/>
        <v>79.322226634383199</v>
      </c>
      <c r="AB69" s="51"/>
      <c r="AC69" s="7">
        <v>44871</v>
      </c>
      <c r="AD69" s="24">
        <v>114.81741680848599</v>
      </c>
      <c r="AE69" s="24">
        <v>2.6270244121551515E-3</v>
      </c>
      <c r="AF69" s="24">
        <v>0</v>
      </c>
      <c r="AG69" s="24">
        <v>48.091141079664233</v>
      </c>
      <c r="AH69" s="21">
        <v>0</v>
      </c>
      <c r="AI69" s="32">
        <f t="shared" si="7"/>
        <v>162.91118491256236</v>
      </c>
      <c r="AJ69" s="32">
        <f t="shared" si="8"/>
        <v>114.82004383289814</v>
      </c>
    </row>
    <row r="70" spans="1:36" s="2" customFormat="1" x14ac:dyDescent="0.25">
      <c r="A70" s="51"/>
      <c r="B70" s="7">
        <v>44899</v>
      </c>
      <c r="C70" s="24">
        <v>119.63062222358585</v>
      </c>
      <c r="D70" s="24">
        <v>4.0991136596202846</v>
      </c>
      <c r="E70" s="24">
        <v>87.388122246623041</v>
      </c>
      <c r="F70" s="24">
        <v>51.352919425666329</v>
      </c>
      <c r="G70" s="21">
        <v>0.15637593841552735</v>
      </c>
      <c r="H70" s="32">
        <f>SUM(C70:G70)</f>
        <v>262.62715349391101</v>
      </c>
      <c r="I70" s="32">
        <f>SUM(C70:E70)</f>
        <v>211.11785812982919</v>
      </c>
      <c r="K70" s="51"/>
      <c r="L70" s="7">
        <v>44899</v>
      </c>
      <c r="M70" s="24">
        <v>63.044883728027344</v>
      </c>
      <c r="N70" s="24">
        <v>1.9262989982962608E-2</v>
      </c>
      <c r="O70" s="24">
        <v>36.93585205078125</v>
      </c>
      <c r="P70" s="32">
        <f t="shared" si="2"/>
        <v>99.999998768791556</v>
      </c>
      <c r="R70" s="51"/>
      <c r="S70" s="7">
        <v>44899</v>
      </c>
      <c r="T70" s="24">
        <v>2.3901171505451204</v>
      </c>
      <c r="U70" s="24">
        <v>4.0991136596202846</v>
      </c>
      <c r="V70" s="24">
        <v>87.336644700169558</v>
      </c>
      <c r="W70" s="24">
        <v>3.0213255447149279</v>
      </c>
      <c r="X70" s="24">
        <v>0.15637593841552735</v>
      </c>
      <c r="Y70" s="32">
        <f t="shared" si="3"/>
        <v>97.003576993465416</v>
      </c>
      <c r="Z70" s="32">
        <f t="shared" si="4"/>
        <v>93.825875510334967</v>
      </c>
      <c r="AB70" s="51"/>
      <c r="AC70" s="7">
        <v>44899</v>
      </c>
      <c r="AD70" s="24">
        <v>117.24050507304072</v>
      </c>
      <c r="AE70" s="24">
        <v>0</v>
      </c>
      <c r="AF70" s="24">
        <v>8.8770163059234621E-4</v>
      </c>
      <c r="AG70" s="24">
        <v>48.331593880951402</v>
      </c>
      <c r="AH70" s="21">
        <v>0</v>
      </c>
      <c r="AI70" s="32">
        <f t="shared" si="7"/>
        <v>165.57298665562271</v>
      </c>
      <c r="AJ70" s="32">
        <f t="shared" si="8"/>
        <v>117.24139277467131</v>
      </c>
    </row>
    <row r="71" spans="1:36" s="2" customFormat="1" x14ac:dyDescent="0.25">
      <c r="A71" s="52"/>
      <c r="B71" s="7">
        <v>44927</v>
      </c>
      <c r="C71" s="17">
        <v>128.81285111150146</v>
      </c>
      <c r="D71" s="17">
        <v>3.9576951440572739</v>
      </c>
      <c r="E71" s="17">
        <v>107.52220145970583</v>
      </c>
      <c r="F71" s="17">
        <v>54.025249569639563</v>
      </c>
      <c r="G71" s="47">
        <v>0.1157543671131134</v>
      </c>
      <c r="H71" s="32">
        <f t="shared" ref="H71:H80" si="11">SUM(C71:G71)</f>
        <v>294.43375165201729</v>
      </c>
      <c r="I71" s="32">
        <f t="shared" ref="I71:I80" si="12">SUM(C71:E71)</f>
        <v>240.29274771526457</v>
      </c>
      <c r="K71" s="52"/>
      <c r="L71" s="7">
        <v>44927</v>
      </c>
      <c r="M71" s="25">
        <v>60.210968017578125</v>
      </c>
      <c r="N71" s="25">
        <v>1.8359711393713951E-2</v>
      </c>
      <c r="O71" s="25">
        <v>39.770671844482422</v>
      </c>
      <c r="P71" s="32">
        <f t="shared" ref="P71:P80" si="13">SUM(M71:O71)</f>
        <v>99.999999573454261</v>
      </c>
      <c r="R71" s="52"/>
      <c r="S71" s="7">
        <v>44927</v>
      </c>
      <c r="T71" s="28">
        <v>2.3045396070480346</v>
      </c>
      <c r="U71" s="28">
        <v>3.9576951440572739</v>
      </c>
      <c r="V71" s="28">
        <v>107.46683487010002</v>
      </c>
      <c r="W71" s="28">
        <v>3.253461422920227</v>
      </c>
      <c r="X71" s="17">
        <v>0.1157543671131134</v>
      </c>
      <c r="Y71" s="32">
        <f t="shared" ref="Y71:Y80" si="14">SUM(T71:X71)</f>
        <v>117.09828541123866</v>
      </c>
      <c r="Z71" s="32">
        <f t="shared" ref="Z71:Z80" si="15">SUM(T71:V71)</f>
        <v>113.72906962120533</v>
      </c>
      <c r="AB71" s="52"/>
      <c r="AC71" s="7">
        <v>44927</v>
      </c>
      <c r="AD71" s="28">
        <v>126.50831150445342</v>
      </c>
      <c r="AE71" s="28">
        <v>0</v>
      </c>
      <c r="AF71" s="25">
        <v>1.3094035983085633E-3</v>
      </c>
      <c r="AG71" s="28">
        <v>50.771788146719338</v>
      </c>
      <c r="AH71" s="47">
        <v>0</v>
      </c>
      <c r="AI71" s="32">
        <f t="shared" si="7"/>
        <v>177.28140905477107</v>
      </c>
      <c r="AJ71" s="32">
        <f t="shared" si="8"/>
        <v>126.50962090805173</v>
      </c>
    </row>
    <row r="72" spans="1:36" s="2" customFormat="1" x14ac:dyDescent="0.25">
      <c r="A72" s="53">
        <v>2023</v>
      </c>
      <c r="B72" s="7">
        <v>44955</v>
      </c>
      <c r="C72" s="25">
        <v>122.63200854095817</v>
      </c>
      <c r="D72" s="25">
        <v>4.7499349226951599</v>
      </c>
      <c r="E72" s="25">
        <v>132.07587226313353</v>
      </c>
      <c r="F72" s="25">
        <v>57.538200307503345</v>
      </c>
      <c r="G72" s="25">
        <v>1.15393175303936</v>
      </c>
      <c r="H72" s="32">
        <f t="shared" si="11"/>
        <v>318.14994778732961</v>
      </c>
      <c r="I72" s="32">
        <f t="shared" si="12"/>
        <v>259.45781572678686</v>
      </c>
      <c r="K72" s="53">
        <v>2023</v>
      </c>
      <c r="L72" s="7">
        <v>44955</v>
      </c>
      <c r="M72" s="25">
        <v>54.373069763183594</v>
      </c>
      <c r="N72" s="25">
        <v>3.4072320908308029E-2</v>
      </c>
      <c r="O72" s="25">
        <v>45.592861175537109</v>
      </c>
      <c r="P72" s="32">
        <f t="shared" si="13"/>
        <v>100.00000325962901</v>
      </c>
      <c r="R72" s="53">
        <v>2023</v>
      </c>
      <c r="S72" s="7">
        <v>44955</v>
      </c>
      <c r="T72" s="25">
        <v>3.3945959479808807</v>
      </c>
      <c r="U72" s="25">
        <v>4.7499349226951599</v>
      </c>
      <c r="V72" s="25">
        <v>131.96699643433095</v>
      </c>
      <c r="W72" s="25">
        <v>3.7881996718645095</v>
      </c>
      <c r="X72" s="25">
        <v>1.15393175303936</v>
      </c>
      <c r="Y72" s="32">
        <f t="shared" si="14"/>
        <v>145.05365872991086</v>
      </c>
      <c r="Z72" s="32">
        <f t="shared" si="15"/>
        <v>140.111527305007</v>
      </c>
      <c r="AB72" s="53">
        <v>2023</v>
      </c>
      <c r="AC72" s="7">
        <v>44955</v>
      </c>
      <c r="AD72" s="25">
        <v>119.23741259297728</v>
      </c>
      <c r="AE72" s="25">
        <v>0</v>
      </c>
      <c r="AF72" s="28">
        <v>4.7476679086685183E-4</v>
      </c>
      <c r="AG72" s="25">
        <v>53.750000635638834</v>
      </c>
      <c r="AH72" s="25">
        <v>0</v>
      </c>
      <c r="AI72" s="32">
        <f t="shared" si="7"/>
        <v>172.98788799540699</v>
      </c>
      <c r="AJ72" s="32">
        <f t="shared" si="8"/>
        <v>119.23788735976815</v>
      </c>
    </row>
    <row r="73" spans="1:36" x14ac:dyDescent="0.25">
      <c r="A73" s="53"/>
      <c r="B73" s="7">
        <v>44983</v>
      </c>
      <c r="C73" s="25">
        <v>122.65254914188385</v>
      </c>
      <c r="D73" s="25">
        <v>6.5876815018653874</v>
      </c>
      <c r="E73" s="25">
        <v>148.3845048674643</v>
      </c>
      <c r="F73" s="25">
        <v>55.153704670444128</v>
      </c>
      <c r="G73" s="25">
        <v>3.3406847945451736</v>
      </c>
      <c r="H73" s="32">
        <f t="shared" si="11"/>
        <v>336.11912497620284</v>
      </c>
      <c r="I73" s="32">
        <f t="shared" si="12"/>
        <v>277.62473551121354</v>
      </c>
      <c r="K73" s="53"/>
      <c r="L73" s="7">
        <v>44983</v>
      </c>
      <c r="M73" s="25">
        <v>50.767459869384766</v>
      </c>
      <c r="N73" s="25">
        <v>8.1363208591938019E-2</v>
      </c>
      <c r="O73" s="25">
        <v>49.151176452636719</v>
      </c>
      <c r="P73" s="32">
        <f t="shared" si="13"/>
        <v>99.999999530613422</v>
      </c>
      <c r="R73" s="53"/>
      <c r="S73" s="7">
        <v>44983</v>
      </c>
      <c r="T73" s="25">
        <v>3.1584580867290497</v>
      </c>
      <c r="U73" s="25">
        <v>6.5876815018653874</v>
      </c>
      <c r="V73" s="25">
        <v>148.11007277071477</v>
      </c>
      <c r="W73" s="25">
        <v>4.0096041930913922</v>
      </c>
      <c r="X73" s="25">
        <v>3.3406847945451736</v>
      </c>
      <c r="Y73" s="32">
        <f t="shared" si="14"/>
        <v>165.2065013469458</v>
      </c>
      <c r="Z73" s="32">
        <f t="shared" si="15"/>
        <v>157.85621235930921</v>
      </c>
      <c r="AB73" s="53"/>
      <c r="AC73" s="7">
        <v>44983</v>
      </c>
      <c r="AD73" s="25">
        <v>119.4940910551548</v>
      </c>
      <c r="AE73" s="25">
        <v>0</v>
      </c>
      <c r="AF73" s="25">
        <v>9.5478120446205138E-4</v>
      </c>
      <c r="AG73" s="25">
        <v>51.144100477352737</v>
      </c>
      <c r="AH73" s="25">
        <v>0</v>
      </c>
      <c r="AI73" s="32">
        <f t="shared" si="7"/>
        <v>170.63914631371199</v>
      </c>
      <c r="AJ73" s="32">
        <f t="shared" si="8"/>
        <v>119.49504583635925</v>
      </c>
    </row>
    <row r="74" spans="1:36" x14ac:dyDescent="0.25">
      <c r="A74" s="53"/>
      <c r="B74" s="7">
        <v>45011</v>
      </c>
      <c r="C74" s="25">
        <v>121.73650704339147</v>
      </c>
      <c r="D74" s="25">
        <v>6.1771469628810882</v>
      </c>
      <c r="E74" s="25">
        <v>157.00181331312658</v>
      </c>
      <c r="F74" s="25">
        <v>53.762411401271819</v>
      </c>
      <c r="G74" s="25">
        <v>2.1046791211366656</v>
      </c>
      <c r="H74" s="32">
        <f t="shared" si="11"/>
        <v>340.7825578418076</v>
      </c>
      <c r="I74" s="32">
        <f t="shared" si="12"/>
        <v>284.91546731939911</v>
      </c>
      <c r="K74" s="53"/>
      <c r="L74" s="7">
        <v>45011</v>
      </c>
      <c r="M74" s="25">
        <v>49.124393463134766</v>
      </c>
      <c r="N74" s="25">
        <v>4.8770062625408173E-2</v>
      </c>
      <c r="O74" s="25">
        <v>50.826835632324219</v>
      </c>
      <c r="P74" s="32">
        <f t="shared" si="13"/>
        <v>99.999999158084393</v>
      </c>
      <c r="R74" s="53"/>
      <c r="S74" s="7">
        <v>45011</v>
      </c>
      <c r="T74" s="25">
        <v>3.9178155562877657</v>
      </c>
      <c r="U74" s="25">
        <v>6.1771469628810882</v>
      </c>
      <c r="V74" s="25">
        <v>156.83465953385829</v>
      </c>
      <c r="W74" s="25">
        <v>4.174687549233437</v>
      </c>
      <c r="X74" s="25">
        <v>2.1046791211366656</v>
      </c>
      <c r="Y74" s="32">
        <f t="shared" si="14"/>
        <v>173.20898872339723</v>
      </c>
      <c r="Z74" s="32">
        <f t="shared" si="15"/>
        <v>166.92962205302715</v>
      </c>
      <c r="AB74" s="53"/>
      <c r="AC74" s="7">
        <v>45011</v>
      </c>
      <c r="AD74" s="25">
        <v>117.81869148710371</v>
      </c>
      <c r="AE74" s="25">
        <v>0</v>
      </c>
      <c r="AF74" s="25">
        <v>9.5390439033508304E-4</v>
      </c>
      <c r="AG74" s="25">
        <v>49.587723852038387</v>
      </c>
      <c r="AH74" s="25">
        <v>0</v>
      </c>
      <c r="AI74" s="32">
        <f t="shared" si="7"/>
        <v>167.40736924353243</v>
      </c>
      <c r="AJ74" s="32">
        <f t="shared" si="8"/>
        <v>117.81964539149403</v>
      </c>
    </row>
    <row r="75" spans="1:36" x14ac:dyDescent="0.25">
      <c r="A75" s="53"/>
      <c r="B75" s="7">
        <v>45039</v>
      </c>
      <c r="C75" s="25">
        <v>119.61095950603485</v>
      </c>
      <c r="D75" s="25">
        <v>6.8409092625379566</v>
      </c>
      <c r="E75" s="25">
        <v>152.50816253191232</v>
      </c>
      <c r="F75" s="25">
        <v>55.974071014333518</v>
      </c>
      <c r="G75" s="25">
        <v>2.8310283708572386</v>
      </c>
      <c r="H75" s="32">
        <f t="shared" si="11"/>
        <v>337.76513068567584</v>
      </c>
      <c r="I75" s="32">
        <f t="shared" si="12"/>
        <v>278.96003130048513</v>
      </c>
      <c r="K75" s="53"/>
      <c r="L75" s="7">
        <v>45039</v>
      </c>
      <c r="M75" s="25">
        <v>50.140102386474609</v>
      </c>
      <c r="N75" s="25">
        <v>3.5585023579187691E-4</v>
      </c>
      <c r="O75" s="25">
        <v>49.859546661376953</v>
      </c>
      <c r="P75" s="32">
        <f t="shared" si="13"/>
        <v>100.00000489808735</v>
      </c>
      <c r="R75" s="53"/>
      <c r="S75" s="7">
        <v>45039</v>
      </c>
      <c r="T75" s="25">
        <v>1.9873756703138352</v>
      </c>
      <c r="U75" s="25">
        <v>6.8409092625379566</v>
      </c>
      <c r="V75" s="25">
        <v>152.50600588786602</v>
      </c>
      <c r="W75" s="25">
        <v>4.2428363183736799</v>
      </c>
      <c r="X75" s="25">
        <v>2.8310283708572386</v>
      </c>
      <c r="Y75" s="32">
        <f t="shared" si="14"/>
        <v>168.40815550994876</v>
      </c>
      <c r="Z75" s="32">
        <f t="shared" si="15"/>
        <v>161.33429082071783</v>
      </c>
      <c r="AB75" s="53"/>
      <c r="AC75" s="7">
        <v>45039</v>
      </c>
      <c r="AD75" s="25">
        <v>117.62358383572102</v>
      </c>
      <c r="AE75" s="25">
        <v>0</v>
      </c>
      <c r="AF75" s="25">
        <v>9.5470601320266719E-4</v>
      </c>
      <c r="AG75" s="25">
        <v>51.731234695959834</v>
      </c>
      <c r="AH75" s="25">
        <v>0</v>
      </c>
      <c r="AI75" s="32">
        <f t="shared" si="7"/>
        <v>169.35577323769405</v>
      </c>
      <c r="AJ75" s="32">
        <f t="shared" si="8"/>
        <v>117.62453854173422</v>
      </c>
    </row>
    <row r="76" spans="1:36" x14ac:dyDescent="0.25">
      <c r="A76" s="53"/>
      <c r="B76" s="7">
        <v>45067</v>
      </c>
      <c r="C76" s="25">
        <v>117.30559348401427</v>
      </c>
      <c r="D76" s="25">
        <v>9.644788432836533</v>
      </c>
      <c r="E76" s="25">
        <v>165.68767414683103</v>
      </c>
      <c r="F76" s="25">
        <v>54.333026887267827</v>
      </c>
      <c r="G76" s="25">
        <v>1.8376499816179275</v>
      </c>
      <c r="H76" s="32">
        <f t="shared" si="11"/>
        <v>348.80873293256752</v>
      </c>
      <c r="I76" s="32">
        <f t="shared" si="12"/>
        <v>292.6380560636818</v>
      </c>
      <c r="K76" s="53"/>
      <c r="L76" s="7">
        <v>45067</v>
      </c>
      <c r="M76" s="25">
        <v>47.118583679199219</v>
      </c>
      <c r="N76" s="25">
        <v>6.8531458964571357E-4</v>
      </c>
      <c r="O76" s="25">
        <v>52.8807373046875</v>
      </c>
      <c r="P76" s="32">
        <f t="shared" si="13"/>
        <v>100.00000629847636</v>
      </c>
      <c r="R76" s="53"/>
      <c r="S76" s="7">
        <v>45067</v>
      </c>
      <c r="T76" s="25">
        <v>3.2241308442354204</v>
      </c>
      <c r="U76" s="25">
        <v>9.644788432836533</v>
      </c>
      <c r="V76" s="25">
        <v>165.68480533099174</v>
      </c>
      <c r="W76" s="25">
        <v>4.0612449756860736</v>
      </c>
      <c r="X76" s="25">
        <v>1.8376499816179275</v>
      </c>
      <c r="Y76" s="32">
        <f t="shared" si="14"/>
        <v>184.45261956536768</v>
      </c>
      <c r="Z76" s="32">
        <f t="shared" si="15"/>
        <v>178.5537246080637</v>
      </c>
      <c r="AB76" s="53"/>
      <c r="AC76" s="7">
        <v>45067</v>
      </c>
      <c r="AD76" s="25">
        <v>114.08146263977885</v>
      </c>
      <c r="AE76" s="25">
        <v>0</v>
      </c>
      <c r="AF76" s="25">
        <v>4.7837883234024047E-4</v>
      </c>
      <c r="AG76" s="25">
        <v>50.271781911581755</v>
      </c>
      <c r="AH76" s="25">
        <v>0</v>
      </c>
      <c r="AI76" s="32">
        <f t="shared" si="7"/>
        <v>164.35372293019293</v>
      </c>
      <c r="AJ76" s="32">
        <f t="shared" si="8"/>
        <v>114.08194101861119</v>
      </c>
    </row>
    <row r="77" spans="1:36" x14ac:dyDescent="0.25">
      <c r="A77" s="53"/>
      <c r="B77" s="7">
        <v>45095</v>
      </c>
      <c r="C77" s="25">
        <v>118.57503977189958</v>
      </c>
      <c r="D77" s="25">
        <v>10.65007609629631</v>
      </c>
      <c r="E77" s="25">
        <v>166.13802003306151</v>
      </c>
      <c r="F77" s="25">
        <v>52.192261132925751</v>
      </c>
      <c r="G77" s="25">
        <v>3.8945694947242737</v>
      </c>
      <c r="H77" s="32">
        <f t="shared" si="11"/>
        <v>351.44996652890745</v>
      </c>
      <c r="I77" s="32">
        <f t="shared" si="12"/>
        <v>295.36313590125741</v>
      </c>
      <c r="K77" s="53"/>
      <c r="L77" s="7">
        <v>45095</v>
      </c>
      <c r="M77" s="25">
        <v>46.392879486083984</v>
      </c>
      <c r="N77" s="25">
        <v>1.0226540034636855E-3</v>
      </c>
      <c r="O77" s="25">
        <v>53.606098175048828</v>
      </c>
      <c r="P77" s="32">
        <f t="shared" si="13"/>
        <v>100.00000031513628</v>
      </c>
      <c r="R77" s="53"/>
      <c r="S77" s="7">
        <v>45095</v>
      </c>
      <c r="T77" s="25">
        <v>3.2094380905628204</v>
      </c>
      <c r="U77" s="25">
        <v>10.646076096177101</v>
      </c>
      <c r="V77" s="25">
        <v>166.13354723870754</v>
      </c>
      <c r="W77" s="25">
        <v>4.5169549198150634</v>
      </c>
      <c r="X77" s="25">
        <v>3.8925968036651613</v>
      </c>
      <c r="Y77" s="32">
        <f t="shared" si="14"/>
        <v>188.39861314892769</v>
      </c>
      <c r="Z77" s="32">
        <f t="shared" si="15"/>
        <v>179.98906142544746</v>
      </c>
      <c r="AB77" s="53"/>
      <c r="AC77" s="7">
        <v>45095</v>
      </c>
      <c r="AD77" s="25">
        <v>115.36560168133676</v>
      </c>
      <c r="AE77" s="25">
        <v>4.0000001192092892E-3</v>
      </c>
      <c r="AF77" s="25">
        <v>8.7867718935012815E-4</v>
      </c>
      <c r="AG77" s="25">
        <v>47.675306213110687</v>
      </c>
      <c r="AH77" s="25">
        <v>1.972691059112549E-3</v>
      </c>
      <c r="AI77" s="32">
        <f t="shared" si="7"/>
        <v>163.04775926281511</v>
      </c>
      <c r="AJ77" s="32">
        <f t="shared" si="8"/>
        <v>115.37048035864531</v>
      </c>
    </row>
    <row r="78" spans="1:36" x14ac:dyDescent="0.25">
      <c r="A78" s="53"/>
      <c r="B78" s="7">
        <v>45123</v>
      </c>
      <c r="C78" s="25">
        <v>110.77967611995339</v>
      </c>
      <c r="D78" s="25">
        <v>12.559157745480537</v>
      </c>
      <c r="E78" s="25">
        <v>157.08061250185966</v>
      </c>
      <c r="F78" s="25">
        <v>50.835621637612583</v>
      </c>
      <c r="G78" s="25">
        <v>2.0932557519674302</v>
      </c>
      <c r="H78" s="32">
        <f t="shared" si="11"/>
        <v>333.34832375687358</v>
      </c>
      <c r="I78" s="32">
        <f t="shared" si="12"/>
        <v>280.41944636729357</v>
      </c>
      <c r="K78" s="53"/>
      <c r="L78" s="7">
        <v>45123</v>
      </c>
      <c r="M78" s="25">
        <v>45.987018585205078</v>
      </c>
      <c r="N78" s="25">
        <v>0</v>
      </c>
      <c r="O78" s="25">
        <v>54.012985229492188</v>
      </c>
      <c r="P78" s="32">
        <f t="shared" si="13"/>
        <v>100.00000381469727</v>
      </c>
      <c r="R78" s="53"/>
      <c r="S78" s="7">
        <v>45123</v>
      </c>
      <c r="T78" s="25">
        <v>3.8114072686433791</v>
      </c>
      <c r="U78" s="25">
        <v>12.559157745480537</v>
      </c>
      <c r="V78" s="25">
        <v>157.08061250185966</v>
      </c>
      <c r="W78" s="25">
        <v>4.5074994890689846</v>
      </c>
      <c r="X78" s="25">
        <v>2.0926927571296692</v>
      </c>
      <c r="Y78" s="32">
        <f t="shared" si="14"/>
        <v>180.05136976218222</v>
      </c>
      <c r="Z78" s="32">
        <f t="shared" si="15"/>
        <v>173.45117751598357</v>
      </c>
      <c r="AB78" s="53"/>
      <c r="AC78" s="7">
        <v>45123</v>
      </c>
      <c r="AD78" s="25">
        <v>106.96826885131001</v>
      </c>
      <c r="AE78" s="25">
        <v>0</v>
      </c>
      <c r="AF78" s="25">
        <v>0</v>
      </c>
      <c r="AG78" s="25">
        <v>46.328122148543599</v>
      </c>
      <c r="AH78" s="25">
        <v>5.6299483776092534E-4</v>
      </c>
      <c r="AI78" s="32">
        <f t="shared" si="7"/>
        <v>153.29695399469136</v>
      </c>
      <c r="AJ78" s="32">
        <f t="shared" si="8"/>
        <v>106.96826885131001</v>
      </c>
    </row>
    <row r="79" spans="1:36" x14ac:dyDescent="0.25">
      <c r="A79" s="53"/>
      <c r="B79" s="7">
        <v>45151</v>
      </c>
      <c r="C79" s="25">
        <v>107.19075427895784</v>
      </c>
      <c r="D79" s="25">
        <v>12.506645312130452</v>
      </c>
      <c r="E79" s="25">
        <v>125.90486515808105</v>
      </c>
      <c r="F79" s="25">
        <v>48.354797587230799</v>
      </c>
      <c r="G79" s="25">
        <v>1.8238450977802276</v>
      </c>
      <c r="H79" s="32">
        <f t="shared" si="11"/>
        <v>295.78090743418039</v>
      </c>
      <c r="I79" s="32">
        <f t="shared" si="12"/>
        <v>245.60226474916936</v>
      </c>
      <c r="K79" s="53"/>
      <c r="L79" s="7">
        <v>45151</v>
      </c>
      <c r="M79" s="25">
        <v>49.840957641601563</v>
      </c>
      <c r="N79" s="25">
        <v>4.0114216972142458E-4</v>
      </c>
      <c r="O79" s="25">
        <v>50.158641815185547</v>
      </c>
      <c r="P79" s="32">
        <f t="shared" si="13"/>
        <v>100.00000059895683</v>
      </c>
      <c r="R79" s="53"/>
      <c r="S79" s="7">
        <v>45151</v>
      </c>
      <c r="T79" s="25">
        <v>3.7275913521051405</v>
      </c>
      <c r="U79" s="25">
        <v>12.505845312118531</v>
      </c>
      <c r="V79" s="25">
        <v>125.90367865610122</v>
      </c>
      <c r="W79" s="25">
        <v>4.4002326773405072</v>
      </c>
      <c r="X79" s="25">
        <v>1.8223417418003083</v>
      </c>
      <c r="Y79" s="32">
        <f t="shared" si="14"/>
        <v>148.35968973946569</v>
      </c>
      <c r="Z79" s="32">
        <f t="shared" si="15"/>
        <v>142.13711532032488</v>
      </c>
      <c r="AB79" s="53"/>
      <c r="AC79" s="7">
        <v>45151</v>
      </c>
      <c r="AD79" s="25">
        <v>103.4631629268527</v>
      </c>
      <c r="AE79" s="25">
        <v>8.0000001192092891E-4</v>
      </c>
      <c r="AF79" s="25">
        <v>0</v>
      </c>
      <c r="AG79" s="25">
        <v>43.954564909890294</v>
      </c>
      <c r="AH79" s="25">
        <v>1.5033559799194336E-3</v>
      </c>
      <c r="AI79" s="32">
        <f t="shared" si="7"/>
        <v>147.42003119273483</v>
      </c>
      <c r="AJ79" s="32">
        <f t="shared" si="8"/>
        <v>103.46396292686462</v>
      </c>
    </row>
    <row r="80" spans="1:36" x14ac:dyDescent="0.25">
      <c r="A80" s="53"/>
      <c r="B80" s="7">
        <v>45179</v>
      </c>
      <c r="C80" s="25">
        <v>105.13332008209825</v>
      </c>
      <c r="D80" s="25">
        <v>7.8134617667198185</v>
      </c>
      <c r="E80" s="25">
        <v>101.23820967620611</v>
      </c>
      <c r="F80" s="25">
        <v>48.724190287962557</v>
      </c>
      <c r="G80" s="25">
        <v>0.48250166428089142</v>
      </c>
      <c r="H80" s="32">
        <f t="shared" si="11"/>
        <v>263.39168347726763</v>
      </c>
      <c r="I80" s="32">
        <f t="shared" si="12"/>
        <v>214.18499152502417</v>
      </c>
      <c r="K80" s="53"/>
      <c r="L80" s="7">
        <v>45179</v>
      </c>
      <c r="M80" s="25">
        <v>55.717887878417969</v>
      </c>
      <c r="N80" s="25">
        <v>0</v>
      </c>
      <c r="O80" s="25">
        <v>44.282112121582031</v>
      </c>
      <c r="P80" s="32">
        <f t="shared" si="13"/>
        <v>100</v>
      </c>
      <c r="R80" s="53"/>
      <c r="S80" s="7">
        <v>45179</v>
      </c>
      <c r="T80" s="25">
        <v>2.5147906562089921</v>
      </c>
      <c r="U80" s="25">
        <v>7.8134617667198185</v>
      </c>
      <c r="V80" s="25">
        <v>101.23740967619419</v>
      </c>
      <c r="W80" s="25">
        <v>4.6399494738578797</v>
      </c>
      <c r="X80" s="25">
        <v>0.42978662979602816</v>
      </c>
      <c r="Y80" s="32">
        <f t="shared" si="14"/>
        <v>116.63539820277691</v>
      </c>
      <c r="Z80" s="32">
        <f t="shared" si="15"/>
        <v>111.565662099123</v>
      </c>
      <c r="AB80" s="53"/>
      <c r="AC80" s="7">
        <v>45179</v>
      </c>
      <c r="AD80" s="25">
        <v>102.61852942588925</v>
      </c>
      <c r="AE80" s="25">
        <v>0</v>
      </c>
      <c r="AF80" s="25">
        <v>8.0000001192092891E-4</v>
      </c>
      <c r="AG80" s="25">
        <v>44.084240814104675</v>
      </c>
      <c r="AH80" s="25">
        <v>5.2715034484863282E-2</v>
      </c>
      <c r="AI80" s="32">
        <f t="shared" si="7"/>
        <v>146.75628527449069</v>
      </c>
      <c r="AJ80" s="32">
        <f t="shared" si="8"/>
        <v>102.61932942590117</v>
      </c>
    </row>
  </sheetData>
  <mergeCells count="28">
    <mergeCell ref="A72:A80"/>
    <mergeCell ref="K72:K80"/>
    <mergeCell ref="R72:R80"/>
    <mergeCell ref="AB72:AB80"/>
    <mergeCell ref="A33:A45"/>
    <mergeCell ref="K33:K45"/>
    <mergeCell ref="AB59:AB71"/>
    <mergeCell ref="R59:R71"/>
    <mergeCell ref="K59:K71"/>
    <mergeCell ref="A59:A71"/>
    <mergeCell ref="R33:R45"/>
    <mergeCell ref="AB33:AB45"/>
    <mergeCell ref="AB46:AB58"/>
    <mergeCell ref="K46:K58"/>
    <mergeCell ref="A46:A58"/>
    <mergeCell ref="R46:R58"/>
    <mergeCell ref="A20:A32"/>
    <mergeCell ref="K20:K32"/>
    <mergeCell ref="R20:R32"/>
    <mergeCell ref="AB20:AB32"/>
    <mergeCell ref="K5:O5"/>
    <mergeCell ref="R5:X5"/>
    <mergeCell ref="A5:G5"/>
    <mergeCell ref="AB5:AH5"/>
    <mergeCell ref="A7:A19"/>
    <mergeCell ref="K7:K19"/>
    <mergeCell ref="R7:R19"/>
    <mergeCell ref="AB7:AB1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36475-618A-461F-941C-E28C3C260C04}">
  <sheetPr codeName="Sheet11"/>
  <dimension ref="A5:AJ80"/>
  <sheetViews>
    <sheetView zoomScale="85" zoomScaleNormal="85" workbookViewId="0">
      <pane xSplit="1" ySplit="6" topLeftCell="B48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6" ht="30" customHeight="1" x14ac:dyDescent="0.25">
      <c r="A5" s="46" t="s">
        <v>38</v>
      </c>
      <c r="B5" s="46"/>
      <c r="C5" s="46"/>
      <c r="D5" s="46"/>
      <c r="E5" s="46"/>
      <c r="F5" s="46"/>
      <c r="G5" s="46"/>
      <c r="K5" s="54" t="s">
        <v>39</v>
      </c>
      <c r="L5" s="54"/>
      <c r="M5" s="54"/>
      <c r="N5" s="54"/>
      <c r="O5" s="54"/>
      <c r="P5" s="26"/>
      <c r="Q5" s="26"/>
      <c r="R5" s="54" t="s">
        <v>40</v>
      </c>
      <c r="S5" s="54"/>
      <c r="T5" s="54"/>
      <c r="U5" s="54"/>
      <c r="V5" s="54"/>
      <c r="W5" s="54"/>
      <c r="X5" s="54"/>
      <c r="AB5" s="54" t="s">
        <v>41</v>
      </c>
      <c r="AC5" s="54"/>
      <c r="AD5" s="54"/>
      <c r="AE5" s="54"/>
      <c r="AF5" s="54"/>
      <c r="AG5" s="54"/>
      <c r="AH5" s="54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12.492174941271543</v>
      </c>
      <c r="D7" s="21">
        <v>22.139416753232478</v>
      </c>
      <c r="E7" s="21">
        <v>31.290886946514249</v>
      </c>
      <c r="F7" s="21">
        <v>19.776213360041378</v>
      </c>
      <c r="G7" s="21">
        <v>0.90551387691497798</v>
      </c>
      <c r="H7" s="32">
        <f t="shared" ref="H7:H52" si="0">SUM(C7:G7)</f>
        <v>86.604205877974636</v>
      </c>
      <c r="I7" s="32">
        <f t="shared" ref="I7:I52" si="1">SUM(C7:E7)</f>
        <v>65.922478641018273</v>
      </c>
      <c r="K7" s="50">
        <v>2018</v>
      </c>
      <c r="L7" s="22">
        <v>43135</v>
      </c>
      <c r="M7" s="14">
        <v>83.956535339355469</v>
      </c>
      <c r="N7" s="14">
        <v>1.0951001644134521</v>
      </c>
      <c r="O7" s="14">
        <v>14.948366165161133</v>
      </c>
      <c r="P7" s="32">
        <f t="shared" ref="P7:P70" si="2">SUM(M7:O7)</f>
        <v>100.00000166893005</v>
      </c>
      <c r="R7" s="50">
        <v>2018</v>
      </c>
      <c r="S7" s="22">
        <v>43135</v>
      </c>
      <c r="T7" s="21">
        <v>1.4604767001867294</v>
      </c>
      <c r="U7" s="21">
        <v>2.8125557861328123</v>
      </c>
      <c r="V7" s="21">
        <v>2.459817694425583</v>
      </c>
      <c r="W7" s="21">
        <v>6.2130636065006257</v>
      </c>
      <c r="X7" s="24">
        <v>0</v>
      </c>
      <c r="Y7" s="32">
        <f t="shared" ref="Y7:Y70" si="3">SUM(T7:X7)</f>
        <v>12.94591378724575</v>
      </c>
      <c r="Z7" s="32">
        <f t="shared" ref="Z7:Z70" si="4">SUM(T7:V7)</f>
        <v>6.7328501807451246</v>
      </c>
      <c r="AB7" s="50">
        <v>2018</v>
      </c>
      <c r="AC7" s="22">
        <v>43135</v>
      </c>
      <c r="AD7" s="21">
        <v>10.911687193244695</v>
      </c>
      <c r="AE7" s="21">
        <v>19.326860967099666</v>
      </c>
      <c r="AF7" s="21">
        <v>28.160316384270786</v>
      </c>
      <c r="AG7" s="21">
        <v>13.405510866135359</v>
      </c>
      <c r="AH7" s="21">
        <v>0.90551387691497798</v>
      </c>
      <c r="AI7" s="32">
        <f t="shared" ref="AI7:AI46" si="5">SUM(AD7:AH7)</f>
        <v>72.70988928766549</v>
      </c>
      <c r="AJ7" s="32">
        <f t="shared" ref="AJ7:AJ46" si="6">SUM(AD7:AF7)</f>
        <v>58.398864544615151</v>
      </c>
    </row>
    <row r="8" spans="1:36" x14ac:dyDescent="0.25">
      <c r="A8" s="51"/>
      <c r="B8" s="22">
        <v>43163</v>
      </c>
      <c r="C8" s="21">
        <v>11.587756391972304</v>
      </c>
      <c r="D8" s="21">
        <v>24.66649056893587</v>
      </c>
      <c r="E8" s="21">
        <v>32.964075076326729</v>
      </c>
      <c r="F8" s="21">
        <v>21.019396480605007</v>
      </c>
      <c r="G8" s="21">
        <v>1.1136211395263671</v>
      </c>
      <c r="H8" s="32">
        <f t="shared" si="0"/>
        <v>91.351339657366296</v>
      </c>
      <c r="I8" s="32">
        <f t="shared" si="1"/>
        <v>69.218322037234913</v>
      </c>
      <c r="K8" s="51"/>
      <c r="L8" s="22">
        <v>43163</v>
      </c>
      <c r="M8" s="14">
        <v>80.859397888183594</v>
      </c>
      <c r="N8" s="14">
        <v>1.4221224784851074</v>
      </c>
      <c r="O8" s="14">
        <v>17.718486785888672</v>
      </c>
      <c r="P8" s="32">
        <f t="shared" si="2"/>
        <v>100.00000715255737</v>
      </c>
      <c r="R8" s="51"/>
      <c r="S8" s="22">
        <v>43163</v>
      </c>
      <c r="T8" s="21">
        <v>1.5612429567575454</v>
      </c>
      <c r="U8" s="21">
        <v>3.9947897949218749</v>
      </c>
      <c r="V8" s="21">
        <v>3.2788720772266386</v>
      </c>
      <c r="W8" s="21">
        <v>7.3511698371171947</v>
      </c>
      <c r="X8" s="24">
        <v>0</v>
      </c>
      <c r="Y8" s="32">
        <f t="shared" si="3"/>
        <v>16.186074666023252</v>
      </c>
      <c r="Z8" s="32">
        <f t="shared" si="4"/>
        <v>8.8349048289060583</v>
      </c>
      <c r="AB8" s="51"/>
      <c r="AC8" s="22">
        <v>43163</v>
      </c>
      <c r="AD8" s="21">
        <v>9.8962039569318296</v>
      </c>
      <c r="AE8" s="21">
        <v>20.671700774013996</v>
      </c>
      <c r="AF8" s="21">
        <v>28.87068585203588</v>
      </c>
      <c r="AG8" s="21">
        <v>13.313925405666232</v>
      </c>
      <c r="AH8" s="21">
        <v>1.1136211395263671</v>
      </c>
      <c r="AI8" s="32">
        <f t="shared" si="5"/>
        <v>73.866137128174302</v>
      </c>
      <c r="AJ8" s="32">
        <f t="shared" si="6"/>
        <v>59.438590582981703</v>
      </c>
    </row>
    <row r="9" spans="1:36" x14ac:dyDescent="0.25">
      <c r="A9" s="51"/>
      <c r="B9" s="22">
        <v>43191</v>
      </c>
      <c r="C9" s="21">
        <v>9.8963708188384771</v>
      </c>
      <c r="D9" s="21">
        <v>23.829194548785686</v>
      </c>
      <c r="E9" s="21">
        <v>40.221223620235918</v>
      </c>
      <c r="F9" s="21">
        <v>20.267125795230271</v>
      </c>
      <c r="G9" s="21">
        <v>1.1765025606155395</v>
      </c>
      <c r="H9" s="32">
        <f t="shared" si="0"/>
        <v>95.390417343705906</v>
      </c>
      <c r="I9" s="32">
        <f t="shared" si="1"/>
        <v>73.946788987860089</v>
      </c>
      <c r="K9" s="51"/>
      <c r="L9" s="22">
        <v>43191</v>
      </c>
      <c r="M9" s="14">
        <v>84.348777770996094</v>
      </c>
      <c r="N9" s="14">
        <v>1.2589589357376099</v>
      </c>
      <c r="O9" s="14">
        <v>14.392270088195801</v>
      </c>
      <c r="P9" s="32">
        <f t="shared" si="2"/>
        <v>100.0000067949295</v>
      </c>
      <c r="R9" s="51"/>
      <c r="S9" s="22">
        <v>43191</v>
      </c>
      <c r="T9" s="21">
        <v>1.1484335858821868</v>
      </c>
      <c r="U9" s="21">
        <v>2.3154771118164064</v>
      </c>
      <c r="V9" s="21">
        <v>2.3467177144289018</v>
      </c>
      <c r="W9" s="21">
        <v>7.9182174180746081</v>
      </c>
      <c r="X9" s="24">
        <v>0</v>
      </c>
      <c r="Y9" s="32">
        <f t="shared" si="3"/>
        <v>13.728845830202104</v>
      </c>
      <c r="Z9" s="32">
        <f t="shared" si="4"/>
        <v>5.8106284121274951</v>
      </c>
      <c r="AB9" s="51"/>
      <c r="AC9" s="22">
        <v>43191</v>
      </c>
      <c r="AD9" s="21">
        <v>8.6904180435985321</v>
      </c>
      <c r="AE9" s="21">
        <v>21.51371743696928</v>
      </c>
      <c r="AF9" s="21">
        <v>37.238537523686887</v>
      </c>
      <c r="AG9" s="21">
        <v>11.841469848021864</v>
      </c>
      <c r="AH9" s="21">
        <v>1.1765025606155395</v>
      </c>
      <c r="AI9" s="32">
        <f t="shared" si="5"/>
        <v>80.460645412892106</v>
      </c>
      <c r="AJ9" s="32">
        <f t="shared" si="6"/>
        <v>67.442673004254701</v>
      </c>
    </row>
    <row r="10" spans="1:36" x14ac:dyDescent="0.25">
      <c r="A10" s="51"/>
      <c r="B10" s="22">
        <v>43219</v>
      </c>
      <c r="C10" s="21">
        <v>10.045675640702248</v>
      </c>
      <c r="D10" s="21">
        <v>27.687917790770531</v>
      </c>
      <c r="E10" s="21">
        <v>41.286337444022301</v>
      </c>
      <c r="F10" s="21">
        <v>20.434855827480554</v>
      </c>
      <c r="G10" s="21">
        <v>1.3128579406738281</v>
      </c>
      <c r="H10" s="32">
        <f t="shared" si="0"/>
        <v>100.76764464364946</v>
      </c>
      <c r="I10" s="32">
        <f t="shared" si="1"/>
        <v>79.019930875495078</v>
      </c>
      <c r="K10" s="51"/>
      <c r="L10" s="22">
        <v>43219</v>
      </c>
      <c r="M10" s="14">
        <v>87.060333251953125</v>
      </c>
      <c r="N10" s="14">
        <v>0.949055016040802</v>
      </c>
      <c r="O10" s="14">
        <v>11.99061107635498</v>
      </c>
      <c r="P10" s="32">
        <f t="shared" si="2"/>
        <v>99.999999344348907</v>
      </c>
      <c r="R10" s="51"/>
      <c r="S10" s="22">
        <v>43219</v>
      </c>
      <c r="T10" s="21">
        <v>1.1371528735160827</v>
      </c>
      <c r="U10" s="21">
        <v>2.2915814819335938</v>
      </c>
      <c r="V10" s="21">
        <v>2.118352495074272</v>
      </c>
      <c r="W10" s="21">
        <v>6.5355698318481448</v>
      </c>
      <c r="X10" s="24">
        <v>0</v>
      </c>
      <c r="Y10" s="32">
        <f t="shared" si="3"/>
        <v>12.082656682372093</v>
      </c>
      <c r="Z10" s="32">
        <f t="shared" si="4"/>
        <v>5.5470868505239483</v>
      </c>
      <c r="AB10" s="51"/>
      <c r="AC10" s="22">
        <v>43219</v>
      </c>
      <c r="AD10" s="21">
        <v>8.8439336220026021</v>
      </c>
      <c r="AE10" s="21">
        <v>25.396336308836936</v>
      </c>
      <c r="AF10" s="21">
        <v>38.980916683152316</v>
      </c>
      <c r="AG10" s="21">
        <v>13.194602977901697</v>
      </c>
      <c r="AH10" s="21">
        <v>1.3128579406738281</v>
      </c>
      <c r="AI10" s="32">
        <f t="shared" si="5"/>
        <v>87.728647532567365</v>
      </c>
      <c r="AJ10" s="32">
        <f t="shared" si="6"/>
        <v>73.221186613991847</v>
      </c>
    </row>
    <row r="11" spans="1:36" x14ac:dyDescent="0.25">
      <c r="A11" s="51"/>
      <c r="B11" s="22">
        <v>43247</v>
      </c>
      <c r="C11" s="21">
        <v>10.792860846728086</v>
      </c>
      <c r="D11" s="21">
        <v>25.889295988172293</v>
      </c>
      <c r="E11" s="21">
        <v>39.070804292187091</v>
      </c>
      <c r="F11" s="21">
        <v>20.84229681059718</v>
      </c>
      <c r="G11" s="21">
        <v>1.2388406362533568</v>
      </c>
      <c r="H11" s="32">
        <f t="shared" si="0"/>
        <v>97.834098573938007</v>
      </c>
      <c r="I11" s="32">
        <f t="shared" si="1"/>
        <v>75.752961127087474</v>
      </c>
      <c r="K11" s="51"/>
      <c r="L11" s="22">
        <v>43247</v>
      </c>
      <c r="M11" s="14">
        <v>84.943618774414063</v>
      </c>
      <c r="N11" s="14">
        <v>1.1893091201782227</v>
      </c>
      <c r="O11" s="14">
        <v>13.867069244384766</v>
      </c>
      <c r="P11" s="32">
        <f t="shared" si="2"/>
        <v>99.999997138977051</v>
      </c>
      <c r="R11" s="51"/>
      <c r="S11" s="22">
        <v>43247</v>
      </c>
      <c r="T11" s="21">
        <v>1.2955530536174775</v>
      </c>
      <c r="U11" s="21">
        <v>3.1130136108398436</v>
      </c>
      <c r="V11" s="21">
        <v>2.6705032551288603</v>
      </c>
      <c r="W11" s="21">
        <v>6.4876529343128206</v>
      </c>
      <c r="X11" s="24">
        <v>0</v>
      </c>
      <c r="Y11" s="32">
        <f t="shared" si="3"/>
        <v>13.566722853899002</v>
      </c>
      <c r="Z11" s="32">
        <f t="shared" si="4"/>
        <v>7.0790699195861819</v>
      </c>
      <c r="AB11" s="51"/>
      <c r="AC11" s="22">
        <v>43247</v>
      </c>
      <c r="AD11" s="21">
        <v>9.3524291544854634</v>
      </c>
      <c r="AE11" s="21">
        <v>22.77628237733245</v>
      </c>
      <c r="AF11" s="21">
        <v>35.921276666030288</v>
      </c>
      <c r="AG11" s="21">
        <v>13.814997005313636</v>
      </c>
      <c r="AH11" s="21">
        <v>1.2388406362533568</v>
      </c>
      <c r="AI11" s="32">
        <f t="shared" si="5"/>
        <v>83.103825839415194</v>
      </c>
      <c r="AJ11" s="32">
        <f t="shared" si="6"/>
        <v>68.049988197848194</v>
      </c>
    </row>
    <row r="12" spans="1:36" x14ac:dyDescent="0.25">
      <c r="A12" s="51"/>
      <c r="B12" s="22">
        <v>43275</v>
      </c>
      <c r="C12" s="21">
        <v>11.884165051311255</v>
      </c>
      <c r="D12" s="21">
        <v>28.383496520996093</v>
      </c>
      <c r="E12" s="21">
        <v>34.761074585601691</v>
      </c>
      <c r="F12" s="21">
        <v>22.441245924726129</v>
      </c>
      <c r="G12" s="21">
        <v>1.0727122650146483</v>
      </c>
      <c r="H12" s="32">
        <f t="shared" si="0"/>
        <v>98.542694347649814</v>
      </c>
      <c r="I12" s="32">
        <f t="shared" si="1"/>
        <v>75.028736157909037</v>
      </c>
      <c r="K12" s="51"/>
      <c r="L12" s="22">
        <v>43275</v>
      </c>
      <c r="M12" s="14">
        <v>84.975143432617188</v>
      </c>
      <c r="N12" s="14">
        <v>0.92757534980773926</v>
      </c>
      <c r="O12" s="14">
        <v>14.097277641296387</v>
      </c>
      <c r="P12" s="32">
        <f t="shared" si="2"/>
        <v>99.999996423721313</v>
      </c>
      <c r="R12" s="51"/>
      <c r="S12" s="22">
        <v>43275</v>
      </c>
      <c r="T12" s="21">
        <v>1.5660786609649657</v>
      </c>
      <c r="U12" s="21">
        <v>3.8860935058593751</v>
      </c>
      <c r="V12" s="21">
        <v>1.6119850021600723</v>
      </c>
      <c r="W12" s="21">
        <v>6.8276797755956649</v>
      </c>
      <c r="X12" s="24">
        <v>0</v>
      </c>
      <c r="Y12" s="32">
        <f t="shared" si="3"/>
        <v>13.891836944580078</v>
      </c>
      <c r="Z12" s="32">
        <f t="shared" si="4"/>
        <v>7.0641571689844138</v>
      </c>
      <c r="AB12" s="51"/>
      <c r="AC12" s="22">
        <v>43275</v>
      </c>
      <c r="AD12" s="21">
        <v>10.21112031468749</v>
      </c>
      <c r="AE12" s="21">
        <v>24.497403015136719</v>
      </c>
      <c r="AF12" s="21">
        <v>32.822191773578524</v>
      </c>
      <c r="AG12" s="21">
        <v>15.133372272029519</v>
      </c>
      <c r="AH12" s="21">
        <v>1.0727122650146483</v>
      </c>
      <c r="AI12" s="32">
        <f t="shared" si="5"/>
        <v>83.736799640446904</v>
      </c>
      <c r="AJ12" s="32">
        <f t="shared" si="6"/>
        <v>67.530715103402741</v>
      </c>
    </row>
    <row r="13" spans="1:36" x14ac:dyDescent="0.25">
      <c r="A13" s="51"/>
      <c r="B13" s="22">
        <v>43303</v>
      </c>
      <c r="C13" s="21">
        <v>11.77230306482315</v>
      </c>
      <c r="D13" s="21">
        <v>28.183850504875185</v>
      </c>
      <c r="E13" s="21">
        <v>34.471981384307149</v>
      </c>
      <c r="F13" s="21">
        <v>18.877512800216675</v>
      </c>
      <c r="G13" s="21">
        <v>1.057491102218628</v>
      </c>
      <c r="H13" s="32">
        <f t="shared" si="0"/>
        <v>94.363138856440798</v>
      </c>
      <c r="I13" s="32">
        <f t="shared" si="1"/>
        <v>74.428134954005486</v>
      </c>
      <c r="K13" s="51"/>
      <c r="L13" s="22">
        <v>43303</v>
      </c>
      <c r="M13" s="14">
        <v>86.843215942382813</v>
      </c>
      <c r="N13" s="14">
        <v>0.67954277992248535</v>
      </c>
      <c r="O13" s="14">
        <v>12.477239608764648</v>
      </c>
      <c r="P13" s="32">
        <f t="shared" si="2"/>
        <v>99.999998331069946</v>
      </c>
      <c r="R13" s="51"/>
      <c r="S13" s="22">
        <v>43303</v>
      </c>
      <c r="T13" s="21">
        <v>1.7825404753684997</v>
      </c>
      <c r="U13" s="21">
        <v>3.1270791015624999</v>
      </c>
      <c r="V13" s="21">
        <v>2.2499376428127289</v>
      </c>
      <c r="W13" s="21">
        <v>4.614358094215393</v>
      </c>
      <c r="X13" s="24">
        <v>0</v>
      </c>
      <c r="Y13" s="32">
        <f t="shared" si="3"/>
        <v>11.773915313959122</v>
      </c>
      <c r="Z13" s="32">
        <f t="shared" si="4"/>
        <v>7.1595572197437285</v>
      </c>
      <c r="AB13" s="51"/>
      <c r="AC13" s="22">
        <v>43303</v>
      </c>
      <c r="AD13" s="21">
        <v>9.9444031692743309</v>
      </c>
      <c r="AE13" s="21">
        <v>25.056771403312684</v>
      </c>
      <c r="AF13" s="21">
        <v>31.972384553819897</v>
      </c>
      <c r="AG13" s="21">
        <v>13.916935404777528</v>
      </c>
      <c r="AH13" s="21">
        <v>1.057491102218628</v>
      </c>
      <c r="AI13" s="32">
        <f t="shared" si="5"/>
        <v>81.947985633403079</v>
      </c>
      <c r="AJ13" s="32">
        <f t="shared" si="6"/>
        <v>66.973559126406911</v>
      </c>
    </row>
    <row r="14" spans="1:36" x14ac:dyDescent="0.25">
      <c r="A14" s="51"/>
      <c r="B14" s="22">
        <v>43331</v>
      </c>
      <c r="C14" s="21">
        <v>11.651538889855146</v>
      </c>
      <c r="D14" s="21">
        <v>30.619497221946716</v>
      </c>
      <c r="E14" s="21">
        <v>31.135274545758964</v>
      </c>
      <c r="F14" s="21">
        <v>18.950358305528759</v>
      </c>
      <c r="G14" s="21">
        <v>0.88405351543426514</v>
      </c>
      <c r="H14" s="32">
        <f t="shared" si="0"/>
        <v>93.24072247852385</v>
      </c>
      <c r="I14" s="32">
        <f t="shared" si="1"/>
        <v>73.406310657560823</v>
      </c>
      <c r="K14" s="51"/>
      <c r="L14" s="22">
        <v>43331</v>
      </c>
      <c r="M14" s="14">
        <v>87.399696350097656</v>
      </c>
      <c r="N14" s="14">
        <v>0.6761888861656189</v>
      </c>
      <c r="O14" s="14">
        <v>11.924120903015137</v>
      </c>
      <c r="P14" s="32">
        <f t="shared" si="2"/>
        <v>100.00000613927841</v>
      </c>
      <c r="R14" s="51"/>
      <c r="S14" s="22">
        <v>43331</v>
      </c>
      <c r="T14" s="21">
        <v>1.9966268318891525</v>
      </c>
      <c r="U14" s="21">
        <v>2.7189590148925782</v>
      </c>
      <c r="V14" s="21">
        <v>1.9004105730056762</v>
      </c>
      <c r="W14" s="21">
        <v>4.5021396884918214</v>
      </c>
      <c r="X14" s="24">
        <v>0</v>
      </c>
      <c r="Y14" s="32">
        <f t="shared" si="3"/>
        <v>11.118136108279229</v>
      </c>
      <c r="Z14" s="32">
        <f t="shared" si="4"/>
        <v>6.6159964197874075</v>
      </c>
      <c r="AB14" s="51"/>
      <c r="AC14" s="22">
        <v>43331</v>
      </c>
      <c r="AD14" s="21">
        <v>9.606456422656775</v>
      </c>
      <c r="AE14" s="21">
        <v>27.900538207054137</v>
      </c>
      <c r="AF14" s="21">
        <v>29.095770667403936</v>
      </c>
      <c r="AG14" s="21">
        <v>14.005284158423542</v>
      </c>
      <c r="AH14" s="21">
        <v>0.88405351543426514</v>
      </c>
      <c r="AI14" s="32">
        <f t="shared" si="5"/>
        <v>81.492102970972638</v>
      </c>
      <c r="AJ14" s="32">
        <f t="shared" si="6"/>
        <v>66.602765297114843</v>
      </c>
    </row>
    <row r="15" spans="1:36" x14ac:dyDescent="0.25">
      <c r="A15" s="51"/>
      <c r="B15" s="22">
        <v>43359</v>
      </c>
      <c r="C15" s="21">
        <v>11.628752784579993</v>
      </c>
      <c r="D15" s="21">
        <v>28.883960012197495</v>
      </c>
      <c r="E15" s="21">
        <v>31.94074268709123</v>
      </c>
      <c r="F15" s="21">
        <v>17.322580475360155</v>
      </c>
      <c r="G15" s="21">
        <v>0.91819017028808592</v>
      </c>
      <c r="H15" s="32">
        <f t="shared" si="0"/>
        <v>90.694226129516949</v>
      </c>
      <c r="I15" s="32">
        <f t="shared" si="1"/>
        <v>72.453455483868709</v>
      </c>
      <c r="K15" s="51"/>
      <c r="L15" s="22">
        <v>43359</v>
      </c>
      <c r="M15" s="14">
        <v>87.496726989746094</v>
      </c>
      <c r="N15" s="14">
        <v>0.55594372749328613</v>
      </c>
      <c r="O15" s="14">
        <v>11.947324752807617</v>
      </c>
      <c r="P15" s="32">
        <f t="shared" si="2"/>
        <v>99.999995470046997</v>
      </c>
      <c r="R15" s="51"/>
      <c r="S15" s="22">
        <v>43359</v>
      </c>
      <c r="T15" s="21">
        <v>1.7337796726226806</v>
      </c>
      <c r="U15" s="21">
        <v>3.1386062927246092</v>
      </c>
      <c r="V15" s="21">
        <v>1.7492371022701263</v>
      </c>
      <c r="W15" s="21">
        <v>4.2139110106229785</v>
      </c>
      <c r="X15" s="24">
        <v>0</v>
      </c>
      <c r="Y15" s="32">
        <f t="shared" si="3"/>
        <v>10.835534078240395</v>
      </c>
      <c r="Z15" s="32">
        <f t="shared" si="4"/>
        <v>6.6216230676174161</v>
      </c>
      <c r="AB15" s="51"/>
      <c r="AC15" s="22">
        <v>43359</v>
      </c>
      <c r="AD15" s="21">
        <v>9.8535452545583251</v>
      </c>
      <c r="AE15" s="21">
        <v>25.745353719472885</v>
      </c>
      <c r="AF15" s="21">
        <v>30.173533762916922</v>
      </c>
      <c r="AG15" s="21">
        <v>12.663860261946917</v>
      </c>
      <c r="AH15" s="21">
        <v>0.91819017028808592</v>
      </c>
      <c r="AI15" s="32">
        <f t="shared" si="5"/>
        <v>79.35448316918314</v>
      </c>
      <c r="AJ15" s="32">
        <f t="shared" si="6"/>
        <v>65.772432736948133</v>
      </c>
    </row>
    <row r="16" spans="1:36" x14ac:dyDescent="0.25">
      <c r="A16" s="51"/>
      <c r="B16" s="22">
        <v>43387</v>
      </c>
      <c r="C16" s="21">
        <v>10.302320066452026</v>
      </c>
      <c r="D16" s="21">
        <v>27.287298891782761</v>
      </c>
      <c r="E16" s="21">
        <v>32.363470408037308</v>
      </c>
      <c r="F16" s="21">
        <v>17.370036612585189</v>
      </c>
      <c r="G16" s="21">
        <v>1.0486606178283691</v>
      </c>
      <c r="H16" s="32">
        <f t="shared" si="0"/>
        <v>88.371786596685666</v>
      </c>
      <c r="I16" s="32">
        <f t="shared" si="1"/>
        <v>69.953089366272096</v>
      </c>
      <c r="K16" s="51"/>
      <c r="L16" s="22">
        <v>43387</v>
      </c>
      <c r="M16" s="14">
        <v>87.6297607421875</v>
      </c>
      <c r="N16" s="14">
        <v>0.27361196279525757</v>
      </c>
      <c r="O16" s="14">
        <v>12.096620559692383</v>
      </c>
      <c r="P16" s="32">
        <f t="shared" si="2"/>
        <v>99.99999326467514</v>
      </c>
      <c r="R16" s="51"/>
      <c r="S16" s="22">
        <v>43387</v>
      </c>
      <c r="T16" s="21">
        <v>1.1318797358274459</v>
      </c>
      <c r="U16" s="21">
        <v>2.9234392700195313</v>
      </c>
      <c r="V16" s="21">
        <v>2.4194528350830078</v>
      </c>
      <c r="W16" s="21">
        <v>4.2152285070419309</v>
      </c>
      <c r="X16" s="24">
        <v>0</v>
      </c>
      <c r="Y16" s="32">
        <f t="shared" si="3"/>
        <v>10.690000347971916</v>
      </c>
      <c r="Z16" s="32">
        <f t="shared" si="4"/>
        <v>6.4747718409299848</v>
      </c>
      <c r="AB16" s="51"/>
      <c r="AC16" s="22">
        <v>43387</v>
      </c>
      <c r="AD16" s="21">
        <v>9.1331098287105554</v>
      </c>
      <c r="AE16" s="21">
        <v>24.363859621763229</v>
      </c>
      <c r="AF16" s="21">
        <v>29.922405349209903</v>
      </c>
      <c r="AG16" s="21">
        <v>12.971955046370626</v>
      </c>
      <c r="AH16" s="21">
        <v>1.0486606178283691</v>
      </c>
      <c r="AI16" s="32">
        <f t="shared" si="5"/>
        <v>77.439990463882694</v>
      </c>
      <c r="AJ16" s="32">
        <f t="shared" si="6"/>
        <v>63.419374799683688</v>
      </c>
    </row>
    <row r="17" spans="1:36" x14ac:dyDescent="0.25">
      <c r="A17" s="51"/>
      <c r="B17" s="22">
        <v>43415</v>
      </c>
      <c r="C17" s="21">
        <v>11.725120522662998</v>
      </c>
      <c r="D17" s="21">
        <v>32.358172594696285</v>
      </c>
      <c r="E17" s="21">
        <v>34.692459711387755</v>
      </c>
      <c r="F17" s="21">
        <v>18.852904538229108</v>
      </c>
      <c r="G17" s="21">
        <v>1.0890782165527344</v>
      </c>
      <c r="H17" s="32">
        <f t="shared" si="0"/>
        <v>98.717735583528892</v>
      </c>
      <c r="I17" s="32">
        <f t="shared" si="1"/>
        <v>78.775752828747045</v>
      </c>
      <c r="K17" s="51"/>
      <c r="L17" s="22">
        <v>43415</v>
      </c>
      <c r="M17" s="14">
        <v>88.345024108886719</v>
      </c>
      <c r="N17" s="14">
        <v>0.22198422253131866</v>
      </c>
      <c r="O17" s="14">
        <v>11.432991027832031</v>
      </c>
      <c r="P17" s="32">
        <f t="shared" si="2"/>
        <v>99.999999359250069</v>
      </c>
      <c r="R17" s="51"/>
      <c r="S17" s="22">
        <v>43415</v>
      </c>
      <c r="T17" s="21">
        <v>1.1282043329477309</v>
      </c>
      <c r="U17" s="21">
        <v>3.6062761840820312</v>
      </c>
      <c r="V17" s="21">
        <v>1.6214443063735962</v>
      </c>
      <c r="W17" s="21">
        <v>4.9304652528762816</v>
      </c>
      <c r="X17" s="24">
        <v>0</v>
      </c>
      <c r="Y17" s="32">
        <f t="shared" si="3"/>
        <v>11.286390076279641</v>
      </c>
      <c r="Z17" s="32">
        <f t="shared" si="4"/>
        <v>6.3559248234033587</v>
      </c>
      <c r="AB17" s="51"/>
      <c r="AC17" s="22">
        <v>43415</v>
      </c>
      <c r="AD17" s="21">
        <v>10.513099792525173</v>
      </c>
      <c r="AE17" s="21">
        <v>28.75189641061425</v>
      </c>
      <c r="AF17" s="21">
        <v>33.005543921545147</v>
      </c>
      <c r="AG17" s="21">
        <v>13.852589369609952</v>
      </c>
      <c r="AH17" s="21">
        <v>1.0890782165527344</v>
      </c>
      <c r="AI17" s="32">
        <f t="shared" si="5"/>
        <v>87.212207710847252</v>
      </c>
      <c r="AJ17" s="32">
        <f t="shared" si="6"/>
        <v>72.270540124684572</v>
      </c>
    </row>
    <row r="18" spans="1:36" x14ac:dyDescent="0.25">
      <c r="A18" s="51"/>
      <c r="B18" s="22">
        <v>43443</v>
      </c>
      <c r="C18" s="21">
        <v>13.857154330834746</v>
      </c>
      <c r="D18" s="21">
        <v>38.198563824772833</v>
      </c>
      <c r="E18" s="21">
        <v>33.255754084229473</v>
      </c>
      <c r="F18" s="21">
        <v>20.467293780252337</v>
      </c>
      <c r="G18" s="21">
        <v>1.1646223602294923</v>
      </c>
      <c r="H18" s="32">
        <f t="shared" si="0"/>
        <v>106.94338838031888</v>
      </c>
      <c r="I18" s="32">
        <f t="shared" si="1"/>
        <v>85.311472239837059</v>
      </c>
      <c r="K18" s="51"/>
      <c r="L18" s="22">
        <v>43443</v>
      </c>
      <c r="M18" s="14">
        <v>88.253913879394531</v>
      </c>
      <c r="N18" s="14">
        <v>0.12421640008687973</v>
      </c>
      <c r="O18" s="14">
        <v>11.621868133544922</v>
      </c>
      <c r="P18" s="32">
        <f t="shared" si="2"/>
        <v>99.999998413026333</v>
      </c>
      <c r="R18" s="51"/>
      <c r="S18" s="22">
        <v>43443</v>
      </c>
      <c r="T18" s="21">
        <v>1.2798188743591308</v>
      </c>
      <c r="U18" s="21">
        <v>3.7882520141601561</v>
      </c>
      <c r="V18" s="21">
        <v>1.9184638998508454</v>
      </c>
      <c r="W18" s="21">
        <v>5.4422848575115204</v>
      </c>
      <c r="X18" s="24">
        <v>0</v>
      </c>
      <c r="Y18" s="32">
        <f t="shared" si="3"/>
        <v>12.428819645881653</v>
      </c>
      <c r="Z18" s="32">
        <f t="shared" si="4"/>
        <v>6.9865347883701325</v>
      </c>
      <c r="AB18" s="51"/>
      <c r="AC18" s="22">
        <v>43443</v>
      </c>
      <c r="AD18" s="21">
        <v>12.542068476304411</v>
      </c>
      <c r="AE18" s="21">
        <v>34.410311810612676</v>
      </c>
      <c r="AF18" s="21">
        <v>31.310226367354392</v>
      </c>
      <c r="AG18" s="21">
        <v>14.954498486563564</v>
      </c>
      <c r="AH18" s="21">
        <v>1.1646223602294923</v>
      </c>
      <c r="AI18" s="32">
        <f t="shared" si="5"/>
        <v>94.381727501064532</v>
      </c>
      <c r="AJ18" s="32">
        <f t="shared" si="6"/>
        <v>78.26260665427148</v>
      </c>
    </row>
    <row r="19" spans="1:36" x14ac:dyDescent="0.25">
      <c r="A19" s="52"/>
      <c r="B19" s="22">
        <v>43471</v>
      </c>
      <c r="C19" s="21">
        <v>13.459523517519235</v>
      </c>
      <c r="D19" s="21">
        <v>48.759724644184111</v>
      </c>
      <c r="E19" s="21">
        <v>25.031764824301003</v>
      </c>
      <c r="F19" s="21">
        <v>23.717658856526018</v>
      </c>
      <c r="G19" s="21">
        <v>1.1761251907348633</v>
      </c>
      <c r="H19" s="32">
        <f t="shared" si="0"/>
        <v>112.14479703326523</v>
      </c>
      <c r="I19" s="32">
        <f t="shared" si="1"/>
        <v>87.251012986004355</v>
      </c>
      <c r="K19" s="52"/>
      <c r="L19" s="22">
        <v>43471</v>
      </c>
      <c r="M19" s="14">
        <v>88.133384704589844</v>
      </c>
      <c r="N19" s="14">
        <v>0.11161878705024719</v>
      </c>
      <c r="O19" s="14">
        <v>11.75499439239502</v>
      </c>
      <c r="P19" s="32">
        <f t="shared" si="2"/>
        <v>99.99999788403511</v>
      </c>
      <c r="R19" s="52"/>
      <c r="S19" s="22">
        <v>43471</v>
      </c>
      <c r="T19" s="21">
        <v>1.5008139735460282</v>
      </c>
      <c r="U19" s="21">
        <v>3.9396021728515627</v>
      </c>
      <c r="V19" s="21">
        <v>2.0899709515571594</v>
      </c>
      <c r="W19" s="21">
        <v>5.6522276113033296</v>
      </c>
      <c r="X19" s="24">
        <v>0</v>
      </c>
      <c r="Y19" s="32">
        <f t="shared" si="3"/>
        <v>13.182614709258079</v>
      </c>
      <c r="Z19" s="32">
        <f t="shared" si="4"/>
        <v>7.5303870979547503</v>
      </c>
      <c r="AB19" s="52"/>
      <c r="AC19" s="22">
        <v>43471</v>
      </c>
      <c r="AD19" s="21">
        <v>11.889203951150179</v>
      </c>
      <c r="AE19" s="21">
        <v>44.820122471332553</v>
      </c>
      <c r="AF19" s="21">
        <v>22.907871913462877</v>
      </c>
      <c r="AG19" s="21">
        <v>18.043684134617447</v>
      </c>
      <c r="AH19" s="21">
        <v>1.1761251907348633</v>
      </c>
      <c r="AI19" s="32">
        <f t="shared" si="5"/>
        <v>98.837007661297918</v>
      </c>
      <c r="AJ19" s="32">
        <f t="shared" si="6"/>
        <v>79.617198335945602</v>
      </c>
    </row>
    <row r="20" spans="1:36" x14ac:dyDescent="0.25">
      <c r="A20" s="50">
        <v>2019</v>
      </c>
      <c r="B20" s="22">
        <v>43499</v>
      </c>
      <c r="C20" s="21">
        <v>13.110753400772809</v>
      </c>
      <c r="D20" s="21">
        <v>51.892677549391983</v>
      </c>
      <c r="E20" s="21">
        <v>14.372219430029393</v>
      </c>
      <c r="F20" s="21">
        <v>23.916965132936834</v>
      </c>
      <c r="G20" s="21">
        <v>0.33570828628540039</v>
      </c>
      <c r="H20" s="32">
        <f t="shared" si="0"/>
        <v>103.62832379941642</v>
      </c>
      <c r="I20" s="32">
        <f t="shared" si="1"/>
        <v>79.375650380194188</v>
      </c>
      <c r="K20" s="50">
        <v>2019</v>
      </c>
      <c r="L20" s="22">
        <v>43499</v>
      </c>
      <c r="M20" s="14">
        <v>85.482322692871094</v>
      </c>
      <c r="N20" s="14">
        <v>3.9213661104440689E-2</v>
      </c>
      <c r="O20" s="14">
        <v>14.478469848632813</v>
      </c>
      <c r="P20" s="32">
        <f t="shared" si="2"/>
        <v>100.00000620260835</v>
      </c>
      <c r="R20" s="50">
        <v>2019</v>
      </c>
      <c r="S20" s="22">
        <v>43499</v>
      </c>
      <c r="T20" s="21">
        <v>1.6228203392028808</v>
      </c>
      <c r="U20" s="21">
        <v>5.6234117431640627</v>
      </c>
      <c r="V20" s="21">
        <v>2.2945509276390075</v>
      </c>
      <c r="W20" s="21">
        <v>5.4630125697851177</v>
      </c>
      <c r="X20" s="24">
        <v>0</v>
      </c>
      <c r="Y20" s="32">
        <f t="shared" si="3"/>
        <v>15.003795579791069</v>
      </c>
      <c r="Z20" s="32">
        <f t="shared" si="4"/>
        <v>9.540783010005951</v>
      </c>
      <c r="AB20" s="50">
        <v>2019</v>
      </c>
      <c r="AC20" s="22">
        <v>43499</v>
      </c>
      <c r="AD20" s="21">
        <v>11.472820609658957</v>
      </c>
      <c r="AE20" s="21">
        <v>46.269265806227921</v>
      </c>
      <c r="AF20" s="21">
        <v>12.069251341402531</v>
      </c>
      <c r="AG20" s="21">
        <v>18.436845717176794</v>
      </c>
      <c r="AH20" s="21">
        <v>0.33570828628540039</v>
      </c>
      <c r="AI20" s="32">
        <f t="shared" si="5"/>
        <v>88.583891760751598</v>
      </c>
      <c r="AJ20" s="32">
        <f t="shared" si="6"/>
        <v>69.811337757289408</v>
      </c>
    </row>
    <row r="21" spans="1:36" x14ac:dyDescent="0.25">
      <c r="A21" s="51"/>
      <c r="B21" s="22">
        <v>43527</v>
      </c>
      <c r="C21" s="21">
        <v>13.11596643909812</v>
      </c>
      <c r="D21" s="21">
        <v>55.893960983723403</v>
      </c>
      <c r="E21" s="21">
        <v>15.513951067388058</v>
      </c>
      <c r="F21" s="21">
        <v>24.790308501482009</v>
      </c>
      <c r="G21" s="21">
        <v>0.95787571716308595</v>
      </c>
      <c r="H21" s="32">
        <f t="shared" si="0"/>
        <v>110.27206270885469</v>
      </c>
      <c r="I21" s="32">
        <f t="shared" si="1"/>
        <v>84.523878490209583</v>
      </c>
      <c r="K21" s="51"/>
      <c r="L21" s="22">
        <v>43527</v>
      </c>
      <c r="M21" s="14">
        <v>85.500129699707031</v>
      </c>
      <c r="N21" s="14">
        <v>5.9095948934555054E-2</v>
      </c>
      <c r="O21" s="14">
        <v>14.440774917602539</v>
      </c>
      <c r="P21" s="32">
        <f t="shared" si="2"/>
        <v>100.00000056624413</v>
      </c>
      <c r="R21" s="51"/>
      <c r="S21" s="22">
        <v>43527</v>
      </c>
      <c r="T21" s="21">
        <v>1.7931508334875106</v>
      </c>
      <c r="U21" s="21">
        <v>4.9240943603515621</v>
      </c>
      <c r="V21" s="21">
        <v>3.1506145672798156</v>
      </c>
      <c r="W21" s="21">
        <v>6.0562806513309475</v>
      </c>
      <c r="X21" s="24">
        <v>0</v>
      </c>
      <c r="Y21" s="32">
        <f t="shared" si="3"/>
        <v>15.924140412449836</v>
      </c>
      <c r="Z21" s="32">
        <f t="shared" si="4"/>
        <v>9.8678597611188881</v>
      </c>
      <c r="AB21" s="51"/>
      <c r="AC21" s="22">
        <v>43527</v>
      </c>
      <c r="AD21" s="21">
        <v>11.307685234636068</v>
      </c>
      <c r="AE21" s="21">
        <v>50.969866623371843</v>
      </c>
      <c r="AF21" s="21">
        <v>12.337023743093013</v>
      </c>
      <c r="AG21" s="21">
        <v>18.710304656624793</v>
      </c>
      <c r="AH21" s="21">
        <v>0.95787571716308595</v>
      </c>
      <c r="AI21" s="32">
        <f t="shared" si="5"/>
        <v>94.282755974888801</v>
      </c>
      <c r="AJ21" s="32">
        <f t="shared" si="6"/>
        <v>74.614575601100924</v>
      </c>
    </row>
    <row r="22" spans="1:36" x14ac:dyDescent="0.25">
      <c r="A22" s="51"/>
      <c r="B22" s="22">
        <v>43555</v>
      </c>
      <c r="C22" s="21">
        <v>12.537220046162606</v>
      </c>
      <c r="D22" s="21">
        <v>59.734171774297955</v>
      </c>
      <c r="E22" s="21">
        <v>13.847370280057191</v>
      </c>
      <c r="F22" s="21">
        <v>26.256124475255607</v>
      </c>
      <c r="G22" s="21">
        <v>0.59274867248535157</v>
      </c>
      <c r="H22" s="32">
        <f t="shared" si="0"/>
        <v>112.96763524825872</v>
      </c>
      <c r="I22" s="32">
        <f t="shared" si="1"/>
        <v>86.118762100517756</v>
      </c>
      <c r="K22" s="51"/>
      <c r="L22" s="22">
        <v>43555</v>
      </c>
      <c r="M22" s="14">
        <v>88.047508239746094</v>
      </c>
      <c r="N22" s="14">
        <v>3.2538320869207382E-2</v>
      </c>
      <c r="O22" s="14">
        <v>11.919956207275391</v>
      </c>
      <c r="P22" s="32">
        <f t="shared" si="2"/>
        <v>100.00000276789069</v>
      </c>
      <c r="R22" s="51"/>
      <c r="S22" s="22">
        <v>43555</v>
      </c>
      <c r="T22" s="21">
        <v>1.7969189643859864</v>
      </c>
      <c r="U22" s="21">
        <v>4.4515202026367184</v>
      </c>
      <c r="V22" s="21">
        <v>1.9980271861553192</v>
      </c>
      <c r="W22" s="21">
        <v>5.2192263615131376</v>
      </c>
      <c r="X22" s="24">
        <v>0</v>
      </c>
      <c r="Y22" s="32">
        <f t="shared" si="3"/>
        <v>13.465692714691162</v>
      </c>
      <c r="Z22" s="32">
        <f t="shared" si="4"/>
        <v>8.2464663531780236</v>
      </c>
      <c r="AB22" s="51"/>
      <c r="AC22" s="22">
        <v>43555</v>
      </c>
      <c r="AD22" s="21">
        <v>10.731252131819724</v>
      </c>
      <c r="AE22" s="21">
        <v>55.282651571661233</v>
      </c>
      <c r="AF22" s="21">
        <v>11.836699269920588</v>
      </c>
      <c r="AG22" s="21">
        <v>21.021833117976783</v>
      </c>
      <c r="AH22" s="21">
        <v>0.59274867248535157</v>
      </c>
      <c r="AI22" s="32">
        <f t="shared" si="5"/>
        <v>99.465184763863689</v>
      </c>
      <c r="AJ22" s="32">
        <f t="shared" si="6"/>
        <v>77.85060297340155</v>
      </c>
    </row>
    <row r="23" spans="1:36" x14ac:dyDescent="0.25">
      <c r="A23" s="51"/>
      <c r="B23" s="22">
        <v>43583</v>
      </c>
      <c r="C23" s="21">
        <v>15.006337014183401</v>
      </c>
      <c r="D23" s="21">
        <v>63.99378610467911</v>
      </c>
      <c r="E23" s="21">
        <v>12.467485955476761</v>
      </c>
      <c r="F23" s="21">
        <v>28.515603226378559</v>
      </c>
      <c r="G23" s="21">
        <v>0.195527099609375</v>
      </c>
      <c r="H23" s="32">
        <f t="shared" si="0"/>
        <v>120.17873940032722</v>
      </c>
      <c r="I23" s="32">
        <f t="shared" si="1"/>
        <v>91.467609074339279</v>
      </c>
      <c r="K23" s="51"/>
      <c r="L23" s="22">
        <v>43583</v>
      </c>
      <c r="M23" s="14">
        <v>88.74334716796875</v>
      </c>
      <c r="N23" s="14">
        <v>4.6239063143730164E-2</v>
      </c>
      <c r="O23" s="14">
        <v>11.210413932800293</v>
      </c>
      <c r="P23" s="32">
        <f t="shared" si="2"/>
        <v>100.00000016391277</v>
      </c>
      <c r="R23" s="51"/>
      <c r="S23" s="22">
        <v>43583</v>
      </c>
      <c r="T23" s="21">
        <v>2.5582382856607437</v>
      </c>
      <c r="U23" s="21">
        <v>2.8118677368164064</v>
      </c>
      <c r="V23" s="21">
        <v>2.5377686419486998</v>
      </c>
      <c r="W23" s="21">
        <v>5.5646600939035418</v>
      </c>
      <c r="X23" s="24">
        <v>0</v>
      </c>
      <c r="Y23" s="32">
        <f t="shared" si="3"/>
        <v>13.472534758329392</v>
      </c>
      <c r="Z23" s="32">
        <f t="shared" si="4"/>
        <v>7.9078746644258509</v>
      </c>
      <c r="AB23" s="51"/>
      <c r="AC23" s="22">
        <v>43583</v>
      </c>
      <c r="AD23" s="21">
        <v>12.434982462510467</v>
      </c>
      <c r="AE23" s="21">
        <v>61.1819183678627</v>
      </c>
      <c r="AF23" s="21">
        <v>9.8963611640930171</v>
      </c>
      <c r="AG23" s="21">
        <v>22.941846024230124</v>
      </c>
      <c r="AH23" s="21">
        <v>0.195527099609375</v>
      </c>
      <c r="AI23" s="32">
        <f t="shared" si="5"/>
        <v>106.65063511830569</v>
      </c>
      <c r="AJ23" s="32">
        <f t="shared" si="6"/>
        <v>83.513261994466191</v>
      </c>
    </row>
    <row r="24" spans="1:36" x14ac:dyDescent="0.25">
      <c r="A24" s="51"/>
      <c r="B24" s="22">
        <v>43611</v>
      </c>
      <c r="C24" s="21">
        <v>14.726359366357327</v>
      </c>
      <c r="D24" s="21">
        <v>67.479385494232176</v>
      </c>
      <c r="E24" s="21">
        <v>13.270180110529065</v>
      </c>
      <c r="F24" s="21">
        <v>28.43857185932994</v>
      </c>
      <c r="G24" s="21">
        <v>6.0680639743804937E-4</v>
      </c>
      <c r="H24" s="32">
        <f t="shared" si="0"/>
        <v>123.91510363684596</v>
      </c>
      <c r="I24" s="32">
        <f t="shared" si="1"/>
        <v>95.475924971118573</v>
      </c>
      <c r="K24" s="51"/>
      <c r="L24" s="22">
        <v>43611</v>
      </c>
      <c r="M24" s="14">
        <v>88.984756469726563</v>
      </c>
      <c r="N24" s="14">
        <v>5.6320182979106903E-2</v>
      </c>
      <c r="O24" s="14">
        <v>10.958926200866699</v>
      </c>
      <c r="P24" s="32">
        <f t="shared" si="2"/>
        <v>100.00000285357237</v>
      </c>
      <c r="R24" s="51"/>
      <c r="S24" s="22">
        <v>43611</v>
      </c>
      <c r="T24" s="21">
        <v>2.5408083127737044</v>
      </c>
      <c r="U24" s="21">
        <v>2.0917654418945313</v>
      </c>
      <c r="V24" s="21">
        <v>3.1170430686473845</v>
      </c>
      <c r="W24" s="21">
        <v>5.8301471707820891</v>
      </c>
      <c r="X24" s="24">
        <v>0</v>
      </c>
      <c r="Y24" s="32">
        <f t="shared" si="3"/>
        <v>13.579763994097711</v>
      </c>
      <c r="Z24" s="32">
        <f t="shared" si="4"/>
        <v>7.7496168233156206</v>
      </c>
      <c r="AB24" s="51"/>
      <c r="AC24" s="22">
        <v>43611</v>
      </c>
      <c r="AD24" s="21">
        <v>12.162991943776607</v>
      </c>
      <c r="AE24" s="21">
        <v>65.387620052337653</v>
      </c>
      <c r="AF24" s="21">
        <v>10.112972010686994</v>
      </c>
      <c r="AG24" s="21">
        <v>22.601359619587662</v>
      </c>
      <c r="AH24" s="21">
        <v>6.0680639743804937E-4</v>
      </c>
      <c r="AI24" s="32">
        <f t="shared" si="5"/>
        <v>110.26555043278636</v>
      </c>
      <c r="AJ24" s="32">
        <f t="shared" si="6"/>
        <v>87.663584006801244</v>
      </c>
    </row>
    <row r="25" spans="1:36" x14ac:dyDescent="0.25">
      <c r="A25" s="51"/>
      <c r="B25" s="22">
        <v>43639</v>
      </c>
      <c r="C25" s="21">
        <v>12.606884830176829</v>
      </c>
      <c r="D25" s="21">
        <v>71.402033948898321</v>
      </c>
      <c r="E25" s="21">
        <v>18.212247511282563</v>
      </c>
      <c r="F25" s="21">
        <v>29.044878391027449</v>
      </c>
      <c r="G25" s="21">
        <v>1.8248364329338073E-3</v>
      </c>
      <c r="H25" s="32">
        <f t="shared" si="0"/>
        <v>131.2678695178181</v>
      </c>
      <c r="I25" s="32">
        <f t="shared" si="1"/>
        <v>102.2211662903577</v>
      </c>
      <c r="K25" s="51"/>
      <c r="L25" s="22">
        <v>43639</v>
      </c>
      <c r="M25" s="14">
        <v>85.449195861816406</v>
      </c>
      <c r="N25" s="14">
        <v>6.3707508146762848E-2</v>
      </c>
      <c r="O25" s="14">
        <v>14.487092971801758</v>
      </c>
      <c r="P25" s="32">
        <f t="shared" si="2"/>
        <v>99.999996341764927</v>
      </c>
      <c r="R25" s="51"/>
      <c r="S25" s="22">
        <v>43639</v>
      </c>
      <c r="T25" s="21">
        <v>1.787524581193924</v>
      </c>
      <c r="U25" s="21">
        <v>2.2819833374023437</v>
      </c>
      <c r="V25" s="21">
        <v>9.7273928012847897</v>
      </c>
      <c r="W25" s="21">
        <v>5.2199982734918597</v>
      </c>
      <c r="X25" s="24">
        <v>0</v>
      </c>
      <c r="Y25" s="32">
        <f t="shared" si="3"/>
        <v>19.016898993372916</v>
      </c>
      <c r="Z25" s="32">
        <f t="shared" si="4"/>
        <v>13.796900719881057</v>
      </c>
      <c r="AB25" s="51"/>
      <c r="AC25" s="22">
        <v>43639</v>
      </c>
      <c r="AD25" s="21">
        <v>10.780927693307399</v>
      </c>
      <c r="AE25" s="21">
        <v>69.120050611495969</v>
      </c>
      <c r="AF25" s="21">
        <v>8.4720372672230013</v>
      </c>
      <c r="AG25" s="21">
        <v>23.792502628564833</v>
      </c>
      <c r="AH25" s="24">
        <v>1.8248364329338073E-3</v>
      </c>
      <c r="AI25" s="32">
        <f t="shared" si="5"/>
        <v>112.16734303702414</v>
      </c>
      <c r="AJ25" s="32">
        <f t="shared" si="6"/>
        <v>88.373015572026375</v>
      </c>
    </row>
    <row r="26" spans="1:36" x14ac:dyDescent="0.25">
      <c r="A26" s="51"/>
      <c r="B26" s="22">
        <v>43667</v>
      </c>
      <c r="C26" s="21">
        <v>13.659636502742767</v>
      </c>
      <c r="D26" s="21">
        <v>69.302075488924984</v>
      </c>
      <c r="E26" s="21">
        <v>21.079055988132954</v>
      </c>
      <c r="F26" s="21">
        <v>27.775177512070165</v>
      </c>
      <c r="G26" s="21">
        <v>0</v>
      </c>
      <c r="H26" s="32">
        <f t="shared" si="0"/>
        <v>131.81594549187088</v>
      </c>
      <c r="I26" s="32">
        <f t="shared" si="1"/>
        <v>104.04076797980071</v>
      </c>
      <c r="K26" s="51"/>
      <c r="L26" s="22">
        <v>43667</v>
      </c>
      <c r="M26" s="14">
        <v>83.249824523925781</v>
      </c>
      <c r="N26" s="14">
        <v>2.4903817102313042E-2</v>
      </c>
      <c r="O26" s="14">
        <v>16.725263595581055</v>
      </c>
      <c r="P26" s="32">
        <f t="shared" si="2"/>
        <v>99.999991936609149</v>
      </c>
      <c r="R26" s="51"/>
      <c r="S26" s="22">
        <v>43667</v>
      </c>
      <c r="T26" s="21">
        <v>2.4158863582611083</v>
      </c>
      <c r="U26" s="21">
        <v>2.0190884399414064</v>
      </c>
      <c r="V26" s="21">
        <v>12.6873358451128</v>
      </c>
      <c r="W26" s="21">
        <v>4.9242558524608615</v>
      </c>
      <c r="X26" s="24">
        <v>0</v>
      </c>
      <c r="Y26" s="32">
        <f t="shared" si="3"/>
        <v>22.046566495776176</v>
      </c>
      <c r="Z26" s="32">
        <f t="shared" si="4"/>
        <v>17.122310643315316</v>
      </c>
      <c r="AB26" s="51"/>
      <c r="AC26" s="22">
        <v>43667</v>
      </c>
      <c r="AD26" s="21">
        <v>11.236668958425522</v>
      </c>
      <c r="AE26" s="21">
        <v>67.282987048983571</v>
      </c>
      <c r="AF26" s="21">
        <v>8.3801188990473747</v>
      </c>
      <c r="AG26" s="21">
        <v>22.836776884695514</v>
      </c>
      <c r="AH26" s="24">
        <v>0</v>
      </c>
      <c r="AI26" s="32">
        <f t="shared" si="5"/>
        <v>109.73655179115198</v>
      </c>
      <c r="AJ26" s="32">
        <f t="shared" si="6"/>
        <v>86.899774906456472</v>
      </c>
    </row>
    <row r="27" spans="1:36" x14ac:dyDescent="0.25">
      <c r="A27" s="51"/>
      <c r="B27" s="22">
        <v>43695</v>
      </c>
      <c r="C27" s="21">
        <v>14.19663760393858</v>
      </c>
      <c r="D27" s="21">
        <v>64.674039486706263</v>
      </c>
      <c r="E27" s="21">
        <v>11.022171437069774</v>
      </c>
      <c r="F27" s="21">
        <v>23.776289461851121</v>
      </c>
      <c r="G27" s="21">
        <v>0</v>
      </c>
      <c r="H27" s="32">
        <f t="shared" si="0"/>
        <v>113.66913798956574</v>
      </c>
      <c r="I27" s="32">
        <f t="shared" si="1"/>
        <v>89.892848527714619</v>
      </c>
      <c r="K27" s="51"/>
      <c r="L27" s="22">
        <v>43695</v>
      </c>
      <c r="M27" s="14">
        <v>90.516716003417969</v>
      </c>
      <c r="N27" s="14">
        <v>3.8959354162216187E-2</v>
      </c>
      <c r="O27" s="14">
        <v>9.4443187713623047</v>
      </c>
      <c r="P27" s="32">
        <f t="shared" si="2"/>
        <v>99.99999412894249</v>
      </c>
      <c r="R27" s="51"/>
      <c r="S27" s="22">
        <v>43695</v>
      </c>
      <c r="T27" s="21">
        <v>2.1793691387176515</v>
      </c>
      <c r="U27" s="21">
        <v>2.0588420562744139</v>
      </c>
      <c r="V27" s="21">
        <v>2.7146703910827639</v>
      </c>
      <c r="W27" s="21">
        <v>3.7823943634033204</v>
      </c>
      <c r="X27" s="24">
        <v>0</v>
      </c>
      <c r="Y27" s="32">
        <f t="shared" si="3"/>
        <v>10.735275949478149</v>
      </c>
      <c r="Z27" s="32">
        <f t="shared" si="4"/>
        <v>6.9528815860748292</v>
      </c>
      <c r="AB27" s="51"/>
      <c r="AC27" s="22">
        <v>43695</v>
      </c>
      <c r="AD27" s="21">
        <v>12.016268465220929</v>
      </c>
      <c r="AE27" s="21">
        <v>62.615197430431841</v>
      </c>
      <c r="AF27" s="21">
        <v>8.3044799719303839</v>
      </c>
      <c r="AG27" s="21">
        <v>19.953631408214569</v>
      </c>
      <c r="AH27" s="24">
        <v>0</v>
      </c>
      <c r="AI27" s="32">
        <f t="shared" si="5"/>
        <v>102.88957727579771</v>
      </c>
      <c r="AJ27" s="32">
        <f t="shared" si="6"/>
        <v>82.935945867583143</v>
      </c>
    </row>
    <row r="28" spans="1:36" x14ac:dyDescent="0.25">
      <c r="A28" s="51"/>
      <c r="B28" s="22">
        <v>43723</v>
      </c>
      <c r="C28" s="21">
        <v>12.100783820509911</v>
      </c>
      <c r="D28" s="21">
        <v>53.819604548633102</v>
      </c>
      <c r="E28" s="21">
        <v>8.7049744853079325</v>
      </c>
      <c r="F28" s="21">
        <v>22.654577979892494</v>
      </c>
      <c r="G28" s="21">
        <v>0</v>
      </c>
      <c r="H28" s="32">
        <f t="shared" si="0"/>
        <v>97.279940834343435</v>
      </c>
      <c r="I28" s="32">
        <f t="shared" si="1"/>
        <v>74.625362854450941</v>
      </c>
      <c r="K28" s="51"/>
      <c r="L28" s="22">
        <v>43723</v>
      </c>
      <c r="M28" s="14">
        <v>89.010345458984375</v>
      </c>
      <c r="N28" s="14">
        <v>5.1723141223192215E-3</v>
      </c>
      <c r="O28" s="14">
        <v>10.984481811523438</v>
      </c>
      <c r="P28" s="32">
        <f t="shared" si="2"/>
        <v>99.999999584630132</v>
      </c>
      <c r="R28" s="51"/>
      <c r="S28" s="22">
        <v>43723</v>
      </c>
      <c r="T28" s="21">
        <v>2.0350024232864379</v>
      </c>
      <c r="U28" s="21">
        <v>2.3807263832092285</v>
      </c>
      <c r="V28" s="21">
        <v>2.3492603572607043</v>
      </c>
      <c r="W28" s="21">
        <v>3.9207082729339602</v>
      </c>
      <c r="X28" s="24">
        <v>0</v>
      </c>
      <c r="Y28" s="32">
        <f t="shared" si="3"/>
        <v>10.685697436690329</v>
      </c>
      <c r="Z28" s="32">
        <f t="shared" si="4"/>
        <v>6.7649891637563702</v>
      </c>
      <c r="AB28" s="51"/>
      <c r="AC28" s="22">
        <v>43723</v>
      </c>
      <c r="AD28" s="21">
        <v>10.0637682492733</v>
      </c>
      <c r="AE28" s="21">
        <v>51.438878165423873</v>
      </c>
      <c r="AF28" s="21">
        <v>6.3537048900425432</v>
      </c>
      <c r="AG28" s="21">
        <v>18.732860468953849</v>
      </c>
      <c r="AH28" s="24">
        <v>0</v>
      </c>
      <c r="AI28" s="32">
        <f t="shared" si="5"/>
        <v>86.589211773693563</v>
      </c>
      <c r="AJ28" s="32">
        <f t="shared" si="6"/>
        <v>67.856351304739718</v>
      </c>
    </row>
    <row r="29" spans="1:36" x14ac:dyDescent="0.25">
      <c r="A29" s="51"/>
      <c r="B29" s="22">
        <v>43751</v>
      </c>
      <c r="C29" s="21">
        <v>13.447179443448782</v>
      </c>
      <c r="D29" s="21">
        <v>41.836983945384624</v>
      </c>
      <c r="E29" s="21">
        <v>14.864733598858118</v>
      </c>
      <c r="F29" s="21">
        <v>39.589982235044239</v>
      </c>
      <c r="G29" s="21">
        <v>0</v>
      </c>
      <c r="H29" s="32">
        <f t="shared" si="0"/>
        <v>109.73887922273576</v>
      </c>
      <c r="I29" s="32">
        <f t="shared" si="1"/>
        <v>70.148896987691529</v>
      </c>
      <c r="K29" s="51"/>
      <c r="L29" s="22">
        <v>43751</v>
      </c>
      <c r="M29" s="14">
        <v>84.460456848144531</v>
      </c>
      <c r="N29" s="17">
        <v>1.8225080566480756E-3</v>
      </c>
      <c r="O29" s="14">
        <v>15.537715911865234</v>
      </c>
      <c r="P29" s="32">
        <f t="shared" si="2"/>
        <v>99.999995268066414</v>
      </c>
      <c r="R29" s="51"/>
      <c r="S29" s="22">
        <v>43751</v>
      </c>
      <c r="T29" s="21">
        <v>1.5688531556129455</v>
      </c>
      <c r="U29" s="21">
        <v>1.7464494285583496</v>
      </c>
      <c r="V29" s="21">
        <v>9.8524304929971702</v>
      </c>
      <c r="W29" s="21">
        <v>3.8831826868057253</v>
      </c>
      <c r="X29" s="24">
        <v>0</v>
      </c>
      <c r="Y29" s="32">
        <f t="shared" si="3"/>
        <v>17.050915763974192</v>
      </c>
      <c r="Z29" s="32">
        <f t="shared" si="4"/>
        <v>13.167733077168466</v>
      </c>
      <c r="AB29" s="51"/>
      <c r="AC29" s="22">
        <v>43751</v>
      </c>
      <c r="AD29" s="21">
        <v>11.878326287835836</v>
      </c>
      <c r="AE29" s="21">
        <v>40.090534516826274</v>
      </c>
      <c r="AF29" s="21">
        <v>5.0103031058609488</v>
      </c>
      <c r="AG29" s="21">
        <v>35.706799548238514</v>
      </c>
      <c r="AH29" s="24">
        <v>0</v>
      </c>
      <c r="AI29" s="32">
        <f t="shared" si="5"/>
        <v>92.685963458761577</v>
      </c>
      <c r="AJ29" s="32">
        <f t="shared" si="6"/>
        <v>56.979163910523063</v>
      </c>
    </row>
    <row r="30" spans="1:36" x14ac:dyDescent="0.25">
      <c r="A30" s="51"/>
      <c r="B30" s="7">
        <v>43779</v>
      </c>
      <c r="C30" s="21">
        <v>0.23150468075275421</v>
      </c>
      <c r="D30" s="21">
        <v>0.42470540276169777</v>
      </c>
      <c r="E30" s="21">
        <v>8.0232699662446977E-2</v>
      </c>
      <c r="F30" s="21">
        <v>78.118695948734882</v>
      </c>
      <c r="G30" s="21">
        <v>0</v>
      </c>
      <c r="H30" s="32">
        <f t="shared" si="0"/>
        <v>78.855138731911779</v>
      </c>
      <c r="I30" s="32">
        <f t="shared" si="1"/>
        <v>0.73644278317689893</v>
      </c>
      <c r="K30" s="51"/>
      <c r="L30" s="7">
        <v>43779</v>
      </c>
      <c r="M30" s="14">
        <v>89.726943969726563</v>
      </c>
      <c r="N30" s="17">
        <v>0</v>
      </c>
      <c r="O30" s="14">
        <v>10.273054122924805</v>
      </c>
      <c r="P30" s="32">
        <f t="shared" si="2"/>
        <v>99.999998092651367</v>
      </c>
      <c r="R30" s="51"/>
      <c r="S30" s="7">
        <v>43779</v>
      </c>
      <c r="T30" s="21">
        <v>7.4058408737182621E-3</v>
      </c>
      <c r="U30" s="21">
        <v>8.7814264297485355E-3</v>
      </c>
      <c r="V30" s="21">
        <v>3.6749238252639774E-2</v>
      </c>
      <c r="W30" s="21">
        <v>8.0478945922851555</v>
      </c>
      <c r="X30" s="24">
        <v>0</v>
      </c>
      <c r="Y30" s="32">
        <f t="shared" si="3"/>
        <v>8.1008310978412617</v>
      </c>
      <c r="Z30" s="32">
        <f t="shared" si="4"/>
        <v>5.2936505556106572E-2</v>
      </c>
      <c r="AB30" s="51"/>
      <c r="AC30" s="7">
        <v>43779</v>
      </c>
      <c r="AD30" s="21">
        <v>0.22409883987903595</v>
      </c>
      <c r="AE30" s="21">
        <v>0.41592397633194922</v>
      </c>
      <c r="AF30" s="21">
        <v>4.3483461409807203E-2</v>
      </c>
      <c r="AG30" s="21">
        <v>70.070801356449721</v>
      </c>
      <c r="AH30" s="24">
        <v>0</v>
      </c>
      <c r="AI30" s="32">
        <f t="shared" si="5"/>
        <v>70.754307634070514</v>
      </c>
      <c r="AJ30" s="32">
        <f t="shared" si="6"/>
        <v>0.6835062776207923</v>
      </c>
    </row>
    <row r="31" spans="1:36" x14ac:dyDescent="0.25">
      <c r="A31" s="51"/>
      <c r="B31" s="7">
        <v>43807</v>
      </c>
      <c r="C31" s="21">
        <v>0.12180096045602112</v>
      </c>
      <c r="D31" s="21">
        <v>8.4737182527780536E-2</v>
      </c>
      <c r="E31" s="21">
        <v>5.8883329291827977E-2</v>
      </c>
      <c r="F31" s="21">
        <v>89.324330601140858</v>
      </c>
      <c r="G31" s="21">
        <v>0</v>
      </c>
      <c r="H31" s="32">
        <f t="shared" si="0"/>
        <v>89.589752073416491</v>
      </c>
      <c r="I31" s="32">
        <f t="shared" si="1"/>
        <v>0.26542147227562962</v>
      </c>
      <c r="K31" s="51"/>
      <c r="L31" s="7">
        <v>43807</v>
      </c>
      <c r="M31" s="14">
        <v>93.818649291992188</v>
      </c>
      <c r="N31" s="17">
        <v>0</v>
      </c>
      <c r="O31" s="14">
        <v>6.1813549995422363</v>
      </c>
      <c r="P31" s="32">
        <f t="shared" si="2"/>
        <v>100.00000429153442</v>
      </c>
      <c r="R31" s="51"/>
      <c r="S31" s="7">
        <v>43807</v>
      </c>
      <c r="T31" s="21">
        <v>6.4344676956534386E-3</v>
      </c>
      <c r="U31" s="24">
        <v>7.1523878574371339E-3</v>
      </c>
      <c r="V31" s="24">
        <v>1.7891107223927973E-2</v>
      </c>
      <c r="W31" s="21">
        <v>5.5063826136589054</v>
      </c>
      <c r="X31" s="24">
        <v>0</v>
      </c>
      <c r="Y31" s="32">
        <f t="shared" si="3"/>
        <v>5.5378605764359241</v>
      </c>
      <c r="Z31" s="32">
        <f t="shared" si="4"/>
        <v>3.1477962777018545E-2</v>
      </c>
      <c r="AB31" s="51"/>
      <c r="AC31" s="7">
        <v>43807</v>
      </c>
      <c r="AD31" s="21">
        <v>0.11536649276036769</v>
      </c>
      <c r="AE31" s="21">
        <v>7.7584794670343404E-2</v>
      </c>
      <c r="AF31" s="21">
        <v>4.09922220679E-2</v>
      </c>
      <c r="AG31" s="21">
        <v>83.817947987481958</v>
      </c>
      <c r="AH31" s="24">
        <v>0</v>
      </c>
      <c r="AI31" s="32">
        <f t="shared" si="5"/>
        <v>84.051891496980573</v>
      </c>
      <c r="AJ31" s="32">
        <f t="shared" si="6"/>
        <v>0.23394350949861109</v>
      </c>
    </row>
    <row r="32" spans="1:36" x14ac:dyDescent="0.25">
      <c r="A32" s="52"/>
      <c r="B32" s="7">
        <v>43835</v>
      </c>
      <c r="C32" s="21">
        <v>8.0683553069829939E-2</v>
      </c>
      <c r="D32" s="21">
        <v>5.5299203246831893E-2</v>
      </c>
      <c r="E32" s="21">
        <v>0.11474504163861275</v>
      </c>
      <c r="F32" s="21">
        <v>87.343481224894518</v>
      </c>
      <c r="G32" s="21">
        <v>0</v>
      </c>
      <c r="H32" s="32">
        <f t="shared" si="0"/>
        <v>87.594209022849796</v>
      </c>
      <c r="I32" s="32">
        <f t="shared" si="1"/>
        <v>0.25072779795527461</v>
      </c>
      <c r="K32" s="52"/>
      <c r="L32" s="7">
        <v>43835</v>
      </c>
      <c r="M32" s="17">
        <v>92.790733337402344</v>
      </c>
      <c r="N32" s="17">
        <v>3.4498239401727915E-3</v>
      </c>
      <c r="O32" s="17">
        <v>7.205812931060791</v>
      </c>
      <c r="P32" s="32">
        <f t="shared" si="2"/>
        <v>99.999996092403308</v>
      </c>
      <c r="R32" s="52"/>
      <c r="S32" s="7">
        <v>43835</v>
      </c>
      <c r="T32" s="21">
        <v>2.0146559476852417E-3</v>
      </c>
      <c r="U32" s="24">
        <v>0</v>
      </c>
      <c r="V32" s="21">
        <v>1E-3</v>
      </c>
      <c r="W32" s="21">
        <v>6.3088603248596193</v>
      </c>
      <c r="X32" s="24">
        <v>0</v>
      </c>
      <c r="Y32" s="32">
        <f t="shared" si="3"/>
        <v>6.3118749808073042</v>
      </c>
      <c r="Z32" s="32">
        <f t="shared" si="4"/>
        <v>3.0146559476852417E-3</v>
      </c>
      <c r="AB32" s="52"/>
      <c r="AC32" s="7">
        <v>43835</v>
      </c>
      <c r="AD32" s="21">
        <v>7.8668897122144699E-2</v>
      </c>
      <c r="AE32" s="21">
        <v>5.5299203246831893E-2</v>
      </c>
      <c r="AF32" s="21">
        <v>0.11374504163861275</v>
      </c>
      <c r="AG32" s="21">
        <v>81.031599053978923</v>
      </c>
      <c r="AH32" s="24">
        <v>0</v>
      </c>
      <c r="AI32" s="32">
        <f t="shared" si="5"/>
        <v>81.279312195986506</v>
      </c>
      <c r="AJ32" s="32">
        <f t="shared" si="6"/>
        <v>0.24771314200758937</v>
      </c>
    </row>
    <row r="33" spans="1:36" x14ac:dyDescent="0.25">
      <c r="A33" s="50">
        <v>2020</v>
      </c>
      <c r="B33" s="7">
        <v>43863</v>
      </c>
      <c r="C33" s="21">
        <v>7.3092718124389652E-2</v>
      </c>
      <c r="D33" s="21">
        <v>5.457545194029808E-2</v>
      </c>
      <c r="E33" s="21">
        <v>8.2566067278385169E-2</v>
      </c>
      <c r="F33" s="21">
        <v>77.803610532790429</v>
      </c>
      <c r="G33" s="21">
        <v>0</v>
      </c>
      <c r="H33" s="32">
        <f t="shared" si="0"/>
        <v>78.013844770133502</v>
      </c>
      <c r="I33" s="32">
        <f t="shared" si="1"/>
        <v>0.21023423734307289</v>
      </c>
      <c r="K33" s="50">
        <v>2020</v>
      </c>
      <c r="L33" s="7">
        <v>43863</v>
      </c>
      <c r="M33" s="17">
        <v>91.951393127441406</v>
      </c>
      <c r="N33" s="17">
        <v>0</v>
      </c>
      <c r="O33" s="17">
        <v>8.0486116409301758</v>
      </c>
      <c r="P33" s="32">
        <f t="shared" si="2"/>
        <v>100.00000476837158</v>
      </c>
      <c r="R33" s="50">
        <v>2020</v>
      </c>
      <c r="S33" s="7">
        <v>43863</v>
      </c>
      <c r="T33" s="21">
        <v>1.0073610544204712E-3</v>
      </c>
      <c r="U33" s="24">
        <v>2.5245730876922606E-3</v>
      </c>
      <c r="V33" s="24">
        <v>4.5382090806961057E-3</v>
      </c>
      <c r="W33" s="21">
        <v>6.2709608740806582</v>
      </c>
      <c r="X33" s="24">
        <v>0</v>
      </c>
      <c r="Y33" s="32">
        <f t="shared" si="3"/>
        <v>6.2790310173034669</v>
      </c>
      <c r="Z33" s="32">
        <f t="shared" si="4"/>
        <v>8.0701432228088375E-3</v>
      </c>
      <c r="AB33" s="50">
        <v>2020</v>
      </c>
      <c r="AC33" s="7">
        <v>43863</v>
      </c>
      <c r="AD33" s="21">
        <v>7.2085357069969172E-2</v>
      </c>
      <c r="AE33" s="21">
        <v>5.2050878852605821E-2</v>
      </c>
      <c r="AF33" s="21">
        <v>7.8027858197689051E-2</v>
      </c>
      <c r="AG33" s="21">
        <v>71.532649658709758</v>
      </c>
      <c r="AH33" s="24">
        <v>0</v>
      </c>
      <c r="AI33" s="32">
        <f t="shared" si="5"/>
        <v>71.734813752830021</v>
      </c>
      <c r="AJ33" s="32">
        <f t="shared" si="6"/>
        <v>0.20216409412026404</v>
      </c>
    </row>
    <row r="34" spans="1:36" x14ac:dyDescent="0.25">
      <c r="A34" s="51"/>
      <c r="B34" s="7">
        <v>43891</v>
      </c>
      <c r="C34" s="21">
        <v>0</v>
      </c>
      <c r="D34" s="21">
        <v>1.2607409954071044E-3</v>
      </c>
      <c r="E34" s="21">
        <v>2.346893435716629E-2</v>
      </c>
      <c r="F34" s="21">
        <v>78.462517809867862</v>
      </c>
      <c r="G34" s="21">
        <v>0</v>
      </c>
      <c r="H34" s="32">
        <f t="shared" si="0"/>
        <v>78.487247485220436</v>
      </c>
      <c r="I34" s="32">
        <f t="shared" si="1"/>
        <v>2.4729675352573394E-2</v>
      </c>
      <c r="K34" s="51"/>
      <c r="L34" s="7">
        <v>43891</v>
      </c>
      <c r="M34" s="17">
        <v>91.986801147460938</v>
      </c>
      <c r="N34" s="17">
        <v>0</v>
      </c>
      <c r="O34" s="17">
        <v>8.0131998062133789</v>
      </c>
      <c r="P34" s="32">
        <f t="shared" si="2"/>
        <v>100.00000095367432</v>
      </c>
      <c r="R34" s="51"/>
      <c r="S34" s="7">
        <v>43891</v>
      </c>
      <c r="T34" s="21">
        <v>0</v>
      </c>
      <c r="U34" s="24">
        <v>1.2607409954071044E-3</v>
      </c>
      <c r="V34" s="24">
        <v>0</v>
      </c>
      <c r="W34" s="21">
        <v>6.2880791387557986</v>
      </c>
      <c r="X34" s="24">
        <v>0</v>
      </c>
      <c r="Y34" s="32">
        <f t="shared" si="3"/>
        <v>6.2893398797512061</v>
      </c>
      <c r="Z34" s="32">
        <f t="shared" si="4"/>
        <v>1.2607409954071044E-3</v>
      </c>
      <c r="AB34" s="51"/>
      <c r="AC34" s="7">
        <v>43891</v>
      </c>
      <c r="AD34" s="24">
        <v>0</v>
      </c>
      <c r="AE34" s="24">
        <v>0</v>
      </c>
      <c r="AF34" s="21">
        <v>2.346893435716629E-2</v>
      </c>
      <c r="AG34" s="21">
        <v>72.174438671112057</v>
      </c>
      <c r="AH34" s="24">
        <v>0</v>
      </c>
      <c r="AI34" s="32">
        <f t="shared" si="5"/>
        <v>72.197907605469226</v>
      </c>
      <c r="AJ34" s="32">
        <f t="shared" si="6"/>
        <v>2.346893435716629E-2</v>
      </c>
    </row>
    <row r="35" spans="1:36" x14ac:dyDescent="0.25">
      <c r="A35" s="51"/>
      <c r="B35" s="7">
        <v>43919</v>
      </c>
      <c r="C35" s="21">
        <v>0</v>
      </c>
      <c r="D35" s="21">
        <v>2.5438859462738037E-3</v>
      </c>
      <c r="E35" s="21">
        <v>1.5182387828826904E-3</v>
      </c>
      <c r="F35" s="21">
        <v>84.764898977279657</v>
      </c>
      <c r="G35" s="21">
        <v>0</v>
      </c>
      <c r="H35" s="32">
        <f t="shared" si="0"/>
        <v>84.768961102008817</v>
      </c>
      <c r="I35" s="32">
        <f t="shared" si="1"/>
        <v>4.0621247291564942E-3</v>
      </c>
      <c r="K35" s="51"/>
      <c r="L35" s="7">
        <v>43919</v>
      </c>
      <c r="M35" s="17">
        <v>92.655281066894531</v>
      </c>
      <c r="N35" s="17">
        <v>0.10434988886117935</v>
      </c>
      <c r="O35" s="17">
        <v>7.2403664588928223</v>
      </c>
      <c r="P35" s="32">
        <f t="shared" si="2"/>
        <v>99.999997414648533</v>
      </c>
      <c r="R35" s="51"/>
      <c r="S35" s="7">
        <v>43919</v>
      </c>
      <c r="T35" s="21">
        <v>0</v>
      </c>
      <c r="U35" s="24">
        <v>2.5438859462738037E-3</v>
      </c>
      <c r="V35" s="24">
        <v>0</v>
      </c>
      <c r="W35" s="21">
        <v>6.13503947353363</v>
      </c>
      <c r="X35" s="24">
        <v>0</v>
      </c>
      <c r="Y35" s="32">
        <f t="shared" si="3"/>
        <v>6.1375833594799039</v>
      </c>
      <c r="Z35" s="32">
        <f t="shared" si="4"/>
        <v>2.5438859462738037E-3</v>
      </c>
      <c r="AB35" s="51"/>
      <c r="AC35" s="7">
        <v>43919</v>
      </c>
      <c r="AD35" s="24">
        <v>0</v>
      </c>
      <c r="AE35" s="24">
        <v>0</v>
      </c>
      <c r="AF35" s="21">
        <v>1.5182387828826904E-3</v>
      </c>
      <c r="AG35" s="21">
        <v>78.541403185844416</v>
      </c>
      <c r="AH35" s="24">
        <v>0</v>
      </c>
      <c r="AI35" s="32">
        <f t="shared" si="5"/>
        <v>78.542921424627295</v>
      </c>
      <c r="AJ35" s="32">
        <f t="shared" si="6"/>
        <v>1.5182387828826904E-3</v>
      </c>
    </row>
    <row r="36" spans="1:36" x14ac:dyDescent="0.25">
      <c r="A36" s="51"/>
      <c r="B36" s="7">
        <v>43947</v>
      </c>
      <c r="C36" s="21">
        <v>5.3529782295227051E-3</v>
      </c>
      <c r="D36" s="21">
        <v>1.2775219678878783E-3</v>
      </c>
      <c r="E36" s="21">
        <v>0.11434060016274453</v>
      </c>
      <c r="F36" s="21">
        <v>91.062947353467351</v>
      </c>
      <c r="G36" s="21">
        <v>0</v>
      </c>
      <c r="H36" s="32">
        <f t="shared" si="0"/>
        <v>91.183918453827502</v>
      </c>
      <c r="I36" s="32">
        <f t="shared" si="1"/>
        <v>0.12097110036015511</v>
      </c>
      <c r="K36" s="51"/>
      <c r="L36" s="7">
        <v>43947</v>
      </c>
      <c r="M36" s="17">
        <v>92.355758666992188</v>
      </c>
      <c r="N36" s="17">
        <v>0.20855997502803802</v>
      </c>
      <c r="O36" s="17">
        <v>7.4356751441955566</v>
      </c>
      <c r="P36" s="32">
        <f t="shared" si="2"/>
        <v>99.999993786215782</v>
      </c>
      <c r="R36" s="51"/>
      <c r="S36" s="7">
        <v>43947</v>
      </c>
      <c r="T36" s="21">
        <v>0</v>
      </c>
      <c r="U36" s="24">
        <v>1.2775219678878783E-3</v>
      </c>
      <c r="V36" s="24">
        <v>0</v>
      </c>
      <c r="W36" s="21">
        <v>6.7788626346588137</v>
      </c>
      <c r="X36" s="24">
        <v>0</v>
      </c>
      <c r="Y36" s="32">
        <f t="shared" si="3"/>
        <v>6.7801401566267012</v>
      </c>
      <c r="Z36" s="32">
        <f t="shared" si="4"/>
        <v>1.2775219678878783E-3</v>
      </c>
      <c r="AB36" s="51"/>
      <c r="AC36" s="7">
        <v>43947</v>
      </c>
      <c r="AD36" s="21">
        <v>5.3529782295227051E-3</v>
      </c>
      <c r="AE36" s="24">
        <v>0</v>
      </c>
      <c r="AF36" s="21">
        <v>0.11434060016274453</v>
      </c>
      <c r="AG36" s="21">
        <v>84.093911558255556</v>
      </c>
      <c r="AH36" s="24">
        <v>0</v>
      </c>
      <c r="AI36" s="32">
        <f t="shared" si="5"/>
        <v>84.213605136647828</v>
      </c>
      <c r="AJ36" s="32">
        <f t="shared" si="6"/>
        <v>0.11969357839226723</v>
      </c>
    </row>
    <row r="37" spans="1:36" x14ac:dyDescent="0.25">
      <c r="A37" s="51"/>
      <c r="B37" s="7">
        <v>43975</v>
      </c>
      <c r="C37" s="21">
        <v>6.3345363438129425E-3</v>
      </c>
      <c r="D37" s="21">
        <v>2.4370259046554567E-3</v>
      </c>
      <c r="E37" s="21">
        <v>9.7828483581542973E-4</v>
      </c>
      <c r="F37" s="21">
        <v>96.53984144827723</v>
      </c>
      <c r="G37" s="21">
        <v>0</v>
      </c>
      <c r="H37" s="32">
        <f t="shared" si="0"/>
        <v>96.549591295361509</v>
      </c>
      <c r="I37" s="32">
        <f t="shared" si="1"/>
        <v>9.7498470842838289E-3</v>
      </c>
      <c r="K37" s="51"/>
      <c r="L37" s="7">
        <v>43975</v>
      </c>
      <c r="M37" s="17">
        <v>90.663749694824219</v>
      </c>
      <c r="N37" s="17">
        <v>4.898439347743988E-2</v>
      </c>
      <c r="O37" s="17">
        <v>9.287261962890625</v>
      </c>
      <c r="P37" s="32">
        <f t="shared" si="2"/>
        <v>99.999996051192284</v>
      </c>
      <c r="R37" s="51"/>
      <c r="S37" s="7">
        <v>43975</v>
      </c>
      <c r="T37" s="21">
        <v>0</v>
      </c>
      <c r="U37" s="24">
        <v>2.4370259046554567E-3</v>
      </c>
      <c r="V37" s="24">
        <v>0</v>
      </c>
      <c r="W37" s="21">
        <v>8.9643766530752185</v>
      </c>
      <c r="X37" s="24">
        <v>0</v>
      </c>
      <c r="Y37" s="32">
        <f t="shared" si="3"/>
        <v>8.9668136789798734</v>
      </c>
      <c r="Z37" s="32">
        <f t="shared" si="4"/>
        <v>2.4370259046554567E-3</v>
      </c>
      <c r="AB37" s="51"/>
      <c r="AC37" s="7">
        <v>43975</v>
      </c>
      <c r="AD37" s="21">
        <v>6.3345363438129425E-3</v>
      </c>
      <c r="AE37" s="24">
        <v>0</v>
      </c>
      <c r="AF37" s="24">
        <v>9.7828483581542973E-4</v>
      </c>
      <c r="AG37" s="21">
        <v>87.528170563787228</v>
      </c>
      <c r="AH37" s="24">
        <v>0</v>
      </c>
      <c r="AI37" s="32">
        <f t="shared" si="5"/>
        <v>87.535483384966852</v>
      </c>
      <c r="AJ37" s="32">
        <f t="shared" si="6"/>
        <v>7.3128211796283718E-3</v>
      </c>
    </row>
    <row r="38" spans="1:36" x14ac:dyDescent="0.25">
      <c r="A38" s="51"/>
      <c r="B38" s="7">
        <v>44003</v>
      </c>
      <c r="C38" s="21">
        <v>1.126099157333374E-2</v>
      </c>
      <c r="D38" s="21">
        <v>0</v>
      </c>
      <c r="E38" s="21">
        <v>0</v>
      </c>
      <c r="F38" s="21">
        <v>92.169043408334261</v>
      </c>
      <c r="G38" s="21">
        <v>0</v>
      </c>
      <c r="H38" s="32">
        <f t="shared" si="0"/>
        <v>92.180304399907598</v>
      </c>
      <c r="I38" s="32">
        <f t="shared" si="1"/>
        <v>1.126099157333374E-2</v>
      </c>
      <c r="K38" s="51"/>
      <c r="L38" s="7">
        <v>44003</v>
      </c>
      <c r="M38" s="14">
        <v>92.443321228027344</v>
      </c>
      <c r="N38" s="17">
        <v>9.514366090297699E-2</v>
      </c>
      <c r="O38" s="14">
        <v>7.4615387916564941</v>
      </c>
      <c r="P38" s="32">
        <f t="shared" si="2"/>
        <v>100.00000368058681</v>
      </c>
      <c r="R38" s="51"/>
      <c r="S38" s="7">
        <v>44003</v>
      </c>
      <c r="T38" s="21">
        <v>0</v>
      </c>
      <c r="U38" s="24">
        <v>0</v>
      </c>
      <c r="V38" s="24">
        <v>0</v>
      </c>
      <c r="W38" s="21">
        <v>6.8780689840316773</v>
      </c>
      <c r="X38" s="24">
        <v>0</v>
      </c>
      <c r="Y38" s="32">
        <f t="shared" si="3"/>
        <v>6.8780689840316773</v>
      </c>
      <c r="Z38" s="32">
        <f t="shared" si="4"/>
        <v>0</v>
      </c>
      <c r="AB38" s="51"/>
      <c r="AC38" s="7">
        <v>44003</v>
      </c>
      <c r="AD38" s="24">
        <v>1.126099157333374E-2</v>
      </c>
      <c r="AE38" s="24">
        <v>0</v>
      </c>
      <c r="AF38" s="24">
        <v>0</v>
      </c>
      <c r="AG38" s="21">
        <v>85.203270708024505</v>
      </c>
      <c r="AH38" s="24">
        <v>0</v>
      </c>
      <c r="AI38" s="32">
        <f t="shared" si="5"/>
        <v>85.214531699597842</v>
      </c>
      <c r="AJ38" s="32">
        <f t="shared" si="6"/>
        <v>1.126099157333374E-2</v>
      </c>
    </row>
    <row r="39" spans="1:36" x14ac:dyDescent="0.25">
      <c r="A39" s="51"/>
      <c r="B39" s="7">
        <v>44031</v>
      </c>
      <c r="C39" s="21">
        <v>1.9348219066858293E-2</v>
      </c>
      <c r="D39" s="21">
        <v>1.3276131868362427E-2</v>
      </c>
      <c r="E39" s="21">
        <v>2.9272491455078126E-2</v>
      </c>
      <c r="F39" s="21">
        <v>80.75879465869069</v>
      </c>
      <c r="G39" s="21">
        <v>0</v>
      </c>
      <c r="H39" s="32">
        <f t="shared" si="0"/>
        <v>80.820691501080987</v>
      </c>
      <c r="I39" s="32">
        <f t="shared" si="1"/>
        <v>6.1896842390298842E-2</v>
      </c>
      <c r="K39" s="51"/>
      <c r="L39" s="7">
        <v>44031</v>
      </c>
      <c r="M39" s="17">
        <v>88.96209716796875</v>
      </c>
      <c r="N39" s="17">
        <v>0</v>
      </c>
      <c r="O39" s="17">
        <v>11.037901878356934</v>
      </c>
      <c r="P39" s="32">
        <f t="shared" si="2"/>
        <v>99.999999046325684</v>
      </c>
      <c r="R39" s="51"/>
      <c r="S39" s="7">
        <v>44031</v>
      </c>
      <c r="T39" s="21">
        <v>0</v>
      </c>
      <c r="U39" s="24">
        <v>1.3276131868362427E-2</v>
      </c>
      <c r="V39" s="24">
        <v>0</v>
      </c>
      <c r="W39" s="21">
        <v>8.9076325799226765</v>
      </c>
      <c r="X39" s="24">
        <v>0</v>
      </c>
      <c r="Y39" s="32">
        <f t="shared" si="3"/>
        <v>8.9209087117910393</v>
      </c>
      <c r="Z39" s="32">
        <f t="shared" si="4"/>
        <v>1.3276131868362427E-2</v>
      </c>
      <c r="AB39" s="51"/>
      <c r="AC39" s="7">
        <v>44031</v>
      </c>
      <c r="AD39" s="24">
        <v>1.9348219066858293E-2</v>
      </c>
      <c r="AE39" s="24">
        <v>0</v>
      </c>
      <c r="AF39" s="24">
        <v>2.9272491455078126E-2</v>
      </c>
      <c r="AG39" s="21">
        <v>71.851162078768013</v>
      </c>
      <c r="AH39" s="24">
        <v>0</v>
      </c>
      <c r="AI39" s="32">
        <f t="shared" si="5"/>
        <v>71.899782789289944</v>
      </c>
      <c r="AJ39" s="32">
        <f t="shared" si="6"/>
        <v>4.8620710521936422E-2</v>
      </c>
    </row>
    <row r="40" spans="1:36" x14ac:dyDescent="0.25">
      <c r="A40" s="51"/>
      <c r="B40" s="7">
        <v>44059</v>
      </c>
      <c r="C40" s="21">
        <v>4.9642034322023394E-3</v>
      </c>
      <c r="D40" s="21">
        <v>2.3664720058441161E-3</v>
      </c>
      <c r="E40" s="21">
        <v>5.1226213455200197E-2</v>
      </c>
      <c r="F40" s="21">
        <v>65.984027493998411</v>
      </c>
      <c r="G40" s="21">
        <v>0</v>
      </c>
      <c r="H40" s="32">
        <f t="shared" si="0"/>
        <v>66.042584382891661</v>
      </c>
      <c r="I40" s="32">
        <f t="shared" si="1"/>
        <v>5.8556888893246652E-2</v>
      </c>
      <c r="K40" s="51"/>
      <c r="L40" s="7">
        <v>44059</v>
      </c>
      <c r="M40" s="14">
        <v>92.218254089355469</v>
      </c>
      <c r="N40" s="17">
        <v>0</v>
      </c>
      <c r="O40" s="14">
        <v>7.7817459106445313</v>
      </c>
      <c r="P40" s="32">
        <f t="shared" si="2"/>
        <v>100</v>
      </c>
      <c r="R40" s="51"/>
      <c r="S40" s="7">
        <v>44059</v>
      </c>
      <c r="T40" s="21">
        <v>0</v>
      </c>
      <c r="U40" s="24">
        <v>2.3664720058441161E-3</v>
      </c>
      <c r="V40" s="24">
        <v>0</v>
      </c>
      <c r="W40" s="21">
        <v>5.1368998949527738</v>
      </c>
      <c r="X40" s="24">
        <v>0</v>
      </c>
      <c r="Y40" s="32">
        <f t="shared" si="3"/>
        <v>5.1392663669586183</v>
      </c>
      <c r="Z40" s="32">
        <f t="shared" si="4"/>
        <v>2.3664720058441161E-3</v>
      </c>
      <c r="AB40" s="51"/>
      <c r="AC40" s="7">
        <v>44059</v>
      </c>
      <c r="AD40" s="24">
        <v>4.9642034322023394E-3</v>
      </c>
      <c r="AE40" s="24">
        <v>0</v>
      </c>
      <c r="AF40" s="24">
        <v>5.1226213455200197E-2</v>
      </c>
      <c r="AG40" s="21">
        <v>60.847127599045635</v>
      </c>
      <c r="AH40" s="24">
        <v>0</v>
      </c>
      <c r="AI40" s="32">
        <f t="shared" si="5"/>
        <v>60.903318015933039</v>
      </c>
      <c r="AJ40" s="32">
        <f t="shared" si="6"/>
        <v>5.6190416887402533E-2</v>
      </c>
    </row>
    <row r="41" spans="1:36" x14ac:dyDescent="0.25">
      <c r="A41" s="51"/>
      <c r="B41" s="7">
        <v>44087</v>
      </c>
      <c r="C41" s="21">
        <v>3.7511792778968812E-3</v>
      </c>
      <c r="D41" s="21">
        <v>4.6911360025405887E-3</v>
      </c>
      <c r="E41" s="21">
        <v>3.710506629943848E-2</v>
      </c>
      <c r="F41" s="21">
        <v>56.458145484268663</v>
      </c>
      <c r="G41" s="21">
        <v>0</v>
      </c>
      <c r="H41" s="32">
        <f t="shared" si="0"/>
        <v>56.503692865848535</v>
      </c>
      <c r="I41" s="32">
        <f t="shared" si="1"/>
        <v>4.5547381579875951E-2</v>
      </c>
      <c r="K41" s="51"/>
      <c r="L41" s="7">
        <v>44087</v>
      </c>
      <c r="M41" s="14">
        <v>96.533905029296875</v>
      </c>
      <c r="N41" s="17">
        <v>0</v>
      </c>
      <c r="O41" s="14">
        <v>3.4660975933074951</v>
      </c>
      <c r="P41" s="32">
        <f t="shared" si="2"/>
        <v>100.00000262260437</v>
      </c>
      <c r="R41" s="51"/>
      <c r="S41" s="7">
        <v>44087</v>
      </c>
      <c r="T41" s="21">
        <v>0</v>
      </c>
      <c r="U41" s="24">
        <v>4.6911360025405887E-3</v>
      </c>
      <c r="V41" s="24">
        <v>0</v>
      </c>
      <c r="W41" s="21">
        <v>1.9537818987369537</v>
      </c>
      <c r="X41" s="24">
        <v>0</v>
      </c>
      <c r="Y41" s="32">
        <f t="shared" si="3"/>
        <v>1.9584730347394943</v>
      </c>
      <c r="Z41" s="32">
        <f t="shared" si="4"/>
        <v>4.6911360025405887E-3</v>
      </c>
      <c r="AB41" s="51"/>
      <c r="AC41" s="7">
        <v>44087</v>
      </c>
      <c r="AD41" s="24">
        <v>3.7511792778968812E-3</v>
      </c>
      <c r="AE41" s="24">
        <v>0</v>
      </c>
      <c r="AF41" s="24">
        <v>3.710506629943848E-2</v>
      </c>
      <c r="AG41" s="21">
        <v>54.504363585531713</v>
      </c>
      <c r="AH41" s="24">
        <v>0</v>
      </c>
      <c r="AI41" s="32">
        <f t="shared" si="5"/>
        <v>54.545219831109051</v>
      </c>
      <c r="AJ41" s="32">
        <f t="shared" si="6"/>
        <v>4.0856245577335359E-2</v>
      </c>
    </row>
    <row r="42" spans="1:36" x14ac:dyDescent="0.25">
      <c r="A42" s="51"/>
      <c r="B42" s="7">
        <v>44115</v>
      </c>
      <c r="C42" s="21">
        <v>4.2242148816585539E-3</v>
      </c>
      <c r="D42" s="21">
        <v>1.1726900339126586E-3</v>
      </c>
      <c r="E42" s="21">
        <v>0</v>
      </c>
      <c r="F42" s="21">
        <v>67.034434983342891</v>
      </c>
      <c r="G42" s="21">
        <v>0</v>
      </c>
      <c r="H42" s="32">
        <f t="shared" si="0"/>
        <v>67.039831888258462</v>
      </c>
      <c r="I42" s="32">
        <f t="shared" si="1"/>
        <v>5.3969049155712127E-3</v>
      </c>
      <c r="K42" s="51"/>
      <c r="L42" s="7">
        <v>44115</v>
      </c>
      <c r="M42" s="21">
        <v>93.628623962402344</v>
      </c>
      <c r="N42" s="17">
        <v>0</v>
      </c>
      <c r="O42" s="21">
        <v>6.3713836669921875</v>
      </c>
      <c r="P42" s="32">
        <f t="shared" si="2"/>
        <v>100.00000762939453</v>
      </c>
      <c r="R42" s="51"/>
      <c r="S42" s="7">
        <v>44115</v>
      </c>
      <c r="T42" s="21">
        <v>0</v>
      </c>
      <c r="U42" s="24">
        <v>1.1726900339126586E-3</v>
      </c>
      <c r="V42" s="24">
        <v>0</v>
      </c>
      <c r="W42" s="21">
        <v>4.2701919517517091</v>
      </c>
      <c r="X42" s="24">
        <v>0</v>
      </c>
      <c r="Y42" s="32">
        <f t="shared" si="3"/>
        <v>4.2713646417856221</v>
      </c>
      <c r="Z42" s="32">
        <f t="shared" si="4"/>
        <v>1.1726900339126586E-3</v>
      </c>
      <c r="AB42" s="51"/>
      <c r="AC42" s="7">
        <v>44115</v>
      </c>
      <c r="AD42" s="24">
        <v>4.2242148816585539E-3</v>
      </c>
      <c r="AE42" s="24">
        <v>0</v>
      </c>
      <c r="AF42" s="24">
        <v>0</v>
      </c>
      <c r="AG42" s="21">
        <v>62.764243031591178</v>
      </c>
      <c r="AH42" s="24">
        <v>0</v>
      </c>
      <c r="AI42" s="32">
        <f t="shared" si="5"/>
        <v>62.768467246472838</v>
      </c>
      <c r="AJ42" s="32">
        <f t="shared" si="6"/>
        <v>4.2242148816585539E-3</v>
      </c>
    </row>
    <row r="43" spans="1:36" x14ac:dyDescent="0.25">
      <c r="A43" s="51"/>
      <c r="B43" s="7">
        <v>44143</v>
      </c>
      <c r="C43" s="21">
        <v>0</v>
      </c>
      <c r="D43" s="21">
        <v>2.3729810714721682E-3</v>
      </c>
      <c r="E43" s="21">
        <v>1.5444404602050781E-2</v>
      </c>
      <c r="F43" s="21">
        <v>75.633149179100997</v>
      </c>
      <c r="G43" s="21">
        <v>0</v>
      </c>
      <c r="H43" s="32">
        <f t="shared" si="0"/>
        <v>75.650966564774521</v>
      </c>
      <c r="I43" s="32">
        <f t="shared" si="1"/>
        <v>1.7817385673522951E-2</v>
      </c>
      <c r="K43" s="51"/>
      <c r="L43" s="7">
        <v>44143</v>
      </c>
      <c r="M43" s="21">
        <v>91.221588134765625</v>
      </c>
      <c r="N43" s="17">
        <v>0</v>
      </c>
      <c r="O43" s="21">
        <v>8.778407096862793</v>
      </c>
      <c r="P43" s="32">
        <f t="shared" si="2"/>
        <v>99.999995231628418</v>
      </c>
      <c r="R43" s="51"/>
      <c r="S43" s="7">
        <v>44143</v>
      </c>
      <c r="T43" s="21">
        <v>0</v>
      </c>
      <c r="U43" s="24">
        <v>2.3729810714721682E-3</v>
      </c>
      <c r="V43" s="24">
        <v>0</v>
      </c>
      <c r="W43" s="21">
        <v>6.638577027797699</v>
      </c>
      <c r="X43" s="24">
        <v>0</v>
      </c>
      <c r="Y43" s="32">
        <f t="shared" si="3"/>
        <v>6.6409500088691713</v>
      </c>
      <c r="Z43" s="32">
        <f t="shared" si="4"/>
        <v>2.3729810714721682E-3</v>
      </c>
      <c r="AB43" s="51"/>
      <c r="AC43" s="7">
        <v>44143</v>
      </c>
      <c r="AD43" s="24">
        <v>0</v>
      </c>
      <c r="AE43" s="24">
        <v>0</v>
      </c>
      <c r="AF43" s="24">
        <v>1.5444404602050781E-2</v>
      </c>
      <c r="AG43" s="21">
        <v>68.994572151303288</v>
      </c>
      <c r="AH43" s="24">
        <v>0</v>
      </c>
      <c r="AI43" s="32">
        <f t="shared" si="5"/>
        <v>69.010016555905338</v>
      </c>
      <c r="AJ43" s="32">
        <f t="shared" si="6"/>
        <v>1.5444404602050781E-2</v>
      </c>
    </row>
    <row r="44" spans="1:36" x14ac:dyDescent="0.25">
      <c r="A44" s="51"/>
      <c r="B44" s="7">
        <v>44171</v>
      </c>
      <c r="C44" s="21">
        <v>0</v>
      </c>
      <c r="D44" s="21">
        <v>0</v>
      </c>
      <c r="E44" s="21">
        <v>1.5697723388671876E-2</v>
      </c>
      <c r="F44" s="14">
        <v>84.652268083170057</v>
      </c>
      <c r="G44" s="21">
        <v>0</v>
      </c>
      <c r="H44" s="32">
        <f t="shared" si="0"/>
        <v>84.667965806558726</v>
      </c>
      <c r="I44" s="32">
        <f t="shared" si="1"/>
        <v>1.5697723388671876E-2</v>
      </c>
      <c r="K44" s="51"/>
      <c r="L44" s="7">
        <v>44171</v>
      </c>
      <c r="M44" s="17">
        <v>90.745025634765625</v>
      </c>
      <c r="N44" s="17">
        <v>0</v>
      </c>
      <c r="O44" s="17">
        <v>9.2549676895141602</v>
      </c>
      <c r="P44" s="32">
        <f t="shared" si="2"/>
        <v>99.999993324279785</v>
      </c>
      <c r="R44" s="51"/>
      <c r="S44" s="7">
        <v>44171</v>
      </c>
      <c r="T44" s="21">
        <v>0</v>
      </c>
      <c r="U44" s="24">
        <v>0</v>
      </c>
      <c r="V44" s="24">
        <v>0</v>
      </c>
      <c r="W44" s="25">
        <v>7.8359928035736086</v>
      </c>
      <c r="X44" s="24">
        <v>0</v>
      </c>
      <c r="Y44" s="32">
        <f t="shared" si="3"/>
        <v>7.8359928035736086</v>
      </c>
      <c r="Z44" s="32">
        <f t="shared" si="4"/>
        <v>0</v>
      </c>
      <c r="AB44" s="51"/>
      <c r="AC44" s="7">
        <v>44171</v>
      </c>
      <c r="AD44" s="24">
        <v>0</v>
      </c>
      <c r="AE44" s="24">
        <v>0</v>
      </c>
      <c r="AF44" s="24">
        <v>1.5697723388671876E-2</v>
      </c>
      <c r="AG44" s="14">
        <v>76.816275279596454</v>
      </c>
      <c r="AH44" s="24">
        <v>0</v>
      </c>
      <c r="AI44" s="32">
        <f t="shared" si="5"/>
        <v>76.831973002985123</v>
      </c>
      <c r="AJ44" s="32">
        <f t="shared" si="6"/>
        <v>1.5697723388671876E-2</v>
      </c>
    </row>
    <row r="45" spans="1:36" x14ac:dyDescent="0.25">
      <c r="A45" s="52"/>
      <c r="B45" s="7">
        <v>44199</v>
      </c>
      <c r="C45" s="24">
        <v>0</v>
      </c>
      <c r="D45" s="24">
        <v>0</v>
      </c>
      <c r="E45" s="24">
        <v>0</v>
      </c>
      <c r="F45" s="24">
        <v>86.391552819967274</v>
      </c>
      <c r="G45" s="21">
        <v>0</v>
      </c>
      <c r="H45" s="32">
        <f t="shared" si="0"/>
        <v>86.391552819967274</v>
      </c>
      <c r="I45" s="32">
        <f t="shared" si="1"/>
        <v>0</v>
      </c>
      <c r="K45" s="52"/>
      <c r="L45" s="7">
        <v>44199</v>
      </c>
      <c r="M45" s="24">
        <v>92.399810791015625</v>
      </c>
      <c r="N45" s="17">
        <v>0</v>
      </c>
      <c r="O45" s="24">
        <v>7.6001882553100586</v>
      </c>
      <c r="P45" s="32">
        <f t="shared" si="2"/>
        <v>99.999999046325684</v>
      </c>
      <c r="R45" s="52"/>
      <c r="S45" s="7">
        <v>44199</v>
      </c>
      <c r="T45" s="21">
        <v>0</v>
      </c>
      <c r="U45" s="24">
        <v>0</v>
      </c>
      <c r="V45" s="24">
        <v>0</v>
      </c>
      <c r="W45" s="24">
        <v>6.5659207010269167</v>
      </c>
      <c r="X45" s="24">
        <v>0</v>
      </c>
      <c r="Y45" s="32">
        <f t="shared" si="3"/>
        <v>6.5659207010269167</v>
      </c>
      <c r="Z45" s="32">
        <f t="shared" si="4"/>
        <v>0</v>
      </c>
      <c r="AB45" s="52"/>
      <c r="AC45" s="7">
        <v>44199</v>
      </c>
      <c r="AD45" s="24">
        <v>0</v>
      </c>
      <c r="AE45" s="24">
        <v>0</v>
      </c>
      <c r="AF45" s="24">
        <v>0</v>
      </c>
      <c r="AG45" s="24">
        <v>79.825632118940348</v>
      </c>
      <c r="AH45" s="24">
        <v>0</v>
      </c>
      <c r="AI45" s="32">
        <f t="shared" si="5"/>
        <v>79.825632118940348</v>
      </c>
      <c r="AJ45" s="32">
        <f t="shared" si="6"/>
        <v>0</v>
      </c>
    </row>
    <row r="46" spans="1:36" x14ac:dyDescent="0.25">
      <c r="A46" s="50">
        <v>2021</v>
      </c>
      <c r="B46" s="7">
        <v>44227</v>
      </c>
      <c r="C46" s="24">
        <v>1.548465919494629E-2</v>
      </c>
      <c r="D46" s="24">
        <v>3.6251269578933716E-3</v>
      </c>
      <c r="E46" s="24">
        <v>9.6733779907226571E-3</v>
      </c>
      <c r="F46" s="24">
        <v>87.106144925922152</v>
      </c>
      <c r="G46" s="21">
        <v>0</v>
      </c>
      <c r="H46" s="32">
        <f t="shared" si="0"/>
        <v>87.134928090065713</v>
      </c>
      <c r="I46" s="32">
        <f t="shared" si="1"/>
        <v>2.8783164143562318E-2</v>
      </c>
      <c r="K46" s="50">
        <v>2021</v>
      </c>
      <c r="L46" s="7">
        <v>44227</v>
      </c>
      <c r="M46" s="24">
        <v>93.612152099609375</v>
      </c>
      <c r="N46" s="17">
        <v>0</v>
      </c>
      <c r="O46" s="24">
        <v>6.3878469467163086</v>
      </c>
      <c r="P46" s="32">
        <f t="shared" si="2"/>
        <v>99.999999046325684</v>
      </c>
      <c r="R46" s="50">
        <v>2021</v>
      </c>
      <c r="S46" s="7">
        <v>44227</v>
      </c>
      <c r="T46" s="21">
        <v>0</v>
      </c>
      <c r="U46" s="24">
        <v>3.6251269578933716E-3</v>
      </c>
      <c r="V46" s="24">
        <v>9.6733779907226571E-3</v>
      </c>
      <c r="W46" s="24">
        <v>5.552747609734535</v>
      </c>
      <c r="X46" s="24">
        <v>0</v>
      </c>
      <c r="Y46" s="32">
        <f t="shared" si="3"/>
        <v>5.566046114683151</v>
      </c>
      <c r="Z46" s="32">
        <f t="shared" si="4"/>
        <v>1.3298504948616029E-2</v>
      </c>
      <c r="AB46" s="50">
        <v>2021</v>
      </c>
      <c r="AC46" s="7">
        <v>44227</v>
      </c>
      <c r="AD46" s="24">
        <v>1.548465919494629E-2</v>
      </c>
      <c r="AE46" s="24">
        <v>0</v>
      </c>
      <c r="AF46" s="24">
        <v>0</v>
      </c>
      <c r="AG46" s="24">
        <v>81.553397316187613</v>
      </c>
      <c r="AH46" s="24">
        <v>0</v>
      </c>
      <c r="AI46" s="32">
        <f t="shared" si="5"/>
        <v>81.568881975382553</v>
      </c>
      <c r="AJ46" s="32">
        <f t="shared" si="6"/>
        <v>1.548465919494629E-2</v>
      </c>
    </row>
    <row r="47" spans="1:36" x14ac:dyDescent="0.25">
      <c r="A47" s="51"/>
      <c r="B47" s="7">
        <v>44255</v>
      </c>
      <c r="C47" s="24">
        <v>0</v>
      </c>
      <c r="D47" s="24">
        <v>1.2077989578247071E-3</v>
      </c>
      <c r="E47" s="24">
        <v>2.7775544047355653E-2</v>
      </c>
      <c r="F47" s="24">
        <v>87.218939543783662</v>
      </c>
      <c r="G47" s="21">
        <v>0</v>
      </c>
      <c r="H47" s="32">
        <f t="shared" si="0"/>
        <v>87.247922886788842</v>
      </c>
      <c r="I47" s="32">
        <f t="shared" si="1"/>
        <v>2.8983343005180361E-2</v>
      </c>
      <c r="K47" s="51"/>
      <c r="L47" s="7">
        <v>44255</v>
      </c>
      <c r="M47" s="24">
        <v>91.795494079589844</v>
      </c>
      <c r="N47" s="17">
        <v>0</v>
      </c>
      <c r="O47" s="24">
        <v>8.2045068740844727</v>
      </c>
      <c r="P47" s="32">
        <f t="shared" si="2"/>
        <v>100.00000095367432</v>
      </c>
      <c r="R47" s="51"/>
      <c r="S47" s="7">
        <v>44255</v>
      </c>
      <c r="T47" s="21">
        <v>0</v>
      </c>
      <c r="U47" s="24">
        <v>1.2077989578247071E-3</v>
      </c>
      <c r="V47" s="24">
        <v>2.7775544047355653E-2</v>
      </c>
      <c r="W47" s="24">
        <v>7.1292785820960995</v>
      </c>
      <c r="X47" s="24">
        <v>0</v>
      </c>
      <c r="Y47" s="32">
        <f t="shared" si="3"/>
        <v>7.1582619251012796</v>
      </c>
      <c r="Z47" s="32">
        <f t="shared" si="4"/>
        <v>2.8983343005180361E-2</v>
      </c>
      <c r="AB47" s="51"/>
      <c r="AC47" s="7">
        <v>44255</v>
      </c>
      <c r="AD47" s="24">
        <v>0</v>
      </c>
      <c r="AE47" s="24">
        <v>0</v>
      </c>
      <c r="AF47" s="24">
        <v>0</v>
      </c>
      <c r="AG47" s="24">
        <v>80.089660961687571</v>
      </c>
      <c r="AH47" s="24">
        <v>0</v>
      </c>
      <c r="AI47" s="32">
        <f>SUM(AD47:AH47)</f>
        <v>80.089660961687571</v>
      </c>
      <c r="AJ47" s="32">
        <f>SUM(AD47:AF47)</f>
        <v>0</v>
      </c>
    </row>
    <row r="48" spans="1:36" x14ac:dyDescent="0.25">
      <c r="A48" s="51"/>
      <c r="B48" s="7">
        <v>44283</v>
      </c>
      <c r="C48" s="24">
        <v>8.7082710266113278E-3</v>
      </c>
      <c r="D48" s="24">
        <v>2.4195320606231691E-3</v>
      </c>
      <c r="E48" s="24">
        <v>1.1849676817655563E-2</v>
      </c>
      <c r="F48" s="24">
        <v>89.221977521419518</v>
      </c>
      <c r="G48" s="21">
        <v>0</v>
      </c>
      <c r="H48" s="32">
        <f t="shared" si="0"/>
        <v>89.244955001324414</v>
      </c>
      <c r="I48" s="32">
        <f t="shared" si="1"/>
        <v>2.2977479904890061E-2</v>
      </c>
      <c r="K48" s="51"/>
      <c r="L48" s="7">
        <v>44283</v>
      </c>
      <c r="M48" s="24">
        <v>93.193489074707031</v>
      </c>
      <c r="N48" s="17">
        <v>0</v>
      </c>
      <c r="O48" s="24">
        <v>6.8065094947814941</v>
      </c>
      <c r="P48" s="32">
        <f t="shared" si="2"/>
        <v>99.999998569488525</v>
      </c>
      <c r="R48" s="51"/>
      <c r="S48" s="7">
        <v>44283</v>
      </c>
      <c r="T48" s="21">
        <v>0</v>
      </c>
      <c r="U48" s="24">
        <v>2.4195320606231691E-3</v>
      </c>
      <c r="V48" s="24">
        <v>1.0881948828697205E-2</v>
      </c>
      <c r="W48" s="24">
        <v>6.061164730668068</v>
      </c>
      <c r="X48" s="24">
        <v>0</v>
      </c>
      <c r="Y48" s="32">
        <f t="shared" si="3"/>
        <v>6.0744662115573886</v>
      </c>
      <c r="Z48" s="32">
        <f t="shared" si="4"/>
        <v>1.3301480889320375E-2</v>
      </c>
      <c r="AB48" s="51"/>
      <c r="AC48" s="7">
        <v>44283</v>
      </c>
      <c r="AD48" s="24">
        <v>8.7082710266113278E-3</v>
      </c>
      <c r="AE48" s="24">
        <v>0</v>
      </c>
      <c r="AF48" s="24">
        <v>9.6772798895835871E-4</v>
      </c>
      <c r="AG48" s="24">
        <v>83.160812790751464</v>
      </c>
      <c r="AH48" s="24">
        <v>0</v>
      </c>
      <c r="AI48" s="32">
        <f>SUM(AD48:AH48)</f>
        <v>83.170488789767035</v>
      </c>
      <c r="AJ48" s="32">
        <f>SUM(AD48:AF48)</f>
        <v>9.6759990155696873E-3</v>
      </c>
    </row>
    <row r="49" spans="1:36" x14ac:dyDescent="0.25">
      <c r="A49" s="51"/>
      <c r="B49" s="7">
        <v>44311</v>
      </c>
      <c r="C49" s="24">
        <v>8.7310761809349068E-3</v>
      </c>
      <c r="D49" s="24">
        <v>1.2118610143661498E-3</v>
      </c>
      <c r="E49" s="24">
        <v>1.4307730317115784E-2</v>
      </c>
      <c r="F49" s="24">
        <v>88.281940667271613</v>
      </c>
      <c r="G49" s="21">
        <v>0</v>
      </c>
      <c r="H49" s="32">
        <f t="shared" si="0"/>
        <v>88.306191334784032</v>
      </c>
      <c r="I49" s="32">
        <f t="shared" si="1"/>
        <v>2.4250667512416842E-2</v>
      </c>
      <c r="K49" s="51"/>
      <c r="L49" s="7">
        <v>44311</v>
      </c>
      <c r="M49" s="24">
        <v>94.255897521972656</v>
      </c>
      <c r="N49" s="17">
        <v>0</v>
      </c>
      <c r="O49" s="24">
        <v>5.7441067695617676</v>
      </c>
      <c r="P49" s="32">
        <f t="shared" si="2"/>
        <v>100.00000429153442</v>
      </c>
      <c r="R49" s="51"/>
      <c r="S49" s="7">
        <v>44311</v>
      </c>
      <c r="T49" s="21">
        <v>0</v>
      </c>
      <c r="U49" s="24">
        <v>1.2118610143661498E-3</v>
      </c>
      <c r="V49" s="24">
        <v>1.3337387084960937E-2</v>
      </c>
      <c r="W49" s="24">
        <v>5.0578526347875599</v>
      </c>
      <c r="X49" s="24">
        <v>0</v>
      </c>
      <c r="Y49" s="32">
        <f t="shared" si="3"/>
        <v>5.0724018828868873</v>
      </c>
      <c r="Z49" s="32">
        <f t="shared" si="4"/>
        <v>1.4549248099327087E-2</v>
      </c>
      <c r="AB49" s="51"/>
      <c r="AC49" s="7">
        <v>44311</v>
      </c>
      <c r="AD49" s="24">
        <v>8.7310761809349068E-3</v>
      </c>
      <c r="AE49" s="24">
        <v>0</v>
      </c>
      <c r="AF49" s="24">
        <v>9.7034323215484616E-4</v>
      </c>
      <c r="AG49" s="24">
        <v>83.224088032484048</v>
      </c>
      <c r="AH49" s="24">
        <v>0</v>
      </c>
      <c r="AI49" s="32">
        <f>SUM(AD49:AH49)</f>
        <v>83.233789451897138</v>
      </c>
      <c r="AJ49" s="32">
        <f>SUM(AD49:AF49)</f>
        <v>9.7014194130897527E-3</v>
      </c>
    </row>
    <row r="50" spans="1:36" x14ac:dyDescent="0.25">
      <c r="A50" s="51"/>
      <c r="B50" s="7">
        <v>44339</v>
      </c>
      <c r="C50" s="24">
        <v>9.2260932922363283E-3</v>
      </c>
      <c r="D50" s="24">
        <v>4.8565200567245483E-3</v>
      </c>
      <c r="E50" s="24">
        <v>9.7152793407440183E-4</v>
      </c>
      <c r="F50" s="24">
        <v>97.5150703292489</v>
      </c>
      <c r="G50" s="21">
        <v>0</v>
      </c>
      <c r="H50" s="32">
        <f t="shared" si="0"/>
        <v>97.530124470531931</v>
      </c>
      <c r="I50" s="32">
        <f t="shared" si="1"/>
        <v>1.5054141283035279E-2</v>
      </c>
      <c r="K50" s="51"/>
      <c r="L50" s="7">
        <v>44339</v>
      </c>
      <c r="M50" s="24">
        <v>92.226173400878906</v>
      </c>
      <c r="N50" s="17">
        <v>0</v>
      </c>
      <c r="O50" s="24">
        <v>7.7738227844238281</v>
      </c>
      <c r="P50" s="32">
        <f t="shared" si="2"/>
        <v>99.999996185302734</v>
      </c>
      <c r="R50" s="51"/>
      <c r="S50" s="7">
        <v>44339</v>
      </c>
      <c r="T50" s="21">
        <v>0</v>
      </c>
      <c r="U50" s="24">
        <v>4.8565200567245483E-3</v>
      </c>
      <c r="V50" s="24">
        <v>0</v>
      </c>
      <c r="W50" s="24">
        <v>7.5769624445438382</v>
      </c>
      <c r="X50" s="24">
        <v>0</v>
      </c>
      <c r="Y50" s="32">
        <f t="shared" si="3"/>
        <v>7.5818189646005631</v>
      </c>
      <c r="Z50" s="32">
        <f t="shared" si="4"/>
        <v>4.8565200567245483E-3</v>
      </c>
      <c r="AB50" s="51"/>
      <c r="AC50" s="7">
        <v>44339</v>
      </c>
      <c r="AD50" s="24">
        <v>9.2260932922363283E-3</v>
      </c>
      <c r="AE50" s="24">
        <v>0</v>
      </c>
      <c r="AF50" s="24">
        <v>9.7152793407440183E-4</v>
      </c>
      <c r="AG50" s="24">
        <v>89.938107884705062</v>
      </c>
      <c r="AH50" s="24">
        <v>0</v>
      </c>
      <c r="AI50" s="32">
        <f t="shared" ref="AI50:AI80" si="7">SUM(AD50:AH50)</f>
        <v>89.948305505931373</v>
      </c>
      <c r="AJ50" s="32">
        <f t="shared" ref="AJ50:AJ80" si="8">SUM(AD50:AF50)</f>
        <v>1.0197621226310731E-2</v>
      </c>
    </row>
    <row r="51" spans="1:36" s="2" customFormat="1" x14ac:dyDescent="0.25">
      <c r="A51" s="51"/>
      <c r="B51" s="7">
        <v>44367</v>
      </c>
      <c r="C51" s="24">
        <v>1.4497104048728943E-2</v>
      </c>
      <c r="D51" s="24">
        <v>4.838509917259216E-3</v>
      </c>
      <c r="E51" s="24">
        <v>3.6256949007511139E-3</v>
      </c>
      <c r="F51" s="24">
        <v>96.693289192959668</v>
      </c>
      <c r="G51" s="21">
        <v>0</v>
      </c>
      <c r="H51" s="32">
        <f t="shared" si="0"/>
        <v>96.716250501826408</v>
      </c>
      <c r="I51" s="32">
        <f t="shared" si="1"/>
        <v>2.2961308866739274E-2</v>
      </c>
      <c r="K51" s="51"/>
      <c r="L51" s="7">
        <v>44367</v>
      </c>
      <c r="M51" s="24">
        <v>91.652664184570313</v>
      </c>
      <c r="N51" s="17">
        <v>0</v>
      </c>
      <c r="O51" s="24">
        <v>8.3473339080810547</v>
      </c>
      <c r="P51" s="32">
        <f t="shared" si="2"/>
        <v>99.999998092651367</v>
      </c>
      <c r="R51" s="51"/>
      <c r="S51" s="7">
        <v>44367</v>
      </c>
      <c r="T51" s="21">
        <v>0</v>
      </c>
      <c r="U51" s="24">
        <v>4.838509917259216E-3</v>
      </c>
      <c r="V51" s="24">
        <v>1.2098300457000733E-3</v>
      </c>
      <c r="W51" s="24">
        <v>8.0671797494888313</v>
      </c>
      <c r="X51" s="24">
        <v>0</v>
      </c>
      <c r="Y51" s="32">
        <f t="shared" si="3"/>
        <v>8.0732280894517903</v>
      </c>
      <c r="Z51" s="32">
        <f t="shared" si="4"/>
        <v>6.0483399629592894E-3</v>
      </c>
      <c r="AB51" s="51"/>
      <c r="AC51" s="7">
        <v>44367</v>
      </c>
      <c r="AD51" s="24">
        <v>1.4497104048728943E-2</v>
      </c>
      <c r="AE51" s="24">
        <v>0</v>
      </c>
      <c r="AF51" s="24">
        <v>2.4158648550510406E-3</v>
      </c>
      <c r="AG51" s="24">
        <v>88.626109443470838</v>
      </c>
      <c r="AH51" s="24">
        <v>0</v>
      </c>
      <c r="AI51" s="32">
        <f t="shared" si="7"/>
        <v>88.64302241237462</v>
      </c>
      <c r="AJ51" s="32">
        <f t="shared" si="8"/>
        <v>1.6912968903779982E-2</v>
      </c>
    </row>
    <row r="52" spans="1:36" s="2" customFormat="1" x14ac:dyDescent="0.25">
      <c r="A52" s="51"/>
      <c r="B52" s="7">
        <v>44395</v>
      </c>
      <c r="C52" s="24">
        <v>2.7797870874404908E-2</v>
      </c>
      <c r="D52" s="24">
        <v>1.2002350091934203E-3</v>
      </c>
      <c r="E52" s="24">
        <v>9.6058961749076845E-4</v>
      </c>
      <c r="F52" s="24">
        <v>90.375460500434045</v>
      </c>
      <c r="G52" s="21">
        <v>0</v>
      </c>
      <c r="H52" s="32">
        <f t="shared" si="0"/>
        <v>90.405419195935139</v>
      </c>
      <c r="I52" s="32">
        <f t="shared" si="1"/>
        <v>2.9958695501089098E-2</v>
      </c>
      <c r="K52" s="51"/>
      <c r="L52" s="7">
        <v>44395</v>
      </c>
      <c r="M52" s="24">
        <v>91.891220092773438</v>
      </c>
      <c r="N52" s="17">
        <v>0</v>
      </c>
      <c r="O52" s="24">
        <v>8.1087741851806641</v>
      </c>
      <c r="P52" s="32">
        <f t="shared" si="2"/>
        <v>99.999994277954102</v>
      </c>
      <c r="R52" s="51"/>
      <c r="S52" s="7">
        <v>44395</v>
      </c>
      <c r="T52" s="21">
        <v>0</v>
      </c>
      <c r="U52" s="24">
        <v>1.2002350091934203E-3</v>
      </c>
      <c r="V52" s="24">
        <v>0</v>
      </c>
      <c r="W52" s="24">
        <v>7.329570966243744</v>
      </c>
      <c r="X52" s="24">
        <v>0</v>
      </c>
      <c r="Y52" s="32">
        <f t="shared" si="3"/>
        <v>7.3307712012529374</v>
      </c>
      <c r="Z52" s="32">
        <f t="shared" si="4"/>
        <v>1.2002350091934203E-3</v>
      </c>
      <c r="AB52" s="51"/>
      <c r="AC52" s="7">
        <v>44395</v>
      </c>
      <c r="AD52" s="24">
        <v>2.7797870874404908E-2</v>
      </c>
      <c r="AE52" s="24">
        <v>0</v>
      </c>
      <c r="AF52" s="24">
        <v>9.6058961749076845E-4</v>
      </c>
      <c r="AG52" s="24">
        <v>83.045889534190295</v>
      </c>
      <c r="AH52" s="24">
        <v>0</v>
      </c>
      <c r="AI52" s="32">
        <f t="shared" si="7"/>
        <v>83.074647994682195</v>
      </c>
      <c r="AJ52" s="32">
        <f t="shared" si="8"/>
        <v>2.8758460491895677E-2</v>
      </c>
    </row>
    <row r="53" spans="1:36" s="2" customFormat="1" x14ac:dyDescent="0.25">
      <c r="A53" s="51"/>
      <c r="B53" s="7">
        <v>44423</v>
      </c>
      <c r="C53" s="24">
        <v>2.7644963026046753E-2</v>
      </c>
      <c r="D53" s="24">
        <v>0.19115210354328155</v>
      </c>
      <c r="E53" s="24">
        <v>1.3060762408673763</v>
      </c>
      <c r="F53" s="24">
        <v>83.616689239427444</v>
      </c>
      <c r="G53" s="21">
        <v>0</v>
      </c>
      <c r="H53" s="32">
        <f>SUM(C53:G53)</f>
        <v>85.141562546864151</v>
      </c>
      <c r="I53" s="32">
        <f>SUM(C53:E53)</f>
        <v>1.5248733074367045</v>
      </c>
      <c r="K53" s="51"/>
      <c r="L53" s="7">
        <v>44423</v>
      </c>
      <c r="M53" s="24">
        <v>89.588890075683594</v>
      </c>
      <c r="N53" s="17">
        <v>0</v>
      </c>
      <c r="O53" s="24">
        <v>10.411106109619141</v>
      </c>
      <c r="P53" s="32">
        <f t="shared" si="2"/>
        <v>99.999996185302734</v>
      </c>
      <c r="R53" s="51"/>
      <c r="S53" s="7">
        <v>44423</v>
      </c>
      <c r="T53" s="21">
        <v>0</v>
      </c>
      <c r="U53" s="24">
        <v>0.19115210354328155</v>
      </c>
      <c r="V53" s="24">
        <v>1.2998816604614258</v>
      </c>
      <c r="W53" s="24">
        <v>7.3731447908878325</v>
      </c>
      <c r="X53" s="24">
        <v>0</v>
      </c>
      <c r="Y53" s="32">
        <f t="shared" si="3"/>
        <v>8.8641785548925398</v>
      </c>
      <c r="Z53" s="32">
        <f t="shared" si="4"/>
        <v>1.4910337640047073</v>
      </c>
      <c r="AB53" s="51"/>
      <c r="AC53" s="7">
        <v>44423</v>
      </c>
      <c r="AD53" s="24">
        <v>2.7644963026046753E-2</v>
      </c>
      <c r="AE53" s="24">
        <v>0</v>
      </c>
      <c r="AF53" s="24">
        <v>6.1945804059505465E-3</v>
      </c>
      <c r="AG53" s="24">
        <v>76.243544448539609</v>
      </c>
      <c r="AH53" s="24">
        <v>0</v>
      </c>
      <c r="AI53" s="32">
        <f t="shared" si="7"/>
        <v>76.277383991971604</v>
      </c>
      <c r="AJ53" s="32">
        <f t="shared" si="8"/>
        <v>3.3839543431997299E-2</v>
      </c>
    </row>
    <row r="54" spans="1:36" s="2" customFormat="1" x14ac:dyDescent="0.25">
      <c r="A54" s="51"/>
      <c r="B54" s="7">
        <v>44451</v>
      </c>
      <c r="C54" s="24">
        <v>3.4250280380249021E-2</v>
      </c>
      <c r="D54" s="24">
        <v>7.422059917449951E-2</v>
      </c>
      <c r="E54" s="24">
        <v>0.25435032850084827</v>
      </c>
      <c r="F54" s="24">
        <v>77.006981469299177</v>
      </c>
      <c r="G54" s="21">
        <v>0</v>
      </c>
      <c r="H54" s="32">
        <f t="shared" ref="H54:H68" si="9">SUM(C54:G54)</f>
        <v>77.36980267735477</v>
      </c>
      <c r="I54" s="32">
        <f t="shared" ref="I54:I68" si="10">SUM(C54:E54)</f>
        <v>0.36282120805559681</v>
      </c>
      <c r="K54" s="51"/>
      <c r="L54" s="7">
        <v>44451</v>
      </c>
      <c r="M54" s="24">
        <v>90.622535705566406</v>
      </c>
      <c r="N54" s="17">
        <v>0</v>
      </c>
      <c r="O54" s="24">
        <v>9.3774642944335938</v>
      </c>
      <c r="P54" s="32">
        <f t="shared" si="2"/>
        <v>100</v>
      </c>
      <c r="R54" s="51"/>
      <c r="S54" s="7">
        <v>44451</v>
      </c>
      <c r="T54" s="21">
        <v>0</v>
      </c>
      <c r="U54" s="24">
        <v>7.422059917449951E-2</v>
      </c>
      <c r="V54" s="24">
        <v>0.24760110092163085</v>
      </c>
      <c r="W54" s="24">
        <v>6.9335040130615235</v>
      </c>
      <c r="X54" s="24">
        <v>0</v>
      </c>
      <c r="Y54" s="32">
        <f t="shared" si="3"/>
        <v>7.2553257131576538</v>
      </c>
      <c r="Z54" s="32">
        <f t="shared" si="4"/>
        <v>0.32182170009613037</v>
      </c>
      <c r="AB54" s="51"/>
      <c r="AC54" s="7">
        <v>44451</v>
      </c>
      <c r="AD54" s="24">
        <v>3.4250280380249021E-2</v>
      </c>
      <c r="AE54" s="24">
        <v>0</v>
      </c>
      <c r="AF54" s="24">
        <v>6.7492275792174041E-3</v>
      </c>
      <c r="AG54" s="24">
        <v>70.073477456237654</v>
      </c>
      <c r="AH54" s="24">
        <v>0</v>
      </c>
      <c r="AI54" s="32">
        <f t="shared" si="7"/>
        <v>70.114476964197124</v>
      </c>
      <c r="AJ54" s="32">
        <f t="shared" si="8"/>
        <v>4.0999507959466427E-2</v>
      </c>
    </row>
    <row r="55" spans="1:36" s="2" customFormat="1" x14ac:dyDescent="0.25">
      <c r="A55" s="51"/>
      <c r="B55" s="7">
        <v>44479</v>
      </c>
      <c r="C55" s="37">
        <v>2.9681262016296388E-2</v>
      </c>
      <c r="D55" s="24">
        <v>0.10891092681884766</v>
      </c>
      <c r="E55" s="24">
        <v>0.10932747381925582</v>
      </c>
      <c r="F55" s="24">
        <v>79.117645919561383</v>
      </c>
      <c r="G55" s="21">
        <v>0</v>
      </c>
      <c r="H55" s="32">
        <f t="shared" si="9"/>
        <v>79.36556558221578</v>
      </c>
      <c r="I55" s="32">
        <f t="shared" si="10"/>
        <v>0.24791966265439985</v>
      </c>
      <c r="K55" s="51"/>
      <c r="L55" s="7">
        <v>44479</v>
      </c>
      <c r="M55" s="24">
        <v>91.71258544921875</v>
      </c>
      <c r="N55" s="17">
        <v>0</v>
      </c>
      <c r="O55" s="37">
        <v>8.2874155044555664</v>
      </c>
      <c r="P55" s="32">
        <f t="shared" si="2"/>
        <v>100.00000095367432</v>
      </c>
      <c r="R55" s="51"/>
      <c r="S55" s="7">
        <v>44479</v>
      </c>
      <c r="T55" s="21">
        <v>0</v>
      </c>
      <c r="U55" s="24">
        <v>0.10891092681884766</v>
      </c>
      <c r="V55" s="24">
        <v>0.1088398666381836</v>
      </c>
      <c r="W55" s="24">
        <v>6.3596028847694397</v>
      </c>
      <c r="X55" s="24">
        <v>0</v>
      </c>
      <c r="Y55" s="32">
        <f t="shared" si="3"/>
        <v>6.577353678226471</v>
      </c>
      <c r="Z55" s="32">
        <f t="shared" si="4"/>
        <v>0.21775079345703124</v>
      </c>
      <c r="AB55" s="51"/>
      <c r="AC55" s="7">
        <v>44479</v>
      </c>
      <c r="AD55" s="24">
        <v>2.9681262016296388E-2</v>
      </c>
      <c r="AE55" s="24">
        <v>0</v>
      </c>
      <c r="AF55" s="24">
        <v>4.876071810722351E-4</v>
      </c>
      <c r="AG55" s="24">
        <v>72.758043034791953</v>
      </c>
      <c r="AH55" s="24">
        <v>0</v>
      </c>
      <c r="AI55" s="32">
        <f t="shared" si="7"/>
        <v>72.788211903989321</v>
      </c>
      <c r="AJ55" s="32">
        <f t="shared" si="8"/>
        <v>3.0168869197368622E-2</v>
      </c>
    </row>
    <row r="56" spans="1:36" s="2" customFormat="1" x14ac:dyDescent="0.25">
      <c r="A56" s="51"/>
      <c r="B56" s="7">
        <v>44507</v>
      </c>
      <c r="C56" s="24">
        <v>3.6882796764373782E-2</v>
      </c>
      <c r="D56" s="24">
        <v>0</v>
      </c>
      <c r="E56" s="24">
        <v>0.19996269226074218</v>
      </c>
      <c r="F56" s="24">
        <v>77.969514814317222</v>
      </c>
      <c r="G56" s="21">
        <v>0</v>
      </c>
      <c r="H56" s="32">
        <f t="shared" si="9"/>
        <v>78.206360303342336</v>
      </c>
      <c r="I56" s="32">
        <f t="shared" si="10"/>
        <v>0.23684548902511596</v>
      </c>
      <c r="K56" s="51"/>
      <c r="L56" s="7">
        <v>44507</v>
      </c>
      <c r="M56" s="24">
        <v>94.881362915039063</v>
      </c>
      <c r="N56" s="17">
        <v>0</v>
      </c>
      <c r="O56" s="24">
        <v>5.1186385154724121</v>
      </c>
      <c r="P56" s="32">
        <f t="shared" si="2"/>
        <v>100.00000143051147</v>
      </c>
      <c r="R56" s="51"/>
      <c r="S56" s="7">
        <v>44507</v>
      </c>
      <c r="T56" s="21">
        <v>0</v>
      </c>
      <c r="U56" s="24">
        <v>0</v>
      </c>
      <c r="V56" s="24">
        <v>0.18179008483886719</v>
      </c>
      <c r="W56" s="24">
        <v>3.8213109259605407</v>
      </c>
      <c r="X56" s="24">
        <v>0</v>
      </c>
      <c r="Y56" s="32">
        <f t="shared" si="3"/>
        <v>4.0031010107994076</v>
      </c>
      <c r="Z56" s="32">
        <f t="shared" si="4"/>
        <v>0.18179008483886719</v>
      </c>
      <c r="AB56" s="51"/>
      <c r="AC56" s="7">
        <v>44507</v>
      </c>
      <c r="AD56" s="24">
        <v>3.6882796764373782E-2</v>
      </c>
      <c r="AE56" s="24">
        <v>0</v>
      </c>
      <c r="AF56" s="24">
        <v>1.8172607421875001E-2</v>
      </c>
      <c r="AG56" s="24">
        <v>74.14820388835669</v>
      </c>
      <c r="AH56" s="24">
        <v>0</v>
      </c>
      <c r="AI56" s="32">
        <f t="shared" si="7"/>
        <v>74.203259292542938</v>
      </c>
      <c r="AJ56" s="32">
        <f t="shared" si="8"/>
        <v>5.5055404186248783E-2</v>
      </c>
    </row>
    <row r="57" spans="1:36" s="2" customFormat="1" x14ac:dyDescent="0.25">
      <c r="A57" s="51"/>
      <c r="B57" s="40">
        <v>44535</v>
      </c>
      <c r="C57" s="24">
        <v>2.8565791606903077E-2</v>
      </c>
      <c r="D57" s="24">
        <v>0</v>
      </c>
      <c r="E57" s="24">
        <v>0.36239997100830079</v>
      </c>
      <c r="F57" s="24">
        <v>81.646485814332962</v>
      </c>
      <c r="G57" s="21">
        <v>0</v>
      </c>
      <c r="H57" s="32">
        <f t="shared" si="9"/>
        <v>82.037451576948172</v>
      </c>
      <c r="I57" s="32">
        <f t="shared" si="10"/>
        <v>0.39096576261520388</v>
      </c>
      <c r="K57" s="51"/>
      <c r="L57" s="40">
        <v>44535</v>
      </c>
      <c r="M57" s="24">
        <v>94.739616394042969</v>
      </c>
      <c r="N57" s="17">
        <v>0</v>
      </c>
      <c r="O57" s="24">
        <v>5.2603788375854492</v>
      </c>
      <c r="P57" s="32">
        <f t="shared" si="2"/>
        <v>99.999995231628418</v>
      </c>
      <c r="R57" s="51"/>
      <c r="S57" s="40">
        <v>44535</v>
      </c>
      <c r="T57" s="21">
        <v>0</v>
      </c>
      <c r="U57" s="24">
        <v>0</v>
      </c>
      <c r="V57" s="24">
        <v>9.565044784545898E-2</v>
      </c>
      <c r="W57" s="24">
        <v>4.21983030128479</v>
      </c>
      <c r="X57" s="24">
        <v>0</v>
      </c>
      <c r="Y57" s="32">
        <f t="shared" si="3"/>
        <v>4.3154807491302494</v>
      </c>
      <c r="Z57" s="32">
        <f t="shared" si="4"/>
        <v>9.565044784545898E-2</v>
      </c>
      <c r="AB57" s="51"/>
      <c r="AC57" s="40">
        <v>44535</v>
      </c>
      <c r="AD57" s="24">
        <v>2.8565791606903077E-2</v>
      </c>
      <c r="AE57" s="24">
        <v>0</v>
      </c>
      <c r="AF57" s="24">
        <v>0.26674952316284178</v>
      </c>
      <c r="AG57" s="24">
        <v>77.426655513048175</v>
      </c>
      <c r="AH57" s="24">
        <v>0</v>
      </c>
      <c r="AI57" s="32">
        <f t="shared" si="7"/>
        <v>77.721970827817913</v>
      </c>
      <c r="AJ57" s="32">
        <f t="shared" si="8"/>
        <v>0.29531531476974487</v>
      </c>
    </row>
    <row r="58" spans="1:36" s="2" customFormat="1" x14ac:dyDescent="0.25">
      <c r="A58" s="51"/>
      <c r="B58" s="7">
        <v>44563</v>
      </c>
      <c r="C58" s="24">
        <v>0</v>
      </c>
      <c r="D58" s="24">
        <v>0</v>
      </c>
      <c r="E58" s="24">
        <v>0.21414456140995025</v>
      </c>
      <c r="F58" s="24">
        <v>87.869996406972405</v>
      </c>
      <c r="G58" s="21">
        <v>0</v>
      </c>
      <c r="H58" s="32">
        <f t="shared" si="9"/>
        <v>88.084140968382357</v>
      </c>
      <c r="I58" s="32">
        <f t="shared" si="10"/>
        <v>0.21414456140995025</v>
      </c>
      <c r="K58" s="51"/>
      <c r="L58" s="7">
        <v>44563</v>
      </c>
      <c r="M58" s="24">
        <v>95.624412536621094</v>
      </c>
      <c r="N58" s="17">
        <v>0</v>
      </c>
      <c r="O58" s="24">
        <v>4.3755865097045898</v>
      </c>
      <c r="P58" s="32">
        <f t="shared" si="2"/>
        <v>99.999999046325684</v>
      </c>
      <c r="R58" s="51"/>
      <c r="S58" s="7">
        <v>44563</v>
      </c>
      <c r="T58" s="21">
        <v>0</v>
      </c>
      <c r="U58" s="24">
        <v>0</v>
      </c>
      <c r="V58" s="24">
        <v>0</v>
      </c>
      <c r="W58" s="24">
        <v>3.8541977353096009</v>
      </c>
      <c r="X58" s="24">
        <v>0</v>
      </c>
      <c r="Y58" s="32">
        <f t="shared" si="3"/>
        <v>3.8541977353096009</v>
      </c>
      <c r="Z58" s="32">
        <f t="shared" si="4"/>
        <v>0</v>
      </c>
      <c r="AB58" s="51"/>
      <c r="AC58" s="7">
        <v>44563</v>
      </c>
      <c r="AD58" s="24">
        <v>0</v>
      </c>
      <c r="AE58" s="24">
        <v>0</v>
      </c>
      <c r="AF58" s="24">
        <v>0.21414456140995025</v>
      </c>
      <c r="AG58" s="24">
        <v>84.015798671662807</v>
      </c>
      <c r="AH58" s="24">
        <v>0</v>
      </c>
      <c r="AI58" s="32">
        <f t="shared" si="7"/>
        <v>84.22994323307276</v>
      </c>
      <c r="AJ58" s="32">
        <f t="shared" si="8"/>
        <v>0.21414456140995025</v>
      </c>
    </row>
    <row r="59" spans="1:36" s="2" customFormat="1" x14ac:dyDescent="0.25">
      <c r="A59" s="50">
        <v>2022</v>
      </c>
      <c r="B59" s="7">
        <v>44591</v>
      </c>
      <c r="C59" s="24">
        <v>1.7441384196281433E-3</v>
      </c>
      <c r="D59" s="24">
        <v>0</v>
      </c>
      <c r="E59" s="24">
        <v>5.1977713137865068E-2</v>
      </c>
      <c r="F59" s="24">
        <v>82.612464880138631</v>
      </c>
      <c r="G59" s="21">
        <v>0.35372869110107424</v>
      </c>
      <c r="H59" s="32">
        <f t="shared" si="9"/>
        <v>83.019915422797197</v>
      </c>
      <c r="I59" s="32">
        <f t="shared" si="10"/>
        <v>5.3721851557493212E-2</v>
      </c>
      <c r="K59" s="50">
        <v>2022</v>
      </c>
      <c r="L59" s="7">
        <v>44591</v>
      </c>
      <c r="M59" s="24">
        <v>95.142303466796875</v>
      </c>
      <c r="N59" s="17">
        <v>0</v>
      </c>
      <c r="O59" s="24">
        <v>4.8576951026916504</v>
      </c>
      <c r="P59" s="32">
        <f t="shared" si="2"/>
        <v>99.999998569488525</v>
      </c>
      <c r="R59" s="50">
        <v>2022</v>
      </c>
      <c r="S59" s="7">
        <v>44591</v>
      </c>
      <c r="T59" s="21">
        <v>1.246533989906311E-3</v>
      </c>
      <c r="U59" s="24">
        <v>0</v>
      </c>
      <c r="V59" s="24">
        <v>5.048542785644531E-2</v>
      </c>
      <c r="W59" s="24">
        <v>3.6273936362266541</v>
      </c>
      <c r="X59" s="24">
        <v>0.35372869110107424</v>
      </c>
      <c r="Y59" s="32">
        <f t="shared" si="3"/>
        <v>4.0328542891740797</v>
      </c>
      <c r="Z59" s="32">
        <f t="shared" si="4"/>
        <v>5.1731961846351621E-2</v>
      </c>
      <c r="AB59" s="50">
        <v>2022</v>
      </c>
      <c r="AC59" s="7">
        <v>44591</v>
      </c>
      <c r="AD59" s="24">
        <v>4.9760442972183224E-4</v>
      </c>
      <c r="AE59" s="24">
        <v>0</v>
      </c>
      <c r="AF59" s="24">
        <v>1.4922852814197541E-3</v>
      </c>
      <c r="AG59" s="24">
        <v>78.985071243911975</v>
      </c>
      <c r="AH59" s="24">
        <v>0</v>
      </c>
      <c r="AI59" s="32">
        <f t="shared" si="7"/>
        <v>78.987061133623115</v>
      </c>
      <c r="AJ59" s="32">
        <f t="shared" si="8"/>
        <v>1.9898897111415865E-3</v>
      </c>
    </row>
    <row r="60" spans="1:36" s="2" customFormat="1" x14ac:dyDescent="0.25">
      <c r="A60" s="51"/>
      <c r="B60" s="7">
        <v>44619</v>
      </c>
      <c r="C60" s="24">
        <v>1.2430440187454223E-3</v>
      </c>
      <c r="D60" s="24">
        <v>0</v>
      </c>
      <c r="E60" s="24">
        <v>0.20490577048063277</v>
      </c>
      <c r="F60" s="24">
        <v>80.096295782536274</v>
      </c>
      <c r="G60" s="21">
        <v>1.3190317687988282</v>
      </c>
      <c r="H60" s="32">
        <f t="shared" si="9"/>
        <v>81.621476365834468</v>
      </c>
      <c r="I60" s="32">
        <f t="shared" si="10"/>
        <v>0.20614881449937819</v>
      </c>
      <c r="K60" s="51"/>
      <c r="L60" s="7">
        <v>44619</v>
      </c>
      <c r="M60" s="24">
        <v>95.514656066894531</v>
      </c>
      <c r="N60" s="17">
        <v>0</v>
      </c>
      <c r="O60" s="24">
        <v>4.4853405952453613</v>
      </c>
      <c r="P60" s="32">
        <f t="shared" si="2"/>
        <v>99.999996662139893</v>
      </c>
      <c r="R60" s="51"/>
      <c r="S60" s="7">
        <v>44619</v>
      </c>
      <c r="T60" s="21">
        <v>1.2430440187454223E-3</v>
      </c>
      <c r="U60" s="24">
        <v>0</v>
      </c>
      <c r="V60" s="24">
        <v>6.1641172170639039E-2</v>
      </c>
      <c r="W60" s="24">
        <v>2.2790852394104002</v>
      </c>
      <c r="X60" s="24">
        <v>1.3190317687988282</v>
      </c>
      <c r="Y60" s="32">
        <f t="shared" si="3"/>
        <v>3.6610012243986132</v>
      </c>
      <c r="Z60" s="32">
        <f t="shared" si="4"/>
        <v>6.2884216189384459E-2</v>
      </c>
      <c r="AB60" s="51"/>
      <c r="AC60" s="7">
        <v>44619</v>
      </c>
      <c r="AD60" s="24">
        <v>0</v>
      </c>
      <c r="AE60" s="24">
        <v>0</v>
      </c>
      <c r="AF60" s="24">
        <v>0.14326459830999375</v>
      </c>
      <c r="AG60" s="24">
        <v>77.817210543125867</v>
      </c>
      <c r="AH60" s="24">
        <v>0</v>
      </c>
      <c r="AI60" s="32">
        <f t="shared" si="7"/>
        <v>77.960475141435865</v>
      </c>
      <c r="AJ60" s="32">
        <f t="shared" si="8"/>
        <v>0.14326459830999375</v>
      </c>
    </row>
    <row r="61" spans="1:36" s="2" customFormat="1" x14ac:dyDescent="0.25">
      <c r="A61" s="51"/>
      <c r="B61" s="7">
        <v>44647</v>
      </c>
      <c r="C61" s="24">
        <v>0.42666200256347658</v>
      </c>
      <c r="D61" s="24">
        <v>1.246163010597229E-3</v>
      </c>
      <c r="E61" s="24">
        <v>0.11868990510702133</v>
      </c>
      <c r="F61" s="24">
        <v>83.084626478761436</v>
      </c>
      <c r="G61" s="21">
        <v>1.1209533042907716</v>
      </c>
      <c r="H61" s="32">
        <f t="shared" si="9"/>
        <v>84.752177853733301</v>
      </c>
      <c r="I61" s="32">
        <f t="shared" si="10"/>
        <v>0.54659807068109512</v>
      </c>
      <c r="K61" s="51"/>
      <c r="L61" s="7">
        <v>44647</v>
      </c>
      <c r="M61" s="24">
        <v>95.923820495605469</v>
      </c>
      <c r="N61" s="17">
        <v>0</v>
      </c>
      <c r="O61" s="24">
        <v>4.0761747360229492</v>
      </c>
      <c r="P61" s="32">
        <f t="shared" si="2"/>
        <v>99.999995231628418</v>
      </c>
      <c r="R61" s="51"/>
      <c r="S61" s="7">
        <v>44647</v>
      </c>
      <c r="T61" s="21">
        <v>0</v>
      </c>
      <c r="U61" s="24">
        <v>1.246163010597229E-3</v>
      </c>
      <c r="V61" s="24">
        <v>5.4121631622314453E-2</v>
      </c>
      <c r="W61" s="24">
        <v>2.2783258056640623</v>
      </c>
      <c r="X61" s="24">
        <v>1.1209533042907716</v>
      </c>
      <c r="Y61" s="32">
        <f t="shared" si="3"/>
        <v>3.4546469045877455</v>
      </c>
      <c r="Z61" s="32">
        <f t="shared" si="4"/>
        <v>5.5367794632911679E-2</v>
      </c>
      <c r="AB61" s="51"/>
      <c r="AC61" s="7">
        <v>44647</v>
      </c>
      <c r="AD61" s="24">
        <v>0.42666200256347658</v>
      </c>
      <c r="AE61" s="24">
        <v>0</v>
      </c>
      <c r="AF61" s="24">
        <v>6.4568273484706881E-2</v>
      </c>
      <c r="AG61" s="24">
        <v>80.806300673097368</v>
      </c>
      <c r="AH61" s="24">
        <v>0</v>
      </c>
      <c r="AI61" s="32">
        <f t="shared" si="7"/>
        <v>81.297530949145553</v>
      </c>
      <c r="AJ61" s="32">
        <f t="shared" si="8"/>
        <v>0.49123027604818348</v>
      </c>
    </row>
    <row r="62" spans="1:36" s="2" customFormat="1" x14ac:dyDescent="0.25">
      <c r="A62" s="51"/>
      <c r="B62" s="7">
        <v>44675</v>
      </c>
      <c r="C62" s="24">
        <v>0.39132549762725832</v>
      </c>
      <c r="D62" s="24">
        <v>1.1219621896743774E-2</v>
      </c>
      <c r="E62" s="24">
        <v>5.8544875442981717E-2</v>
      </c>
      <c r="F62" s="24">
        <v>84.676833989739421</v>
      </c>
      <c r="G62" s="21">
        <v>0.54544316124916081</v>
      </c>
      <c r="H62" s="32">
        <f t="shared" si="9"/>
        <v>85.683367145955572</v>
      </c>
      <c r="I62" s="32">
        <f t="shared" si="10"/>
        <v>0.46108999496698377</v>
      </c>
      <c r="K62" s="51"/>
      <c r="L62" s="7">
        <v>44675</v>
      </c>
      <c r="M62" s="24">
        <v>96.174293518066406</v>
      </c>
      <c r="N62" s="17">
        <v>1.4565965393558145E-3</v>
      </c>
      <c r="O62" s="24">
        <v>3.824249267578125</v>
      </c>
      <c r="P62" s="32">
        <f t="shared" si="2"/>
        <v>99.999999382183887</v>
      </c>
      <c r="R62" s="51"/>
      <c r="S62" s="7">
        <v>44675</v>
      </c>
      <c r="T62" s="21">
        <v>0</v>
      </c>
      <c r="U62" s="24">
        <v>1.1219621896743774E-2</v>
      </c>
      <c r="V62" s="24">
        <v>5.6798352122306821E-2</v>
      </c>
      <c r="W62" s="24">
        <v>2.6632845039367674</v>
      </c>
      <c r="X62" s="24">
        <v>0.54544316124916081</v>
      </c>
      <c r="Y62" s="32">
        <f t="shared" si="3"/>
        <v>3.2767456392049787</v>
      </c>
      <c r="Z62" s="32">
        <f t="shared" si="4"/>
        <v>6.8017974019050589E-2</v>
      </c>
      <c r="AB62" s="51"/>
      <c r="AC62" s="7">
        <v>44675</v>
      </c>
      <c r="AD62" s="24">
        <v>0.39132549762725832</v>
      </c>
      <c r="AE62" s="24">
        <v>0</v>
      </c>
      <c r="AF62" s="24">
        <v>4.9846237897872923E-4</v>
      </c>
      <c r="AG62" s="24">
        <v>82.013549485802656</v>
      </c>
      <c r="AH62" s="24">
        <v>0</v>
      </c>
      <c r="AI62" s="32">
        <f t="shared" si="7"/>
        <v>82.405373445808891</v>
      </c>
      <c r="AJ62" s="32">
        <f t="shared" si="8"/>
        <v>0.39182396000623704</v>
      </c>
    </row>
    <row r="63" spans="1:36" s="2" customFormat="1" x14ac:dyDescent="0.25">
      <c r="A63" s="51"/>
      <c r="B63" s="7">
        <v>44703</v>
      </c>
      <c r="C63" s="24">
        <v>0</v>
      </c>
      <c r="D63" s="24">
        <v>1.4933576822280884E-2</v>
      </c>
      <c r="E63" s="24">
        <v>8.9690923690795895E-3</v>
      </c>
      <c r="F63" s="24">
        <v>86.517455377936358</v>
      </c>
      <c r="G63" s="21">
        <v>0</v>
      </c>
      <c r="H63" s="32">
        <f t="shared" si="9"/>
        <v>86.541358047127716</v>
      </c>
      <c r="I63" s="32">
        <f t="shared" si="10"/>
        <v>2.3902669191360474E-2</v>
      </c>
      <c r="K63" s="51"/>
      <c r="L63" s="7">
        <v>44703</v>
      </c>
      <c r="M63" s="24">
        <v>97.130905151367188</v>
      </c>
      <c r="N63" s="17">
        <v>0</v>
      </c>
      <c r="O63" s="24">
        <v>2.869091272354126</v>
      </c>
      <c r="P63" s="32">
        <f t="shared" si="2"/>
        <v>99.999996423721313</v>
      </c>
      <c r="R63" s="51"/>
      <c r="S63" s="7">
        <v>44703</v>
      </c>
      <c r="T63" s="21">
        <v>0</v>
      </c>
      <c r="U63" s="24">
        <v>1.4933576822280884E-2</v>
      </c>
      <c r="V63" s="24">
        <v>7.4758027791976926E-3</v>
      </c>
      <c r="W63" s="24">
        <v>2.4605411834716797</v>
      </c>
      <c r="X63" s="24">
        <v>0</v>
      </c>
      <c r="Y63" s="32">
        <f t="shared" si="3"/>
        <v>2.4829505630731581</v>
      </c>
      <c r="Z63" s="32">
        <f t="shared" si="4"/>
        <v>2.2409379601478575E-2</v>
      </c>
      <c r="AB63" s="51"/>
      <c r="AC63" s="7">
        <v>44703</v>
      </c>
      <c r="AD63" s="24">
        <v>0</v>
      </c>
      <c r="AE63" s="24">
        <v>0</v>
      </c>
      <c r="AF63" s="24">
        <v>1.4932895898818969E-3</v>
      </c>
      <c r="AG63" s="24">
        <v>84.056914194464682</v>
      </c>
      <c r="AH63" s="24">
        <v>0</v>
      </c>
      <c r="AI63" s="32">
        <f t="shared" si="7"/>
        <v>84.05840748405457</v>
      </c>
      <c r="AJ63" s="32">
        <f t="shared" si="8"/>
        <v>1.4932895898818969E-3</v>
      </c>
    </row>
    <row r="64" spans="1:36" s="2" customFormat="1" x14ac:dyDescent="0.25">
      <c r="A64" s="51"/>
      <c r="B64" s="7">
        <v>44731</v>
      </c>
      <c r="C64" s="24">
        <v>0</v>
      </c>
      <c r="D64" s="24">
        <v>6.1423101425170899E-3</v>
      </c>
      <c r="E64" s="24">
        <v>3.3139921426773071E-2</v>
      </c>
      <c r="F64" s="24">
        <v>84.599060571610934</v>
      </c>
      <c r="G64" s="21">
        <v>1.1127162218093872E-2</v>
      </c>
      <c r="H64" s="32">
        <f t="shared" si="9"/>
        <v>84.64946996539831</v>
      </c>
      <c r="I64" s="32">
        <f t="shared" si="10"/>
        <v>3.9282231569290157E-2</v>
      </c>
      <c r="K64" s="51"/>
      <c r="L64" s="7">
        <v>44731</v>
      </c>
      <c r="M64" s="24">
        <v>96.737998962402344</v>
      </c>
      <c r="N64" s="24">
        <v>0</v>
      </c>
      <c r="O64" s="24">
        <v>3.2620041370391846</v>
      </c>
      <c r="P64" s="32">
        <f t="shared" si="2"/>
        <v>100.00000309944153</v>
      </c>
      <c r="R64" s="51"/>
      <c r="S64" s="7">
        <v>44731</v>
      </c>
      <c r="T64" s="24">
        <v>0</v>
      </c>
      <c r="U64" s="24">
        <v>6.1423101425170899E-3</v>
      </c>
      <c r="V64" s="24">
        <v>8.5992338657379149E-3</v>
      </c>
      <c r="W64" s="24">
        <v>2.7354005291461942</v>
      </c>
      <c r="X64" s="24">
        <v>1.1127162218093872E-2</v>
      </c>
      <c r="Y64" s="32">
        <f t="shared" si="3"/>
        <v>2.7612692353725432</v>
      </c>
      <c r="Z64" s="32">
        <f t="shared" si="4"/>
        <v>1.4741544008255005E-2</v>
      </c>
      <c r="AB64" s="51"/>
      <c r="AC64" s="7">
        <v>44731</v>
      </c>
      <c r="AD64" s="24">
        <v>0</v>
      </c>
      <c r="AE64" s="24">
        <v>0</v>
      </c>
      <c r="AF64" s="24">
        <v>2.4540687561035158E-2</v>
      </c>
      <c r="AG64" s="24">
        <v>81.86366004246473</v>
      </c>
      <c r="AH64" s="24">
        <v>0</v>
      </c>
      <c r="AI64" s="32">
        <f t="shared" si="7"/>
        <v>81.888200730025758</v>
      </c>
      <c r="AJ64" s="32">
        <f t="shared" si="8"/>
        <v>2.4540687561035158E-2</v>
      </c>
    </row>
    <row r="65" spans="1:36" s="2" customFormat="1" x14ac:dyDescent="0.25">
      <c r="A65" s="51"/>
      <c r="B65" s="7">
        <v>44759</v>
      </c>
      <c r="C65" s="24">
        <v>0</v>
      </c>
      <c r="D65" s="24">
        <v>6.1249203681945797E-3</v>
      </c>
      <c r="E65" s="24">
        <v>7.9478802680969241E-2</v>
      </c>
      <c r="F65" s="24">
        <v>80.679067271411412</v>
      </c>
      <c r="G65" s="21">
        <v>0</v>
      </c>
      <c r="H65" s="32">
        <f t="shared" si="9"/>
        <v>80.764670994460573</v>
      </c>
      <c r="I65" s="32">
        <f t="shared" si="10"/>
        <v>8.5603723049163818E-2</v>
      </c>
      <c r="K65" s="51"/>
      <c r="L65" s="7">
        <v>44759</v>
      </c>
      <c r="M65" s="24">
        <v>96.075462341308594</v>
      </c>
      <c r="N65" s="24">
        <v>0</v>
      </c>
      <c r="O65" s="24">
        <v>3.9245378971099854</v>
      </c>
      <c r="P65" s="32">
        <f t="shared" si="2"/>
        <v>100.00000023841858</v>
      </c>
      <c r="R65" s="51"/>
      <c r="S65" s="7">
        <v>44759</v>
      </c>
      <c r="T65" s="24">
        <v>0</v>
      </c>
      <c r="U65" s="24">
        <v>6.1249203681945797E-3</v>
      </c>
      <c r="V65" s="24">
        <v>5.8686198234558104E-2</v>
      </c>
      <c r="W65" s="24">
        <v>3.1048290084600447</v>
      </c>
      <c r="X65" s="24">
        <v>0</v>
      </c>
      <c r="Y65" s="32">
        <f t="shared" si="3"/>
        <v>3.1696401270627974</v>
      </c>
      <c r="Z65" s="32">
        <f t="shared" si="4"/>
        <v>6.4811118602752682E-2</v>
      </c>
      <c r="AB65" s="51"/>
      <c r="AC65" s="7">
        <v>44759</v>
      </c>
      <c r="AD65" s="24">
        <v>0</v>
      </c>
      <c r="AE65" s="24">
        <v>0</v>
      </c>
      <c r="AF65" s="24">
        <v>2.0792604446411133E-2</v>
      </c>
      <c r="AG65" s="24">
        <v>77.574238262951368</v>
      </c>
      <c r="AH65" s="24">
        <v>0</v>
      </c>
      <c r="AI65" s="32">
        <f t="shared" si="7"/>
        <v>77.595030867397782</v>
      </c>
      <c r="AJ65" s="32">
        <f t="shared" si="8"/>
        <v>2.0792604446411133E-2</v>
      </c>
    </row>
    <row r="66" spans="1:36" s="2" customFormat="1" x14ac:dyDescent="0.25">
      <c r="A66" s="51"/>
      <c r="B66" s="7">
        <v>44787</v>
      </c>
      <c r="C66" s="24">
        <v>4.8288679122924805E-4</v>
      </c>
      <c r="D66" s="24">
        <v>9.6803990602493291E-3</v>
      </c>
      <c r="E66" s="24">
        <v>3.3816622495651247E-2</v>
      </c>
      <c r="F66" s="24">
        <v>68.27907083553076</v>
      </c>
      <c r="G66" s="21">
        <v>0</v>
      </c>
      <c r="H66" s="32">
        <f t="shared" si="9"/>
        <v>68.323050743877886</v>
      </c>
      <c r="I66" s="32">
        <f t="shared" si="10"/>
        <v>4.3979908347129823E-2</v>
      </c>
      <c r="K66" s="51"/>
      <c r="L66" s="7">
        <v>44787</v>
      </c>
      <c r="M66" s="24">
        <v>96.567070007324219</v>
      </c>
      <c r="N66" s="24">
        <v>0</v>
      </c>
      <c r="O66" s="24">
        <v>3.4329354763031006</v>
      </c>
      <c r="P66" s="32">
        <f t="shared" si="2"/>
        <v>100.00000548362732</v>
      </c>
      <c r="R66" s="51"/>
      <c r="S66" s="7">
        <v>44787</v>
      </c>
      <c r="T66" s="24">
        <v>0</v>
      </c>
      <c r="U66" s="24">
        <v>9.6803990602493291E-3</v>
      </c>
      <c r="V66" s="24">
        <v>3.3816622495651247E-2</v>
      </c>
      <c r="W66" s="24">
        <v>2.3019890919923784</v>
      </c>
      <c r="X66" s="24">
        <v>0</v>
      </c>
      <c r="Y66" s="32">
        <f t="shared" si="3"/>
        <v>2.345486113548279</v>
      </c>
      <c r="Z66" s="32">
        <f t="shared" si="4"/>
        <v>4.3497021555900572E-2</v>
      </c>
      <c r="AB66" s="51"/>
      <c r="AC66" s="7">
        <v>44787</v>
      </c>
      <c r="AD66" s="24">
        <v>4.8288679122924805E-4</v>
      </c>
      <c r="AE66" s="24">
        <v>0</v>
      </c>
      <c r="AF66" s="24">
        <v>0</v>
      </c>
      <c r="AG66" s="24">
        <v>65.977081743538378</v>
      </c>
      <c r="AH66" s="24">
        <v>0</v>
      </c>
      <c r="AI66" s="32">
        <f t="shared" si="7"/>
        <v>65.97756463032961</v>
      </c>
      <c r="AJ66" s="32">
        <f t="shared" si="8"/>
        <v>4.8288679122924805E-4</v>
      </c>
    </row>
    <row r="67" spans="1:36" s="2" customFormat="1" x14ac:dyDescent="0.25">
      <c r="A67" s="51"/>
      <c r="B67" s="7">
        <v>44815</v>
      </c>
      <c r="C67" s="24">
        <v>2.4153855443000793E-3</v>
      </c>
      <c r="D67" s="24">
        <v>1.6896614193916321E-2</v>
      </c>
      <c r="E67" s="24">
        <v>7.2129718661308295E-2</v>
      </c>
      <c r="F67" s="24">
        <v>65.553775219693776</v>
      </c>
      <c r="G67" s="21">
        <v>6.036990761756897E-3</v>
      </c>
      <c r="H67" s="32">
        <f t="shared" si="9"/>
        <v>65.651253928855056</v>
      </c>
      <c r="I67" s="32">
        <f t="shared" si="10"/>
        <v>9.1441718399524696E-2</v>
      </c>
      <c r="K67" s="51"/>
      <c r="L67" s="7">
        <v>44815</v>
      </c>
      <c r="M67" s="24">
        <v>96.157752990722656</v>
      </c>
      <c r="N67" s="24">
        <v>0</v>
      </c>
      <c r="O67" s="24">
        <v>3.8422384262084961</v>
      </c>
      <c r="P67" s="32">
        <f t="shared" si="2"/>
        <v>99.999991416931152</v>
      </c>
      <c r="R67" s="51"/>
      <c r="S67" s="7">
        <v>44815</v>
      </c>
      <c r="T67" s="24">
        <v>0</v>
      </c>
      <c r="U67" s="24">
        <v>1.6896614193916321E-2</v>
      </c>
      <c r="V67" s="24">
        <v>5.311698520183563E-2</v>
      </c>
      <c r="W67" s="24">
        <v>2.4464272952079771</v>
      </c>
      <c r="X67" s="24">
        <v>6.036990761756897E-3</v>
      </c>
      <c r="Y67" s="32">
        <f t="shared" si="3"/>
        <v>2.5224778853654861</v>
      </c>
      <c r="Z67" s="32">
        <f t="shared" si="4"/>
        <v>7.0013599395751955E-2</v>
      </c>
      <c r="AB67" s="51"/>
      <c r="AC67" s="7">
        <v>44815</v>
      </c>
      <c r="AD67" s="24">
        <v>2.4153855443000793E-3</v>
      </c>
      <c r="AE67" s="24">
        <v>0</v>
      </c>
      <c r="AF67" s="24">
        <v>1.9012733459472655E-2</v>
      </c>
      <c r="AG67" s="24">
        <v>63.107347924485801</v>
      </c>
      <c r="AH67" s="24">
        <v>0</v>
      </c>
      <c r="AI67" s="32">
        <f t="shared" si="7"/>
        <v>63.128776043489573</v>
      </c>
      <c r="AJ67" s="32">
        <f t="shared" si="8"/>
        <v>2.1428119003772735E-2</v>
      </c>
    </row>
    <row r="68" spans="1:36" s="2" customFormat="1" x14ac:dyDescent="0.25">
      <c r="A68" s="51"/>
      <c r="B68" s="7">
        <v>44843</v>
      </c>
      <c r="C68" s="24">
        <v>0</v>
      </c>
      <c r="D68" s="24">
        <v>1.4527496337890624E-2</v>
      </c>
      <c r="E68" s="24">
        <v>0.31353149843215944</v>
      </c>
      <c r="F68" s="24">
        <v>63.391868356689812</v>
      </c>
      <c r="G68" s="21">
        <v>1.4586699829101561</v>
      </c>
      <c r="H68" s="32">
        <f t="shared" si="9"/>
        <v>65.178597334370025</v>
      </c>
      <c r="I68" s="32">
        <f t="shared" si="10"/>
        <v>0.32805899477005007</v>
      </c>
      <c r="K68" s="51"/>
      <c r="L68" s="7">
        <v>44843</v>
      </c>
      <c r="M68" s="24">
        <v>93.212715148925781</v>
      </c>
      <c r="N68" s="24">
        <v>0</v>
      </c>
      <c r="O68" s="24">
        <v>6.7872834205627441</v>
      </c>
      <c r="P68" s="32">
        <f t="shared" si="2"/>
        <v>99.999998569488525</v>
      </c>
      <c r="R68" s="51"/>
      <c r="S68" s="7">
        <v>44843</v>
      </c>
      <c r="T68" s="24">
        <v>0</v>
      </c>
      <c r="U68" s="24">
        <v>1.4527496337890624E-2</v>
      </c>
      <c r="V68" s="24">
        <v>0.31353149843215944</v>
      </c>
      <c r="W68" s="24">
        <v>2.6371271376609804</v>
      </c>
      <c r="X68" s="24">
        <v>1.4586699829101561</v>
      </c>
      <c r="Y68" s="32">
        <f t="shared" si="3"/>
        <v>4.4238561153411871</v>
      </c>
      <c r="Z68" s="32">
        <f t="shared" si="4"/>
        <v>0.32805899477005007</v>
      </c>
      <c r="AB68" s="51"/>
      <c r="AC68" s="7">
        <v>44843</v>
      </c>
      <c r="AD68" s="24">
        <v>0</v>
      </c>
      <c r="AE68" s="24">
        <v>0</v>
      </c>
      <c r="AF68" s="24">
        <v>0</v>
      </c>
      <c r="AG68" s="24">
        <v>60.75474121902883</v>
      </c>
      <c r="AH68" s="24">
        <v>0</v>
      </c>
      <c r="AI68" s="32">
        <f t="shared" si="7"/>
        <v>60.75474121902883</v>
      </c>
      <c r="AJ68" s="32">
        <f t="shared" si="8"/>
        <v>0</v>
      </c>
    </row>
    <row r="69" spans="1:36" s="2" customFormat="1" x14ac:dyDescent="0.25">
      <c r="A69" s="51"/>
      <c r="B69" s="7">
        <v>44871</v>
      </c>
      <c r="C69" s="24">
        <v>4.8813682794570924E-4</v>
      </c>
      <c r="D69" s="24">
        <v>1.1023742318153382E-2</v>
      </c>
      <c r="E69" s="24">
        <v>0.36135076856613157</v>
      </c>
      <c r="F69" s="24">
        <v>64.675681079685688</v>
      </c>
      <c r="G69" s="21">
        <v>2.2261974449157713</v>
      </c>
      <c r="H69" s="32">
        <f>SUM(C69:G69)</f>
        <v>67.274741172313682</v>
      </c>
      <c r="I69" s="32">
        <f>SUM(C69:E69)</f>
        <v>0.37286264771223065</v>
      </c>
      <c r="K69" s="51"/>
      <c r="L69" s="7">
        <v>44871</v>
      </c>
      <c r="M69" s="24">
        <v>91.55792236328125</v>
      </c>
      <c r="N69" s="24">
        <v>0</v>
      </c>
      <c r="O69" s="24">
        <v>8.4420785903930664</v>
      </c>
      <c r="P69" s="32">
        <f t="shared" si="2"/>
        <v>100.00000095367432</v>
      </c>
      <c r="R69" s="51"/>
      <c r="S69" s="7">
        <v>44871</v>
      </c>
      <c r="T69" s="24">
        <v>0</v>
      </c>
      <c r="U69" s="24">
        <v>1.1023742318153382E-2</v>
      </c>
      <c r="V69" s="24">
        <v>0.31944846677780153</v>
      </c>
      <c r="W69" s="24">
        <v>3.1227172732353212</v>
      </c>
      <c r="X69" s="24">
        <v>2.2261974449157713</v>
      </c>
      <c r="Y69" s="32">
        <f t="shared" si="3"/>
        <v>5.6793869272470481</v>
      </c>
      <c r="Z69" s="32">
        <f t="shared" si="4"/>
        <v>0.33047220909595493</v>
      </c>
      <c r="AB69" s="51"/>
      <c r="AC69" s="7">
        <v>44871</v>
      </c>
      <c r="AD69" s="24">
        <v>4.8813682794570924E-4</v>
      </c>
      <c r="AE69" s="24">
        <v>0</v>
      </c>
      <c r="AF69" s="24">
        <v>4.1902301788330078E-2</v>
      </c>
      <c r="AG69" s="24">
        <v>61.552963806450364</v>
      </c>
      <c r="AH69" s="24">
        <v>0</v>
      </c>
      <c r="AI69" s="32">
        <f t="shared" si="7"/>
        <v>61.595354245066638</v>
      </c>
      <c r="AJ69" s="32">
        <f t="shared" si="8"/>
        <v>4.239043861627579E-2</v>
      </c>
    </row>
    <row r="70" spans="1:36" s="2" customFormat="1" x14ac:dyDescent="0.25">
      <c r="A70" s="51"/>
      <c r="B70" s="7">
        <v>44899</v>
      </c>
      <c r="C70" s="24">
        <v>0.12502328205108643</v>
      </c>
      <c r="D70" s="24">
        <v>0</v>
      </c>
      <c r="E70" s="24">
        <v>0.13689936888217927</v>
      </c>
      <c r="F70" s="24">
        <v>69.168858772844075</v>
      </c>
      <c r="G70" s="21">
        <v>2.4989866882562639</v>
      </c>
      <c r="H70" s="32">
        <f>SUM(C70:G70)</f>
        <v>71.929768112033614</v>
      </c>
      <c r="I70" s="32">
        <f>SUM(C70:E70)</f>
        <v>0.26192265093326572</v>
      </c>
      <c r="K70" s="51"/>
      <c r="L70" s="7">
        <v>44899</v>
      </c>
      <c r="M70" s="24">
        <v>92.285491943359375</v>
      </c>
      <c r="N70" s="24">
        <v>0</v>
      </c>
      <c r="O70" s="24">
        <v>7.7145137786865234</v>
      </c>
      <c r="P70" s="32">
        <f t="shared" si="2"/>
        <v>100.0000057220459</v>
      </c>
      <c r="R70" s="51"/>
      <c r="S70" s="7">
        <v>44899</v>
      </c>
      <c r="T70" s="24">
        <v>0.12502328205108643</v>
      </c>
      <c r="U70" s="24">
        <v>0</v>
      </c>
      <c r="V70" s="24">
        <v>0.13689936888217927</v>
      </c>
      <c r="W70" s="24">
        <v>2.788122319459915</v>
      </c>
      <c r="X70" s="24">
        <v>2.4989866882562639</v>
      </c>
      <c r="Y70" s="32">
        <f t="shared" si="3"/>
        <v>5.5490316586494446</v>
      </c>
      <c r="Z70" s="32">
        <f t="shared" si="4"/>
        <v>0.26192265093326572</v>
      </c>
      <c r="AB70" s="51"/>
      <c r="AC70" s="7">
        <v>44899</v>
      </c>
      <c r="AD70" s="24">
        <v>0</v>
      </c>
      <c r="AE70" s="24">
        <v>0</v>
      </c>
      <c r="AF70" s="24">
        <v>0</v>
      </c>
      <c r="AG70" s="24">
        <v>66.380736453384159</v>
      </c>
      <c r="AH70" s="24">
        <v>0</v>
      </c>
      <c r="AI70" s="32">
        <f t="shared" si="7"/>
        <v>66.380736453384159</v>
      </c>
      <c r="AJ70" s="32">
        <f t="shared" si="8"/>
        <v>0</v>
      </c>
    </row>
    <row r="71" spans="1:36" s="2" customFormat="1" x14ac:dyDescent="0.25">
      <c r="A71" s="52"/>
      <c r="B71" s="7">
        <v>44927</v>
      </c>
      <c r="C71" s="17">
        <v>0.19753822040557861</v>
      </c>
      <c r="D71" s="17">
        <v>6.2154238224029542E-3</v>
      </c>
      <c r="E71" s="17">
        <v>8.7080259323120118E-3</v>
      </c>
      <c r="F71" s="17">
        <v>66.632763327032322</v>
      </c>
      <c r="G71" s="47">
        <v>2.1841364517211912</v>
      </c>
      <c r="H71" s="32">
        <f t="shared" ref="H71:H80" si="11">SUM(C71:G71)</f>
        <v>69.029361448913804</v>
      </c>
      <c r="I71" s="32">
        <f t="shared" ref="I71:I80" si="12">SUM(C71:E71)</f>
        <v>0.21246167016029358</v>
      </c>
      <c r="K71" s="52"/>
      <c r="L71" s="7">
        <v>44927</v>
      </c>
      <c r="M71" s="25">
        <v>92.640998840332031</v>
      </c>
      <c r="N71" s="25">
        <v>0</v>
      </c>
      <c r="O71" s="25">
        <v>7.359001636505127</v>
      </c>
      <c r="P71" s="32">
        <f t="shared" ref="P71:P80" si="13">SUM(M71:O71)</f>
        <v>100.00000047683716</v>
      </c>
      <c r="R71" s="52"/>
      <c r="S71" s="7">
        <v>44927</v>
      </c>
      <c r="T71" s="28">
        <v>0.19753822040557861</v>
      </c>
      <c r="U71" s="28">
        <v>6.2154238224029542E-3</v>
      </c>
      <c r="V71" s="28">
        <v>8.7080259323120118E-3</v>
      </c>
      <c r="W71" s="28">
        <v>2.6832736682891847</v>
      </c>
      <c r="X71" s="17">
        <v>2.1841364517211912</v>
      </c>
      <c r="Y71" s="32">
        <f t="shared" ref="Y71:Y80" si="14">SUM(T71:X71)</f>
        <v>5.0798717901706691</v>
      </c>
      <c r="Z71" s="32">
        <f t="shared" ref="Z71:Z80" si="15">SUM(T71:V71)</f>
        <v>0.21246167016029358</v>
      </c>
      <c r="AB71" s="52"/>
      <c r="AC71" s="7">
        <v>44927</v>
      </c>
      <c r="AD71" s="28">
        <v>0</v>
      </c>
      <c r="AE71" s="28">
        <v>0</v>
      </c>
      <c r="AF71" s="28">
        <v>0</v>
      </c>
      <c r="AG71" s="28">
        <v>63.94948965874314</v>
      </c>
      <c r="AH71" s="47">
        <v>0</v>
      </c>
      <c r="AI71" s="32">
        <f t="shared" si="7"/>
        <v>63.94948965874314</v>
      </c>
      <c r="AJ71" s="32">
        <f t="shared" si="8"/>
        <v>0</v>
      </c>
    </row>
    <row r="72" spans="1:36" s="2" customFormat="1" x14ac:dyDescent="0.25">
      <c r="A72" s="53">
        <v>2023</v>
      </c>
      <c r="B72" s="7">
        <v>44955</v>
      </c>
      <c r="C72" s="25">
        <v>8.4310878157615662E-2</v>
      </c>
      <c r="D72" s="25">
        <v>4.8907451629638674E-3</v>
      </c>
      <c r="E72" s="25">
        <v>1.1966289249658584</v>
      </c>
      <c r="F72" s="25">
        <v>61.731119983315466</v>
      </c>
      <c r="G72" s="25">
        <v>1.9047257037162781</v>
      </c>
      <c r="H72" s="32">
        <f t="shared" si="11"/>
        <v>64.921676235318188</v>
      </c>
      <c r="I72" s="32">
        <f t="shared" si="12"/>
        <v>1.2858305482864378</v>
      </c>
      <c r="K72" s="53">
        <v>2023</v>
      </c>
      <c r="L72" s="7">
        <v>44955</v>
      </c>
      <c r="M72" s="25">
        <v>91.606475830078125</v>
      </c>
      <c r="N72" s="25">
        <v>0</v>
      </c>
      <c r="O72" s="25">
        <v>8.3935222625732422</v>
      </c>
      <c r="P72" s="32">
        <f t="shared" si="13"/>
        <v>99.999998092651367</v>
      </c>
      <c r="R72" s="53">
        <v>2023</v>
      </c>
      <c r="S72" s="7">
        <v>44955</v>
      </c>
      <c r="T72" s="25">
        <v>8.4310878157615662E-2</v>
      </c>
      <c r="U72" s="25">
        <v>4.8907451629638674E-3</v>
      </c>
      <c r="V72" s="25">
        <v>1.1966289249658584</v>
      </c>
      <c r="W72" s="25">
        <v>2.2586593570709228</v>
      </c>
      <c r="X72" s="25">
        <v>1.9047257037162781</v>
      </c>
      <c r="Y72" s="32">
        <f t="shared" si="14"/>
        <v>5.4492156090736383</v>
      </c>
      <c r="Z72" s="32">
        <f t="shared" si="15"/>
        <v>1.2858305482864378</v>
      </c>
      <c r="AB72" s="53">
        <v>2023</v>
      </c>
      <c r="AC72" s="7">
        <v>44955</v>
      </c>
      <c r="AD72" s="25">
        <v>0</v>
      </c>
      <c r="AE72" s="25">
        <v>0</v>
      </c>
      <c r="AF72" s="25">
        <v>0</v>
      </c>
      <c r="AG72" s="25">
        <v>59.472460626244548</v>
      </c>
      <c r="AH72" s="25">
        <v>0</v>
      </c>
      <c r="AI72" s="32">
        <f t="shared" si="7"/>
        <v>59.472460626244548</v>
      </c>
      <c r="AJ72" s="32">
        <f t="shared" si="8"/>
        <v>0</v>
      </c>
    </row>
    <row r="73" spans="1:36" x14ac:dyDescent="0.25">
      <c r="A73" s="53"/>
      <c r="B73" s="7">
        <v>44983</v>
      </c>
      <c r="C73" s="25">
        <v>0.15254999068379402</v>
      </c>
      <c r="D73" s="25">
        <v>1.2765660285949706E-3</v>
      </c>
      <c r="E73" s="25">
        <v>1.9121735081672668</v>
      </c>
      <c r="F73" s="25">
        <v>65.539624995231634</v>
      </c>
      <c r="G73" s="25">
        <v>2.7948950657844542</v>
      </c>
      <c r="H73" s="32">
        <f t="shared" si="11"/>
        <v>70.400520125895753</v>
      </c>
      <c r="I73" s="32">
        <f t="shared" si="12"/>
        <v>2.0660000648796557</v>
      </c>
      <c r="K73" s="53"/>
      <c r="L73" s="7">
        <v>44983</v>
      </c>
      <c r="M73" s="25">
        <v>89.978195190429688</v>
      </c>
      <c r="N73" s="25">
        <v>0</v>
      </c>
      <c r="O73" s="25">
        <v>10.021796226501465</v>
      </c>
      <c r="P73" s="32">
        <f t="shared" si="13"/>
        <v>99.999991416931152</v>
      </c>
      <c r="R73" s="53"/>
      <c r="S73" s="7">
        <v>44983</v>
      </c>
      <c r="T73" s="25">
        <v>0.15010339188575744</v>
      </c>
      <c r="U73" s="25">
        <v>1.2765660285949706E-3</v>
      </c>
      <c r="V73" s="25">
        <v>1.9121735081672668</v>
      </c>
      <c r="W73" s="25">
        <v>2.1969487953186033</v>
      </c>
      <c r="X73" s="25">
        <v>2.7948950657844542</v>
      </c>
      <c r="Y73" s="32">
        <f t="shared" si="14"/>
        <v>7.0553973271846768</v>
      </c>
      <c r="Z73" s="32">
        <f t="shared" si="15"/>
        <v>2.0635534660816193</v>
      </c>
      <c r="AB73" s="53"/>
      <c r="AC73" s="7">
        <v>44983</v>
      </c>
      <c r="AD73" s="25">
        <v>2.4465987980365751E-3</v>
      </c>
      <c r="AE73" s="25">
        <v>0</v>
      </c>
      <c r="AF73" s="25">
        <v>0</v>
      </c>
      <c r="AG73" s="25">
        <v>63.342676199913022</v>
      </c>
      <c r="AH73" s="25">
        <v>0</v>
      </c>
      <c r="AI73" s="32">
        <f t="shared" si="7"/>
        <v>63.34512279871106</v>
      </c>
      <c r="AJ73" s="32">
        <f t="shared" si="8"/>
        <v>2.4465987980365751E-3</v>
      </c>
    </row>
    <row r="74" spans="1:36" x14ac:dyDescent="0.25">
      <c r="A74" s="53"/>
      <c r="B74" s="7">
        <v>45011</v>
      </c>
      <c r="C74" s="25">
        <v>0.26740807819366458</v>
      </c>
      <c r="D74" s="25">
        <v>0.13799527645111084</v>
      </c>
      <c r="E74" s="25">
        <v>2.4945442994832994</v>
      </c>
      <c r="F74" s="25">
        <v>60.271048950672153</v>
      </c>
      <c r="G74" s="25">
        <v>2.7081295232772828</v>
      </c>
      <c r="H74" s="32">
        <f t="shared" si="11"/>
        <v>65.879126128077516</v>
      </c>
      <c r="I74" s="32">
        <f t="shared" si="12"/>
        <v>2.8999476541280749</v>
      </c>
      <c r="K74" s="53"/>
      <c r="L74" s="7">
        <v>45011</v>
      </c>
      <c r="M74" s="25">
        <v>88.758590698242188</v>
      </c>
      <c r="N74" s="25">
        <v>0</v>
      </c>
      <c r="O74" s="25">
        <v>11.241410255432129</v>
      </c>
      <c r="P74" s="32">
        <f t="shared" si="13"/>
        <v>100.00000095367432</v>
      </c>
      <c r="R74" s="53"/>
      <c r="S74" s="7">
        <v>45011</v>
      </c>
      <c r="T74" s="25">
        <v>0.26740807819366458</v>
      </c>
      <c r="U74" s="25">
        <v>0.13799527645111084</v>
      </c>
      <c r="V74" s="25">
        <v>2.4704217656850815</v>
      </c>
      <c r="W74" s="25">
        <v>1.8217878837585448</v>
      </c>
      <c r="X74" s="25">
        <v>2.7081295232772828</v>
      </c>
      <c r="Y74" s="32">
        <f t="shared" si="14"/>
        <v>7.4057425273656854</v>
      </c>
      <c r="Z74" s="32">
        <f t="shared" si="15"/>
        <v>2.875825120329857</v>
      </c>
      <c r="AB74" s="53"/>
      <c r="AC74" s="7">
        <v>45011</v>
      </c>
      <c r="AD74" s="25">
        <v>0</v>
      </c>
      <c r="AE74" s="25">
        <v>0</v>
      </c>
      <c r="AF74" s="25">
        <v>2.4122533798217775E-2</v>
      </c>
      <c r="AG74" s="25">
        <v>58.449261066913607</v>
      </c>
      <c r="AH74" s="25">
        <v>0</v>
      </c>
      <c r="AI74" s="32">
        <f t="shared" si="7"/>
        <v>58.473383600711827</v>
      </c>
      <c r="AJ74" s="32">
        <f t="shared" si="8"/>
        <v>2.4122533798217775E-2</v>
      </c>
    </row>
    <row r="75" spans="1:36" x14ac:dyDescent="0.25">
      <c r="A75" s="53"/>
      <c r="B75" s="7">
        <v>45039</v>
      </c>
      <c r="C75" s="25">
        <v>0.44889133310317991</v>
      </c>
      <c r="D75" s="25">
        <v>0.21819037675857544</v>
      </c>
      <c r="E75" s="25">
        <v>2.9800977977514269</v>
      </c>
      <c r="F75" s="25">
        <v>61.168677859842781</v>
      </c>
      <c r="G75" s="25">
        <v>2.3281602792739866</v>
      </c>
      <c r="H75" s="32">
        <f t="shared" si="11"/>
        <v>67.144017646729949</v>
      </c>
      <c r="I75" s="32">
        <f t="shared" si="12"/>
        <v>3.6471795076131821</v>
      </c>
      <c r="K75" s="53"/>
      <c r="L75" s="7">
        <v>45039</v>
      </c>
      <c r="M75" s="25">
        <v>88.803184509277344</v>
      </c>
      <c r="N75" s="25">
        <v>0</v>
      </c>
      <c r="O75" s="25">
        <v>11.196820259094238</v>
      </c>
      <c r="P75" s="32">
        <f t="shared" si="13"/>
        <v>100.00000476837158</v>
      </c>
      <c r="R75" s="53"/>
      <c r="S75" s="7">
        <v>45039</v>
      </c>
      <c r="T75" s="25">
        <v>0.44889133310317991</v>
      </c>
      <c r="U75" s="25">
        <v>0.21819037675857544</v>
      </c>
      <c r="V75" s="25">
        <v>2.9800977977514269</v>
      </c>
      <c r="W75" s="25">
        <v>1.5426547741889953</v>
      </c>
      <c r="X75" s="25">
        <v>2.3281602792739866</v>
      </c>
      <c r="Y75" s="32">
        <f t="shared" si="14"/>
        <v>7.517994561076164</v>
      </c>
      <c r="Z75" s="32">
        <f t="shared" si="15"/>
        <v>3.6471795076131821</v>
      </c>
      <c r="AB75" s="53"/>
      <c r="AC75" s="7">
        <v>45039</v>
      </c>
      <c r="AD75" s="25">
        <v>0</v>
      </c>
      <c r="AE75" s="25">
        <v>0</v>
      </c>
      <c r="AF75" s="25">
        <v>0</v>
      </c>
      <c r="AG75" s="25">
        <v>59.626023085653785</v>
      </c>
      <c r="AH75" s="25">
        <v>0</v>
      </c>
      <c r="AI75" s="32">
        <f t="shared" si="7"/>
        <v>59.626023085653785</v>
      </c>
      <c r="AJ75" s="32">
        <f t="shared" si="8"/>
        <v>0</v>
      </c>
    </row>
    <row r="76" spans="1:36" x14ac:dyDescent="0.25">
      <c r="A76" s="53"/>
      <c r="B76" s="7">
        <v>45067</v>
      </c>
      <c r="C76" s="25">
        <v>0.15373389649391175</v>
      </c>
      <c r="D76" s="25">
        <v>0.11483193349838257</v>
      </c>
      <c r="E76" s="25">
        <v>3.2575758605003355</v>
      </c>
      <c r="F76" s="25">
        <v>58.049742230653763</v>
      </c>
      <c r="G76" s="25">
        <v>1.7687008228302001</v>
      </c>
      <c r="H76" s="32">
        <f t="shared" si="11"/>
        <v>63.34458474397659</v>
      </c>
      <c r="I76" s="32">
        <f t="shared" si="12"/>
        <v>3.5261416904926297</v>
      </c>
      <c r="K76" s="53"/>
      <c r="L76" s="7">
        <v>45067</v>
      </c>
      <c r="M76" s="25">
        <v>89.310432434082031</v>
      </c>
      <c r="N76" s="25">
        <v>0</v>
      </c>
      <c r="O76" s="25">
        <v>10.689569473266602</v>
      </c>
      <c r="P76" s="32">
        <f t="shared" si="13"/>
        <v>100.00000190734863</v>
      </c>
      <c r="R76" s="53"/>
      <c r="S76" s="7">
        <v>45067</v>
      </c>
      <c r="T76" s="25">
        <v>0.15373389649391175</v>
      </c>
      <c r="U76" s="25">
        <v>0.11483193349838257</v>
      </c>
      <c r="V76" s="25">
        <v>3.2575758605003355</v>
      </c>
      <c r="W76" s="25">
        <v>1.4764209308624268</v>
      </c>
      <c r="X76" s="25">
        <v>1.7687008228302001</v>
      </c>
      <c r="Y76" s="32">
        <f t="shared" si="14"/>
        <v>6.7712634441852568</v>
      </c>
      <c r="Z76" s="32">
        <f t="shared" si="15"/>
        <v>3.5261416904926297</v>
      </c>
      <c r="AB76" s="53"/>
      <c r="AC76" s="7">
        <v>45067</v>
      </c>
      <c r="AD76" s="25">
        <v>0</v>
      </c>
      <c r="AE76" s="25">
        <v>0</v>
      </c>
      <c r="AF76" s="25">
        <v>0</v>
      </c>
      <c r="AG76" s="25">
        <v>56.573321299791338</v>
      </c>
      <c r="AH76" s="25">
        <v>0</v>
      </c>
      <c r="AI76" s="32">
        <f t="shared" si="7"/>
        <v>56.573321299791338</v>
      </c>
      <c r="AJ76" s="32">
        <f t="shared" si="8"/>
        <v>0</v>
      </c>
    </row>
    <row r="77" spans="1:36" x14ac:dyDescent="0.25">
      <c r="A77" s="53"/>
      <c r="B77" s="7">
        <v>45095</v>
      </c>
      <c r="C77" s="25">
        <v>0.18426986551284791</v>
      </c>
      <c r="D77" s="25">
        <v>0.2274635133743286</v>
      </c>
      <c r="E77" s="25">
        <v>2.3868758895397186</v>
      </c>
      <c r="F77" s="25">
        <v>55.444128529727458</v>
      </c>
      <c r="G77" s="25">
        <v>2.5630678253173826</v>
      </c>
      <c r="H77" s="32">
        <f t="shared" si="11"/>
        <v>60.805805623471734</v>
      </c>
      <c r="I77" s="32">
        <f t="shared" si="12"/>
        <v>2.7986092684268953</v>
      </c>
      <c r="K77" s="53"/>
      <c r="L77" s="7">
        <v>45095</v>
      </c>
      <c r="M77" s="25">
        <v>89.466293334960938</v>
      </c>
      <c r="N77" s="25">
        <v>0</v>
      </c>
      <c r="O77" s="25">
        <v>10.533711433410645</v>
      </c>
      <c r="P77" s="32">
        <f t="shared" si="13"/>
        <v>100.00000476837158</v>
      </c>
      <c r="R77" s="53"/>
      <c r="S77" s="7">
        <v>45095</v>
      </c>
      <c r="T77" s="25">
        <v>0.18426986551284791</v>
      </c>
      <c r="U77" s="25">
        <v>0.2274635133743286</v>
      </c>
      <c r="V77" s="25">
        <v>2.3868758895397186</v>
      </c>
      <c r="W77" s="25">
        <v>1.043431125640869</v>
      </c>
      <c r="X77" s="25">
        <v>2.5630678253173826</v>
      </c>
      <c r="Y77" s="32">
        <f t="shared" si="14"/>
        <v>6.4051082193851467</v>
      </c>
      <c r="Z77" s="32">
        <f t="shared" si="15"/>
        <v>2.7986092684268953</v>
      </c>
      <c r="AB77" s="53"/>
      <c r="AC77" s="7">
        <v>45095</v>
      </c>
      <c r="AD77" s="25">
        <v>0</v>
      </c>
      <c r="AE77" s="25">
        <v>0</v>
      </c>
      <c r="AF77" s="25">
        <v>0</v>
      </c>
      <c r="AG77" s="25">
        <v>54.400697404086593</v>
      </c>
      <c r="AH77" s="25">
        <v>0</v>
      </c>
      <c r="AI77" s="32">
        <f t="shared" si="7"/>
        <v>54.400697404086593</v>
      </c>
      <c r="AJ77" s="32">
        <f t="shared" si="8"/>
        <v>0</v>
      </c>
    </row>
    <row r="78" spans="1:36" x14ac:dyDescent="0.25">
      <c r="A78" s="53"/>
      <c r="B78" s="7">
        <v>45123</v>
      </c>
      <c r="C78" s="25">
        <v>0.53756600683927536</v>
      </c>
      <c r="D78" s="25">
        <v>9.8154714345932009E-2</v>
      </c>
      <c r="E78" s="25">
        <v>2.1359562529325484</v>
      </c>
      <c r="F78" s="25">
        <v>55.982564003050328</v>
      </c>
      <c r="G78" s="25">
        <v>1.4689054183959962</v>
      </c>
      <c r="H78" s="32">
        <f t="shared" si="11"/>
        <v>60.223146395564079</v>
      </c>
      <c r="I78" s="32">
        <f t="shared" si="12"/>
        <v>2.7716769741177556</v>
      </c>
      <c r="K78" s="53"/>
      <c r="L78" s="7">
        <v>45123</v>
      </c>
      <c r="M78" s="25">
        <v>90.71588134765625</v>
      </c>
      <c r="N78" s="25">
        <v>0</v>
      </c>
      <c r="O78" s="25">
        <v>9.2841205596923828</v>
      </c>
      <c r="P78" s="32">
        <f t="shared" si="13"/>
        <v>100.00000190734863</v>
      </c>
      <c r="R78" s="53"/>
      <c r="S78" s="7">
        <v>45123</v>
      </c>
      <c r="T78" s="25">
        <v>0.53707859086990362</v>
      </c>
      <c r="U78" s="25">
        <v>9.8154714345932009E-2</v>
      </c>
      <c r="V78" s="25">
        <v>2.0952361220121385</v>
      </c>
      <c r="W78" s="25">
        <v>1.3918145933151245</v>
      </c>
      <c r="X78" s="25">
        <v>1.4689054183959962</v>
      </c>
      <c r="Y78" s="32">
        <f t="shared" si="14"/>
        <v>5.5911894389390948</v>
      </c>
      <c r="Z78" s="32">
        <f t="shared" si="15"/>
        <v>2.7304694272279741</v>
      </c>
      <c r="AB78" s="53"/>
      <c r="AC78" s="7">
        <v>45123</v>
      </c>
      <c r="AD78" s="25">
        <v>4.8741596937179566E-4</v>
      </c>
      <c r="AE78" s="25">
        <v>0</v>
      </c>
      <c r="AF78" s="25">
        <v>4.0720130920410158E-2</v>
      </c>
      <c r="AG78" s="25">
        <v>54.590749409735203</v>
      </c>
      <c r="AH78" s="25">
        <v>0</v>
      </c>
      <c r="AI78" s="32">
        <f t="shared" si="7"/>
        <v>54.631956956624983</v>
      </c>
      <c r="AJ78" s="32">
        <f t="shared" si="8"/>
        <v>4.1207546889781954E-2</v>
      </c>
    </row>
    <row r="79" spans="1:36" x14ac:dyDescent="0.25">
      <c r="A79" s="53"/>
      <c r="B79" s="7">
        <v>45151</v>
      </c>
      <c r="C79" s="25">
        <v>0.16363580811023712</v>
      </c>
      <c r="D79" s="25">
        <v>5.2201670646667482E-2</v>
      </c>
      <c r="E79" s="25">
        <v>2.3479348751306532</v>
      </c>
      <c r="F79" s="25">
        <v>53.380825832456352</v>
      </c>
      <c r="G79" s="25">
        <v>1.234619040966034</v>
      </c>
      <c r="H79" s="32">
        <f t="shared" si="11"/>
        <v>57.179217227309941</v>
      </c>
      <c r="I79" s="32">
        <f t="shared" si="12"/>
        <v>2.5637723538875576</v>
      </c>
      <c r="K79" s="53"/>
      <c r="L79" s="7">
        <v>45151</v>
      </c>
      <c r="M79" s="25">
        <v>91.359397888183594</v>
      </c>
      <c r="N79" s="25">
        <v>0</v>
      </c>
      <c r="O79" s="25">
        <v>8.640599250793457</v>
      </c>
      <c r="P79" s="32">
        <f t="shared" si="13"/>
        <v>99.999997138977051</v>
      </c>
      <c r="R79" s="53"/>
      <c r="S79" s="7">
        <v>45151</v>
      </c>
      <c r="T79" s="25">
        <v>0.15732930028438569</v>
      </c>
      <c r="U79" s="25">
        <v>5.2201670646667482E-2</v>
      </c>
      <c r="V79" s="25">
        <v>2.2686291958093645</v>
      </c>
      <c r="W79" s="25">
        <v>1.2278480319976806</v>
      </c>
      <c r="X79" s="25">
        <v>1.234619040966034</v>
      </c>
      <c r="Y79" s="32">
        <f t="shared" si="14"/>
        <v>4.9406272397041331</v>
      </c>
      <c r="Z79" s="32">
        <f t="shared" si="15"/>
        <v>2.4781601667404178</v>
      </c>
      <c r="AB79" s="53"/>
      <c r="AC79" s="7">
        <v>45151</v>
      </c>
      <c r="AD79" s="25">
        <v>6.3065078258514404E-3</v>
      </c>
      <c r="AE79" s="25">
        <v>0</v>
      </c>
      <c r="AF79" s="25">
        <v>7.9305679321289069E-2</v>
      </c>
      <c r="AG79" s="25">
        <v>52.152977800458672</v>
      </c>
      <c r="AH79" s="25">
        <v>0</v>
      </c>
      <c r="AI79" s="32">
        <f t="shared" si="7"/>
        <v>52.238589987605813</v>
      </c>
      <c r="AJ79" s="32">
        <f t="shared" si="8"/>
        <v>8.5612187147140514E-2</v>
      </c>
    </row>
    <row r="80" spans="1:36" x14ac:dyDescent="0.25">
      <c r="A80" s="53"/>
      <c r="B80" s="7">
        <v>45179</v>
      </c>
      <c r="C80" s="25">
        <v>0.15676516497135162</v>
      </c>
      <c r="D80" s="25">
        <v>0.10747150504589081</v>
      </c>
      <c r="E80" s="25">
        <v>2.6837708072662352</v>
      </c>
      <c r="F80" s="25">
        <v>50.843069505020978</v>
      </c>
      <c r="G80" s="25">
        <v>0.82140169119834905</v>
      </c>
      <c r="H80" s="32">
        <f t="shared" si="11"/>
        <v>54.6124786735028</v>
      </c>
      <c r="I80" s="32">
        <f t="shared" si="12"/>
        <v>2.9480074772834777</v>
      </c>
      <c r="K80" s="53"/>
      <c r="L80" s="7">
        <v>45179</v>
      </c>
      <c r="M80" s="25">
        <v>90.389427185058594</v>
      </c>
      <c r="N80" s="25">
        <v>0</v>
      </c>
      <c r="O80" s="25">
        <v>9.6105661392211914</v>
      </c>
      <c r="P80" s="32">
        <f t="shared" si="13"/>
        <v>99.999993324279785</v>
      </c>
      <c r="R80" s="53"/>
      <c r="S80" s="7">
        <v>45179</v>
      </c>
      <c r="T80" s="25">
        <v>0.15530900573730469</v>
      </c>
      <c r="U80" s="25">
        <v>0.10747150504589081</v>
      </c>
      <c r="V80" s="25">
        <v>2.6837708072662352</v>
      </c>
      <c r="W80" s="25">
        <v>1.4806155114173889</v>
      </c>
      <c r="X80" s="25">
        <v>0.82140169119834905</v>
      </c>
      <c r="Y80" s="32">
        <f t="shared" si="14"/>
        <v>5.2485685206651684</v>
      </c>
      <c r="Z80" s="32">
        <f t="shared" si="15"/>
        <v>2.9465513180494307</v>
      </c>
      <c r="AB80" s="53"/>
      <c r="AC80" s="7">
        <v>45179</v>
      </c>
      <c r="AD80" s="25">
        <v>1.456159234046936E-3</v>
      </c>
      <c r="AE80" s="25">
        <v>0</v>
      </c>
      <c r="AF80" s="25">
        <v>0</v>
      </c>
      <c r="AG80" s="25">
        <v>49.362453993603587</v>
      </c>
      <c r="AH80" s="25">
        <v>0</v>
      </c>
      <c r="AI80" s="32">
        <f t="shared" si="7"/>
        <v>49.363910152837633</v>
      </c>
      <c r="AJ80" s="32">
        <f t="shared" si="8"/>
        <v>1.456159234046936E-3</v>
      </c>
    </row>
  </sheetData>
  <mergeCells count="27">
    <mergeCell ref="A72:A80"/>
    <mergeCell ref="K72:K80"/>
    <mergeCell ref="R72:R80"/>
    <mergeCell ref="AB72:AB80"/>
    <mergeCell ref="K5:O5"/>
    <mergeCell ref="R5:X5"/>
    <mergeCell ref="AB7:AB19"/>
    <mergeCell ref="AB5:AH5"/>
    <mergeCell ref="AB46:AB58"/>
    <mergeCell ref="K46:K58"/>
    <mergeCell ref="R46:R58"/>
    <mergeCell ref="AB20:AB32"/>
    <mergeCell ref="K33:K45"/>
    <mergeCell ref="R33:R45"/>
    <mergeCell ref="AB33:AB45"/>
    <mergeCell ref="K20:K32"/>
    <mergeCell ref="A7:A19"/>
    <mergeCell ref="K7:K19"/>
    <mergeCell ref="R7:R19"/>
    <mergeCell ref="A46:A58"/>
    <mergeCell ref="A33:A45"/>
    <mergeCell ref="A20:A32"/>
    <mergeCell ref="AB59:AB71"/>
    <mergeCell ref="R59:R71"/>
    <mergeCell ref="K59:K71"/>
    <mergeCell ref="A59:A71"/>
    <mergeCell ref="R20:R32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33E3-5755-4632-A78C-909E619FCE6F}">
  <sheetPr codeName="Sheet12"/>
  <dimension ref="A5:AJ80"/>
  <sheetViews>
    <sheetView zoomScale="85" zoomScaleNormal="85" workbookViewId="0">
      <pane xSplit="1" ySplit="6" topLeftCell="B46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10.28515625" customWidth="1"/>
    <col min="24" max="24" width="9.5703125" customWidth="1"/>
    <col min="34" max="34" width="10" customWidth="1"/>
  </cols>
  <sheetData>
    <row r="5" spans="1:36" ht="32.450000000000003" customHeight="1" x14ac:dyDescent="0.25">
      <c r="A5" s="56" t="s">
        <v>34</v>
      </c>
      <c r="B5" s="56"/>
      <c r="C5" s="56"/>
      <c r="D5" s="56"/>
      <c r="E5" s="56"/>
      <c r="F5" s="56"/>
      <c r="G5" s="56"/>
      <c r="K5" s="54" t="s">
        <v>35</v>
      </c>
      <c r="L5" s="54"/>
      <c r="M5" s="54"/>
      <c r="N5" s="54"/>
      <c r="O5" s="54"/>
      <c r="P5" s="26"/>
      <c r="Q5" s="26"/>
      <c r="R5" s="54" t="s">
        <v>36</v>
      </c>
      <c r="S5" s="54"/>
      <c r="T5" s="54"/>
      <c r="U5" s="54"/>
      <c r="V5" s="54"/>
      <c r="W5" s="54"/>
      <c r="X5" s="54"/>
      <c r="AB5" s="56" t="s">
        <v>37</v>
      </c>
      <c r="AC5" s="56"/>
      <c r="AD5" s="56"/>
      <c r="AE5" s="56"/>
      <c r="AF5" s="56"/>
      <c r="AG5" s="56"/>
      <c r="AH5" s="56"/>
      <c r="AI5" s="56"/>
      <c r="AJ5" s="56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4">
        <v>9.3406908401250845</v>
      </c>
      <c r="D7" s="24">
        <v>6.3762772979736324</v>
      </c>
      <c r="E7" s="24">
        <v>15.354134070575236</v>
      </c>
      <c r="F7" s="24">
        <v>17.259268475323914</v>
      </c>
      <c r="G7" s="21">
        <v>0</v>
      </c>
      <c r="H7" s="32">
        <f t="shared" ref="H7:H48" si="0">SUM(C7:G7)</f>
        <v>48.33037068399787</v>
      </c>
      <c r="I7" s="32">
        <f t="shared" ref="I7:I48" si="1">SUM(C7:E7)</f>
        <v>31.071102208673956</v>
      </c>
      <c r="K7" s="50">
        <v>2018</v>
      </c>
      <c r="L7" s="22">
        <v>43135</v>
      </c>
      <c r="M7" s="24">
        <v>87.692428588867188</v>
      </c>
      <c r="N7" s="24">
        <v>3.9113156795501709</v>
      </c>
      <c r="O7" s="24">
        <v>8.3962535858154297</v>
      </c>
      <c r="P7" s="32">
        <f t="shared" ref="P7:P70" si="2">SUM(M7:O7)</f>
        <v>99.999997854232788</v>
      </c>
      <c r="R7" s="50">
        <v>2018</v>
      </c>
      <c r="S7" s="22">
        <v>43135</v>
      </c>
      <c r="T7" s="24">
        <v>0.61026110863685612</v>
      </c>
      <c r="U7" s="24">
        <v>0.15364776229858398</v>
      </c>
      <c r="V7" s="24">
        <v>1.821205638885498</v>
      </c>
      <c r="W7" s="24">
        <v>1.4728260759115219</v>
      </c>
      <c r="X7" s="21">
        <v>0</v>
      </c>
      <c r="Y7" s="32">
        <f t="shared" ref="Y7:Y70" si="3">SUM(T7:X7)</f>
        <v>4.0579405857324602</v>
      </c>
      <c r="Z7" s="32">
        <f t="shared" ref="Z7:Z70" si="4">SUM(T7:V7)</f>
        <v>2.5851145098209383</v>
      </c>
      <c r="AB7" s="50">
        <v>2018</v>
      </c>
      <c r="AC7" s="22">
        <v>43135</v>
      </c>
      <c r="AD7" s="24">
        <v>8.4754152076244349</v>
      </c>
      <c r="AE7" s="24">
        <v>6.2226295356750487</v>
      </c>
      <c r="AF7" s="24">
        <v>11.931730240762233</v>
      </c>
      <c r="AG7" s="24">
        <v>15.752301713377237</v>
      </c>
      <c r="AH7" s="21">
        <v>0</v>
      </c>
      <c r="AI7" s="32">
        <f t="shared" ref="AI7:AI46" si="5">SUM(AD7:AH7)</f>
        <v>42.382076697438954</v>
      </c>
      <c r="AJ7" s="32">
        <f t="shared" ref="AJ7:AJ46" si="6">SUM(AD7:AF7)</f>
        <v>26.629774984061719</v>
      </c>
    </row>
    <row r="8" spans="1:36" x14ac:dyDescent="0.25">
      <c r="A8" s="51"/>
      <c r="B8" s="22">
        <v>43163</v>
      </c>
      <c r="C8" s="24">
        <v>10.363763466224075</v>
      </c>
      <c r="D8" s="24">
        <v>5.9805597980022434</v>
      </c>
      <c r="E8" s="24">
        <v>14.091960224077106</v>
      </c>
      <c r="F8" s="24">
        <v>16.945925021573903</v>
      </c>
      <c r="G8" s="21">
        <v>0</v>
      </c>
      <c r="H8" s="32">
        <f t="shared" si="0"/>
        <v>47.38220850987733</v>
      </c>
      <c r="I8" s="32">
        <f t="shared" si="1"/>
        <v>30.436283488303424</v>
      </c>
      <c r="K8" s="51"/>
      <c r="L8" s="22">
        <v>43163</v>
      </c>
      <c r="M8" s="24">
        <v>87.588088989257813</v>
      </c>
      <c r="N8" s="24">
        <v>3.291090726852417</v>
      </c>
      <c r="O8" s="24">
        <v>9.1208229064941406</v>
      </c>
      <c r="P8" s="32">
        <f t="shared" si="2"/>
        <v>100.00000262260437</v>
      </c>
      <c r="R8" s="51"/>
      <c r="S8" s="22">
        <v>43163</v>
      </c>
      <c r="T8" s="24">
        <v>0.68183364558219905</v>
      </c>
      <c r="U8" s="24">
        <v>0.33017363739013672</v>
      </c>
      <c r="V8" s="24">
        <v>1.9447629175186156</v>
      </c>
      <c r="W8" s="24">
        <v>1.3648770714998246</v>
      </c>
      <c r="X8" s="21">
        <v>0</v>
      </c>
      <c r="Y8" s="32">
        <f t="shared" si="3"/>
        <v>4.3216472719907761</v>
      </c>
      <c r="Z8" s="32">
        <f t="shared" si="4"/>
        <v>2.9567702004909515</v>
      </c>
      <c r="AB8" s="51"/>
      <c r="AC8" s="22">
        <v>43163</v>
      </c>
      <c r="AD8" s="24">
        <v>9.2490512066930535</v>
      </c>
      <c r="AE8" s="24">
        <v>5.650386160612106</v>
      </c>
      <c r="AF8" s="24">
        <v>11.033790599867702</v>
      </c>
      <c r="AG8" s="24">
        <v>15.567941802069544</v>
      </c>
      <c r="AH8" s="21">
        <v>0</v>
      </c>
      <c r="AI8" s="32">
        <f t="shared" si="5"/>
        <v>41.501169769242409</v>
      </c>
      <c r="AJ8" s="32">
        <f t="shared" si="6"/>
        <v>25.933227967172861</v>
      </c>
    </row>
    <row r="9" spans="1:36" x14ac:dyDescent="0.25">
      <c r="A9" s="51"/>
      <c r="B9" s="22">
        <v>43191</v>
      </c>
      <c r="C9" s="24">
        <v>9.9499291147142657</v>
      </c>
      <c r="D9" s="24">
        <v>6.27262633895874</v>
      </c>
      <c r="E9" s="24">
        <v>14.627232209131122</v>
      </c>
      <c r="F9" s="24">
        <v>18.015852424904704</v>
      </c>
      <c r="G9" s="21">
        <v>0</v>
      </c>
      <c r="H9" s="32">
        <f t="shared" si="0"/>
        <v>48.865640087708833</v>
      </c>
      <c r="I9" s="32">
        <f t="shared" si="1"/>
        <v>30.849787662804129</v>
      </c>
      <c r="K9" s="51"/>
      <c r="L9" s="22">
        <v>43191</v>
      </c>
      <c r="M9" s="24">
        <v>87.733474731445313</v>
      </c>
      <c r="N9" s="24">
        <v>2.6920313835144043</v>
      </c>
      <c r="O9" s="24">
        <v>9.574493408203125</v>
      </c>
      <c r="P9" s="32">
        <f t="shared" si="2"/>
        <v>99.999999523162842</v>
      </c>
      <c r="R9" s="51"/>
      <c r="S9" s="22">
        <v>43191</v>
      </c>
      <c r="T9" s="24">
        <v>0.61528671038150784</v>
      </c>
      <c r="U9" s="24">
        <v>0.16685577774047852</v>
      </c>
      <c r="V9" s="24">
        <v>2.1357336034774779</v>
      </c>
      <c r="W9" s="24">
        <v>1.7607616271972657</v>
      </c>
      <c r="X9" s="21">
        <v>0</v>
      </c>
      <c r="Y9" s="32">
        <f t="shared" si="3"/>
        <v>4.6786377187967298</v>
      </c>
      <c r="Z9" s="32">
        <f t="shared" si="4"/>
        <v>2.9178760915994642</v>
      </c>
      <c r="AB9" s="51"/>
      <c r="AC9" s="22">
        <v>43191</v>
      </c>
      <c r="AD9" s="24">
        <v>9.0500407312065363</v>
      </c>
      <c r="AE9" s="24">
        <v>6.1057705612182618</v>
      </c>
      <c r="AF9" s="24">
        <v>11.495406233593821</v>
      </c>
      <c r="AG9" s="24">
        <v>16.22030651049316</v>
      </c>
      <c r="AH9" s="21">
        <v>0</v>
      </c>
      <c r="AI9" s="32">
        <f t="shared" si="5"/>
        <v>42.871524036511779</v>
      </c>
      <c r="AJ9" s="32">
        <f t="shared" si="6"/>
        <v>26.65121752601862</v>
      </c>
    </row>
    <row r="10" spans="1:36" x14ac:dyDescent="0.25">
      <c r="A10" s="51"/>
      <c r="B10" s="22">
        <v>43219</v>
      </c>
      <c r="C10" s="24">
        <v>10.459923296794296</v>
      </c>
      <c r="D10" s="24">
        <v>5.9714732944965361</v>
      </c>
      <c r="E10" s="24">
        <v>15.483418645247816</v>
      </c>
      <c r="F10" s="24">
        <v>18.066540977820754</v>
      </c>
      <c r="G10" s="21">
        <v>0</v>
      </c>
      <c r="H10" s="32">
        <f t="shared" si="0"/>
        <v>49.981356214359401</v>
      </c>
      <c r="I10" s="32">
        <f t="shared" si="1"/>
        <v>31.914815236538647</v>
      </c>
      <c r="K10" s="51"/>
      <c r="L10" s="22">
        <v>43219</v>
      </c>
      <c r="M10" s="24">
        <v>88.816024780273438</v>
      </c>
      <c r="N10" s="24">
        <v>2.9039630889892578</v>
      </c>
      <c r="O10" s="24">
        <v>8.2800102233886719</v>
      </c>
      <c r="P10" s="32">
        <f t="shared" si="2"/>
        <v>99.999998092651367</v>
      </c>
      <c r="R10" s="51"/>
      <c r="S10" s="22">
        <v>43219</v>
      </c>
      <c r="T10" s="24">
        <v>0.56746652877330783</v>
      </c>
      <c r="U10" s="24">
        <v>9.3014164924621584E-2</v>
      </c>
      <c r="V10" s="24">
        <v>2.1721789302825929</v>
      </c>
      <c r="W10" s="24">
        <v>1.3058019235134124</v>
      </c>
      <c r="X10" s="21">
        <v>0</v>
      </c>
      <c r="Y10" s="32">
        <f t="shared" si="3"/>
        <v>4.138461547493935</v>
      </c>
      <c r="Z10" s="32">
        <f t="shared" si="4"/>
        <v>2.8326596239805224</v>
      </c>
      <c r="AB10" s="51"/>
      <c r="AC10" s="22">
        <v>43219</v>
      </c>
      <c r="AD10" s="24">
        <v>9.4956996459811922</v>
      </c>
      <c r="AE10" s="24">
        <v>5.8784591295719144</v>
      </c>
      <c r="AF10" s="24">
        <v>12.29150207053125</v>
      </c>
      <c r="AG10" s="24">
        <v>16.725793746098876</v>
      </c>
      <c r="AH10" s="21">
        <v>0</v>
      </c>
      <c r="AI10" s="32">
        <f t="shared" si="5"/>
        <v>44.391454592183237</v>
      </c>
      <c r="AJ10" s="32">
        <f t="shared" si="6"/>
        <v>27.665660846084357</v>
      </c>
    </row>
    <row r="11" spans="1:36" x14ac:dyDescent="0.25">
      <c r="A11" s="51"/>
      <c r="B11" s="22">
        <v>43247</v>
      </c>
      <c r="C11" s="24">
        <v>12.07374739971757</v>
      </c>
      <c r="D11" s="24">
        <v>7.2677718609571453</v>
      </c>
      <c r="E11" s="24">
        <v>19.098293735742569</v>
      </c>
      <c r="F11" s="24">
        <v>21.170858603373169</v>
      </c>
      <c r="G11" s="21">
        <v>0</v>
      </c>
      <c r="H11" s="32">
        <f t="shared" si="0"/>
        <v>59.610671599790457</v>
      </c>
      <c r="I11" s="32">
        <f t="shared" si="1"/>
        <v>38.439812996417288</v>
      </c>
      <c r="K11" s="51"/>
      <c r="L11" s="22">
        <v>43247</v>
      </c>
      <c r="M11" s="24">
        <v>90.214706420898438</v>
      </c>
      <c r="N11" s="24">
        <v>2.0304203033447266</v>
      </c>
      <c r="O11" s="24">
        <v>7.7548751831054688</v>
      </c>
      <c r="P11" s="32">
        <f t="shared" si="2"/>
        <v>100.00000190734863</v>
      </c>
      <c r="R11" s="51"/>
      <c r="S11" s="22">
        <v>43247</v>
      </c>
      <c r="T11" s="24">
        <v>0.73537325382232666</v>
      </c>
      <c r="U11" s="24">
        <v>0.17565089035034179</v>
      </c>
      <c r="V11" s="24">
        <v>2.1052248554229736</v>
      </c>
      <c r="W11" s="24">
        <v>1.6064841732978821</v>
      </c>
      <c r="X11" s="21">
        <v>0</v>
      </c>
      <c r="Y11" s="32">
        <f t="shared" si="3"/>
        <v>4.6227331728935237</v>
      </c>
      <c r="Z11" s="32">
        <f t="shared" si="4"/>
        <v>3.0162489995956419</v>
      </c>
      <c r="AB11" s="51"/>
      <c r="AC11" s="22">
        <v>43247</v>
      </c>
      <c r="AD11" s="24">
        <v>11.129560520559549</v>
      </c>
      <c r="AE11" s="24">
        <v>7.0921209706068042</v>
      </c>
      <c r="AF11" s="24">
        <v>16.016019491314889</v>
      </c>
      <c r="AG11" s="24">
        <v>19.53989018882811</v>
      </c>
      <c r="AH11" s="21">
        <v>0</v>
      </c>
      <c r="AI11" s="32">
        <f t="shared" si="5"/>
        <v>53.777591171309354</v>
      </c>
      <c r="AJ11" s="32">
        <f t="shared" si="6"/>
        <v>34.237700982481243</v>
      </c>
    </row>
    <row r="12" spans="1:36" x14ac:dyDescent="0.25">
      <c r="A12" s="51"/>
      <c r="B12" s="22">
        <v>43275</v>
      </c>
      <c r="C12" s="24">
        <v>12.014128740772605</v>
      </c>
      <c r="D12" s="24">
        <v>8.8987914060950271</v>
      </c>
      <c r="E12" s="24">
        <v>22.448915607661007</v>
      </c>
      <c r="F12" s="24">
        <v>21.676840142279865</v>
      </c>
      <c r="G12" s="21">
        <v>0</v>
      </c>
      <c r="H12" s="32">
        <f t="shared" si="0"/>
        <v>65.038675896808513</v>
      </c>
      <c r="I12" s="32">
        <f t="shared" si="1"/>
        <v>43.361835754528641</v>
      </c>
      <c r="K12" s="51"/>
      <c r="L12" s="22">
        <v>43275</v>
      </c>
      <c r="M12" s="24">
        <v>91.580780029296875</v>
      </c>
      <c r="N12" s="24">
        <v>2.237187385559082</v>
      </c>
      <c r="O12" s="24">
        <v>6.1820287704467773</v>
      </c>
      <c r="P12" s="32">
        <f t="shared" si="2"/>
        <v>99.999996185302734</v>
      </c>
      <c r="R12" s="51"/>
      <c r="S12" s="22">
        <v>43275</v>
      </c>
      <c r="T12" s="24">
        <v>0.72169438838958744</v>
      </c>
      <c r="U12" s="24">
        <v>0.16742509269714356</v>
      </c>
      <c r="V12" s="24">
        <v>1.9332712001800536</v>
      </c>
      <c r="W12" s="24">
        <v>1.198319068789482</v>
      </c>
      <c r="X12" s="21">
        <v>0</v>
      </c>
      <c r="Y12" s="32">
        <f t="shared" si="3"/>
        <v>4.020709750056267</v>
      </c>
      <c r="Z12" s="32">
        <f t="shared" si="4"/>
        <v>2.8223906812667847</v>
      </c>
      <c r="AB12" s="51"/>
      <c r="AC12" s="22">
        <v>43275</v>
      </c>
      <c r="AD12" s="24">
        <v>11.185009170994162</v>
      </c>
      <c r="AE12" s="24">
        <v>8.7313663133978849</v>
      </c>
      <c r="AF12" s="24">
        <v>19.200745843499899</v>
      </c>
      <c r="AG12" s="24">
        <v>20.445807692438365</v>
      </c>
      <c r="AH12" s="21">
        <v>0</v>
      </c>
      <c r="AI12" s="32">
        <f t="shared" si="5"/>
        <v>59.562929020330316</v>
      </c>
      <c r="AJ12" s="32">
        <f t="shared" si="6"/>
        <v>39.117121327891951</v>
      </c>
    </row>
    <row r="13" spans="1:36" x14ac:dyDescent="0.25">
      <c r="A13" s="51"/>
      <c r="B13" s="22">
        <v>43303</v>
      </c>
      <c r="C13" s="24">
        <v>10.472869363009929</v>
      </c>
      <c r="D13" s="24">
        <v>13.114710827052594</v>
      </c>
      <c r="E13" s="24">
        <v>28.866851518988611</v>
      </c>
      <c r="F13" s="24">
        <v>22.258458660766482</v>
      </c>
      <c r="G13" s="21">
        <v>0</v>
      </c>
      <c r="H13" s="32">
        <f t="shared" si="0"/>
        <v>74.712890369817615</v>
      </c>
      <c r="I13" s="32">
        <f t="shared" si="1"/>
        <v>52.454431709051136</v>
      </c>
      <c r="K13" s="51"/>
      <c r="L13" s="22">
        <v>43303</v>
      </c>
      <c r="M13" s="24">
        <v>91.752891540527344</v>
      </c>
      <c r="N13" s="24">
        <v>2.0959169864654541</v>
      </c>
      <c r="O13" s="24">
        <v>6.1511907577514648</v>
      </c>
      <c r="P13" s="32">
        <f t="shared" si="2"/>
        <v>99.999999284744263</v>
      </c>
      <c r="R13" s="51"/>
      <c r="S13" s="22">
        <v>43303</v>
      </c>
      <c r="T13" s="24">
        <v>0.68479495477676389</v>
      </c>
      <c r="U13" s="24">
        <v>0.15025942802429199</v>
      </c>
      <c r="V13" s="24">
        <v>1.9331748900413512</v>
      </c>
      <c r="W13" s="24">
        <v>1.8275031657218934</v>
      </c>
      <c r="X13" s="21">
        <v>0</v>
      </c>
      <c r="Y13" s="32">
        <f t="shared" si="3"/>
        <v>4.5957324385643004</v>
      </c>
      <c r="Z13" s="32">
        <f t="shared" si="4"/>
        <v>2.7682292728424072</v>
      </c>
      <c r="AB13" s="51"/>
      <c r="AC13" s="22">
        <v>43303</v>
      </c>
      <c r="AD13" s="24">
        <v>9.5685558573603622</v>
      </c>
      <c r="AE13" s="24">
        <v>12.964451399028301</v>
      </c>
      <c r="AF13" s="24">
        <v>25.623714508533478</v>
      </c>
      <c r="AG13" s="24">
        <v>20.39451601330936</v>
      </c>
      <c r="AH13" s="21">
        <v>0</v>
      </c>
      <c r="AI13" s="32">
        <f t="shared" si="5"/>
        <v>68.551237778231496</v>
      </c>
      <c r="AJ13" s="32">
        <f t="shared" si="6"/>
        <v>48.156721764922139</v>
      </c>
    </row>
    <row r="14" spans="1:36" x14ac:dyDescent="0.25">
      <c r="A14" s="51"/>
      <c r="B14" s="22">
        <v>43331</v>
      </c>
      <c r="C14" s="24">
        <v>11.671769929334522</v>
      </c>
      <c r="D14" s="24">
        <v>17.137869337379932</v>
      </c>
      <c r="E14" s="24">
        <v>33.861281015649439</v>
      </c>
      <c r="F14" s="24">
        <v>21.354563294976948</v>
      </c>
      <c r="G14" s="21">
        <v>0</v>
      </c>
      <c r="H14" s="32">
        <f t="shared" si="0"/>
        <v>84.02548357734085</v>
      </c>
      <c r="I14" s="32">
        <f t="shared" si="1"/>
        <v>62.670920282363895</v>
      </c>
      <c r="K14" s="51"/>
      <c r="L14" s="22">
        <v>43331</v>
      </c>
      <c r="M14" s="24">
        <v>93.194198608398438</v>
      </c>
      <c r="N14" s="24">
        <v>1.4164737462997437</v>
      </c>
      <c r="O14" s="24">
        <v>5.3893265724182129</v>
      </c>
      <c r="P14" s="32">
        <f t="shared" si="2"/>
        <v>99.999998927116394</v>
      </c>
      <c r="R14" s="51"/>
      <c r="S14" s="22">
        <v>43331</v>
      </c>
      <c r="T14" s="24">
        <v>0.68425678443908688</v>
      </c>
      <c r="U14" s="24">
        <v>0.11968697166442871</v>
      </c>
      <c r="V14" s="24">
        <v>1.7829672245979309</v>
      </c>
      <c r="W14" s="24">
        <v>1.941496831893921</v>
      </c>
      <c r="X14" s="21">
        <v>0</v>
      </c>
      <c r="Y14" s="32">
        <f t="shared" si="3"/>
        <v>4.5284078125953675</v>
      </c>
      <c r="Z14" s="32">
        <f t="shared" si="4"/>
        <v>2.5869109807014468</v>
      </c>
      <c r="AB14" s="51"/>
      <c r="AC14" s="22">
        <v>43331</v>
      </c>
      <c r="AD14" s="24">
        <v>10.759228267118335</v>
      </c>
      <c r="AE14" s="24">
        <v>17.018182365715504</v>
      </c>
      <c r="AF14" s="24">
        <v>31.174074067130686</v>
      </c>
      <c r="AG14" s="24">
        <v>19.355392138808966</v>
      </c>
      <c r="AH14" s="21">
        <v>0</v>
      </c>
      <c r="AI14" s="32">
        <f t="shared" si="5"/>
        <v>78.306876838773491</v>
      </c>
      <c r="AJ14" s="32">
        <f t="shared" si="6"/>
        <v>58.951484699964524</v>
      </c>
    </row>
    <row r="15" spans="1:36" x14ac:dyDescent="0.25">
      <c r="A15" s="51"/>
      <c r="B15" s="22">
        <v>43359</v>
      </c>
      <c r="C15" s="24">
        <v>11.719387503594159</v>
      </c>
      <c r="D15" s="24">
        <v>20.666158204078673</v>
      </c>
      <c r="E15" s="24">
        <v>38.544465963914988</v>
      </c>
      <c r="F15" s="24">
        <v>21.36730200585723</v>
      </c>
      <c r="G15" s="21">
        <v>0</v>
      </c>
      <c r="H15" s="32">
        <f t="shared" si="0"/>
        <v>92.297313677445047</v>
      </c>
      <c r="I15" s="32">
        <f t="shared" si="1"/>
        <v>70.93001167158782</v>
      </c>
      <c r="K15" s="51"/>
      <c r="L15" s="22">
        <v>43359</v>
      </c>
      <c r="M15" s="24">
        <v>93.734001159667969</v>
      </c>
      <c r="N15" s="24">
        <v>1.1683982610702515</v>
      </c>
      <c r="O15" s="24">
        <v>5.0976018905639648</v>
      </c>
      <c r="P15" s="32">
        <f t="shared" si="2"/>
        <v>100.00000131130219</v>
      </c>
      <c r="R15" s="51"/>
      <c r="S15" s="22">
        <v>43359</v>
      </c>
      <c r="T15" s="24">
        <v>0.65495149970054622</v>
      </c>
      <c r="U15" s="24">
        <v>0.15338390159606935</v>
      </c>
      <c r="V15" s="24">
        <v>1.834090830206871</v>
      </c>
      <c r="W15" s="24">
        <v>2.0625233129262925</v>
      </c>
      <c r="X15" s="21">
        <v>0</v>
      </c>
      <c r="Y15" s="32">
        <f t="shared" si="3"/>
        <v>4.7049495444297786</v>
      </c>
      <c r="Z15" s="32">
        <f t="shared" si="4"/>
        <v>2.6424262315034865</v>
      </c>
      <c r="AB15" s="51"/>
      <c r="AC15" s="22">
        <v>43359</v>
      </c>
      <c r="AD15" s="24">
        <v>10.830552069395781</v>
      </c>
      <c r="AE15" s="24">
        <v>20.512774302482605</v>
      </c>
      <c r="AF15" s="24">
        <v>35.896693106129767</v>
      </c>
      <c r="AG15" s="24">
        <v>19.273944504469632</v>
      </c>
      <c r="AH15" s="21">
        <v>0</v>
      </c>
      <c r="AI15" s="32">
        <f t="shared" si="5"/>
        <v>86.513963982477776</v>
      </c>
      <c r="AJ15" s="32">
        <f t="shared" si="6"/>
        <v>67.240019478008151</v>
      </c>
    </row>
    <row r="16" spans="1:36" x14ac:dyDescent="0.25">
      <c r="A16" s="51"/>
      <c r="B16" s="22">
        <v>43387</v>
      </c>
      <c r="C16" s="24">
        <v>10.84794043534994</v>
      </c>
      <c r="D16" s="24">
        <v>22.461045530796049</v>
      </c>
      <c r="E16" s="24">
        <v>42.489237309291958</v>
      </c>
      <c r="F16" s="24">
        <v>20.149231527760627</v>
      </c>
      <c r="G16" s="21">
        <v>0</v>
      </c>
      <c r="H16" s="32">
        <f t="shared" si="0"/>
        <v>95.947454803198582</v>
      </c>
      <c r="I16" s="32">
        <f t="shared" si="1"/>
        <v>75.798223275437948</v>
      </c>
      <c r="K16" s="51"/>
      <c r="L16" s="22">
        <v>43387</v>
      </c>
      <c r="M16" s="24">
        <v>93.988059997558594</v>
      </c>
      <c r="N16" s="24">
        <v>1.1341472864151001</v>
      </c>
      <c r="O16" s="24">
        <v>4.8777976036071777</v>
      </c>
      <c r="P16" s="32">
        <f t="shared" si="2"/>
        <v>100.00000488758087</v>
      </c>
      <c r="R16" s="51"/>
      <c r="S16" s="22">
        <v>43387</v>
      </c>
      <c r="T16" s="24">
        <v>0.6815166957378388</v>
      </c>
      <c r="U16" s="24">
        <v>0.13511887550354004</v>
      </c>
      <c r="V16" s="24">
        <v>2.0341625776290893</v>
      </c>
      <c r="W16" s="24">
        <v>1.8293244928121566</v>
      </c>
      <c r="X16" s="21">
        <v>0</v>
      </c>
      <c r="Y16" s="32">
        <f t="shared" si="3"/>
        <v>4.6801226416826243</v>
      </c>
      <c r="Z16" s="32">
        <f t="shared" si="4"/>
        <v>2.8507981488704681</v>
      </c>
      <c r="AB16" s="51"/>
      <c r="AC16" s="22">
        <v>43387</v>
      </c>
      <c r="AD16" s="24">
        <v>10.04984044522047</v>
      </c>
      <c r="AE16" s="24">
        <v>22.325926655292513</v>
      </c>
      <c r="AF16" s="24">
        <v>39.520287230446932</v>
      </c>
      <c r="AG16" s="24">
        <v>18.283092395856976</v>
      </c>
      <c r="AH16" s="21">
        <v>0</v>
      </c>
      <c r="AI16" s="32">
        <f t="shared" si="5"/>
        <v>90.179146726816896</v>
      </c>
      <c r="AJ16" s="32">
        <f t="shared" si="6"/>
        <v>71.896054330959913</v>
      </c>
    </row>
    <row r="17" spans="1:36" x14ac:dyDescent="0.25">
      <c r="A17" s="51"/>
      <c r="B17" s="22">
        <v>43415</v>
      </c>
      <c r="C17" s="24">
        <v>11.814566197082401</v>
      </c>
      <c r="D17" s="24">
        <v>24.701631415367128</v>
      </c>
      <c r="E17" s="24">
        <v>50.029202602863315</v>
      </c>
      <c r="F17" s="24">
        <v>21.953475665688515</v>
      </c>
      <c r="G17" s="21">
        <v>0</v>
      </c>
      <c r="H17" s="32">
        <f t="shared" si="0"/>
        <v>108.49887588100135</v>
      </c>
      <c r="I17" s="32">
        <f t="shared" si="1"/>
        <v>86.545400215312839</v>
      </c>
      <c r="K17" s="51"/>
      <c r="L17" s="22">
        <v>43415</v>
      </c>
      <c r="M17" s="24">
        <v>94.626953125</v>
      </c>
      <c r="N17" s="24">
        <v>0.91973370313644409</v>
      </c>
      <c r="O17" s="24">
        <v>4.4533138275146484</v>
      </c>
      <c r="P17" s="32">
        <f t="shared" si="2"/>
        <v>100.00000065565109</v>
      </c>
      <c r="R17" s="51"/>
      <c r="S17" s="22">
        <v>43415</v>
      </c>
      <c r="T17" s="24">
        <v>0.81879913401603699</v>
      </c>
      <c r="U17" s="24">
        <v>0.11214483070373535</v>
      </c>
      <c r="V17" s="24">
        <v>1.8156656107902527</v>
      </c>
      <c r="W17" s="24">
        <v>2.0851856461763383</v>
      </c>
      <c r="X17" s="21">
        <v>0</v>
      </c>
      <c r="Y17" s="32">
        <f t="shared" si="3"/>
        <v>4.8317952216863631</v>
      </c>
      <c r="Z17" s="32">
        <f t="shared" si="4"/>
        <v>2.7466095755100248</v>
      </c>
      <c r="AB17" s="51"/>
      <c r="AC17" s="22">
        <v>43415</v>
      </c>
      <c r="AD17" s="24">
        <v>10.856825414583087</v>
      </c>
      <c r="AE17" s="24">
        <v>24.589486584663391</v>
      </c>
      <c r="AF17" s="24">
        <v>47.462743025064469</v>
      </c>
      <c r="AG17" s="24">
        <v>19.760124934673311</v>
      </c>
      <c r="AH17" s="21">
        <v>0</v>
      </c>
      <c r="AI17" s="32">
        <f t="shared" si="5"/>
        <v>102.66917995898426</v>
      </c>
      <c r="AJ17" s="32">
        <f t="shared" si="6"/>
        <v>82.909055024310945</v>
      </c>
    </row>
    <row r="18" spans="1:36" x14ac:dyDescent="0.25">
      <c r="A18" s="51"/>
      <c r="B18" s="22">
        <v>43443</v>
      </c>
      <c r="C18" s="24">
        <v>12.76828374041617</v>
      </c>
      <c r="D18" s="24">
        <v>31.879962119370699</v>
      </c>
      <c r="E18" s="24">
        <v>49.299511307179927</v>
      </c>
      <c r="F18" s="24">
        <v>22.764784411966801</v>
      </c>
      <c r="G18" s="21">
        <v>0</v>
      </c>
      <c r="H18" s="32">
        <f t="shared" si="0"/>
        <v>116.7125415789336</v>
      </c>
      <c r="I18" s="32">
        <f t="shared" si="1"/>
        <v>93.947757166966795</v>
      </c>
      <c r="K18" s="51"/>
      <c r="L18" s="22">
        <v>43443</v>
      </c>
      <c r="M18" s="24">
        <v>95.272865295410156</v>
      </c>
      <c r="N18" s="24">
        <v>0.72952038049697876</v>
      </c>
      <c r="O18" s="24">
        <v>3.9976177215576172</v>
      </c>
      <c r="P18" s="32">
        <f t="shared" si="2"/>
        <v>100.00000339746475</v>
      </c>
      <c r="R18" s="51"/>
      <c r="S18" s="22">
        <v>43443</v>
      </c>
      <c r="T18" s="24">
        <v>0.74942614221572879</v>
      </c>
      <c r="U18" s="24">
        <v>0.15095769500732423</v>
      </c>
      <c r="V18" s="24">
        <v>1.8345588312149048</v>
      </c>
      <c r="W18" s="24">
        <v>1.930778603553772</v>
      </c>
      <c r="X18" s="21">
        <v>0</v>
      </c>
      <c r="Y18" s="32">
        <f t="shared" si="3"/>
        <v>4.66572127199173</v>
      </c>
      <c r="Z18" s="32">
        <f t="shared" si="4"/>
        <v>2.7349426684379576</v>
      </c>
      <c r="AB18" s="51"/>
      <c r="AC18" s="22">
        <v>43443</v>
      </c>
      <c r="AD18" s="24">
        <v>11.898969532862306</v>
      </c>
      <c r="AE18" s="24">
        <v>31.729004424363374</v>
      </c>
      <c r="AF18" s="24">
        <v>46.765977745592593</v>
      </c>
      <c r="AG18" s="24">
        <v>20.8014268142581</v>
      </c>
      <c r="AH18" s="21">
        <v>0</v>
      </c>
      <c r="AI18" s="32">
        <f t="shared" si="5"/>
        <v>111.19537851707636</v>
      </c>
      <c r="AJ18" s="32">
        <f t="shared" si="6"/>
        <v>90.393951702818271</v>
      </c>
    </row>
    <row r="19" spans="1:36" x14ac:dyDescent="0.25">
      <c r="A19" s="52"/>
      <c r="B19" s="22">
        <v>43471</v>
      </c>
      <c r="C19" s="24">
        <v>14.448621869370342</v>
      </c>
      <c r="D19" s="24">
        <v>42.156287730932235</v>
      </c>
      <c r="E19" s="24">
        <v>33.893138246819376</v>
      </c>
      <c r="F19" s="24">
        <v>24.26394439858198</v>
      </c>
      <c r="G19" s="21">
        <v>0</v>
      </c>
      <c r="H19" s="32">
        <f t="shared" si="0"/>
        <v>114.76199224570394</v>
      </c>
      <c r="I19" s="32">
        <f t="shared" si="1"/>
        <v>90.498047847121953</v>
      </c>
      <c r="K19" s="52"/>
      <c r="L19" s="22">
        <v>43471</v>
      </c>
      <c r="M19" s="24">
        <v>94.722457885742188</v>
      </c>
      <c r="N19" s="24">
        <v>0.92575782537460327</v>
      </c>
      <c r="O19" s="24">
        <v>4.3517827987670898</v>
      </c>
      <c r="P19" s="32">
        <f t="shared" si="2"/>
        <v>99.999998509883881</v>
      </c>
      <c r="R19" s="52"/>
      <c r="S19" s="22">
        <v>43471</v>
      </c>
      <c r="T19" s="24">
        <v>0.79957910680770872</v>
      </c>
      <c r="U19" s="24">
        <v>0.14101029968261719</v>
      </c>
      <c r="V19" s="24">
        <v>1.863362470626831</v>
      </c>
      <c r="W19" s="24">
        <v>2.1902406189441681</v>
      </c>
      <c r="X19" s="21">
        <v>0</v>
      </c>
      <c r="Y19" s="32">
        <f t="shared" si="3"/>
        <v>4.9941924960613253</v>
      </c>
      <c r="Z19" s="32">
        <f t="shared" si="4"/>
        <v>2.8039518771171572</v>
      </c>
      <c r="AB19" s="52"/>
      <c r="AC19" s="22">
        <v>43471</v>
      </c>
      <c r="AD19" s="24">
        <v>13.470998895451427</v>
      </c>
      <c r="AE19" s="24">
        <v>42.015277431249622</v>
      </c>
      <c r="AF19" s="24">
        <v>31.200502169296147</v>
      </c>
      <c r="AG19" s="24">
        <v>22.018603128850462</v>
      </c>
      <c r="AH19" s="21">
        <v>0</v>
      </c>
      <c r="AI19" s="32">
        <f t="shared" si="5"/>
        <v>108.70538162484765</v>
      </c>
      <c r="AJ19" s="32">
        <f t="shared" si="6"/>
        <v>86.686778495997189</v>
      </c>
    </row>
    <row r="20" spans="1:36" x14ac:dyDescent="0.25">
      <c r="A20" s="50">
        <v>2019</v>
      </c>
      <c r="B20" s="22">
        <v>43499</v>
      </c>
      <c r="C20" s="24">
        <v>14.657011926233768</v>
      </c>
      <c r="D20" s="24">
        <v>49.590442608714106</v>
      </c>
      <c r="E20" s="24">
        <v>25.896133703514934</v>
      </c>
      <c r="F20" s="24">
        <v>26.668730805948378</v>
      </c>
      <c r="G20" s="21">
        <v>0</v>
      </c>
      <c r="H20" s="32">
        <f t="shared" si="0"/>
        <v>116.8123190444112</v>
      </c>
      <c r="I20" s="32">
        <f t="shared" si="1"/>
        <v>90.143588238462812</v>
      </c>
      <c r="K20" s="50">
        <v>2019</v>
      </c>
      <c r="L20" s="22">
        <v>43499</v>
      </c>
      <c r="M20" s="24">
        <v>95.188262939453125</v>
      </c>
      <c r="N20" s="24">
        <v>0.70441639423370361</v>
      </c>
      <c r="O20" s="24">
        <v>4.1073164939880371</v>
      </c>
      <c r="P20" s="32">
        <f t="shared" si="2"/>
        <v>99.999995827674866</v>
      </c>
      <c r="R20" s="50">
        <v>2019</v>
      </c>
      <c r="S20" s="22">
        <v>43499</v>
      </c>
      <c r="T20" s="24">
        <v>0.78040116357803346</v>
      </c>
      <c r="U20" s="24">
        <v>0.1442370719909668</v>
      </c>
      <c r="V20" s="24">
        <v>1.7755066432952882</v>
      </c>
      <c r="W20" s="24">
        <v>2.0977069184780119</v>
      </c>
      <c r="X20" s="21">
        <v>0</v>
      </c>
      <c r="Y20" s="32">
        <f t="shared" si="3"/>
        <v>4.7978517973423003</v>
      </c>
      <c r="Z20" s="32">
        <f t="shared" si="4"/>
        <v>2.7001448788642883</v>
      </c>
      <c r="AB20" s="50">
        <v>2019</v>
      </c>
      <c r="AC20" s="22">
        <v>43499</v>
      </c>
      <c r="AD20" s="24">
        <v>13.681041142523288</v>
      </c>
      <c r="AE20" s="24">
        <v>49.446205536723134</v>
      </c>
      <c r="AF20" s="24">
        <v>23.522473380371927</v>
      </c>
      <c r="AG20" s="24">
        <v>24.541902065709234</v>
      </c>
      <c r="AH20" s="21">
        <v>0</v>
      </c>
      <c r="AI20" s="32">
        <f t="shared" si="5"/>
        <v>111.19162212532758</v>
      </c>
      <c r="AJ20" s="32">
        <f t="shared" si="6"/>
        <v>86.649720059618346</v>
      </c>
    </row>
    <row r="21" spans="1:36" x14ac:dyDescent="0.25">
      <c r="A21" s="51"/>
      <c r="B21" s="22">
        <v>43527</v>
      </c>
      <c r="C21" s="24">
        <v>15.90208714221418</v>
      </c>
      <c r="D21" s="24">
        <v>54.014475043654443</v>
      </c>
      <c r="E21" s="24">
        <v>23.084455296427013</v>
      </c>
      <c r="F21" s="24">
        <v>28.024443489789963</v>
      </c>
      <c r="G21" s="21">
        <v>0</v>
      </c>
      <c r="H21" s="32">
        <f t="shared" si="0"/>
        <v>121.0254609720856</v>
      </c>
      <c r="I21" s="32">
        <f t="shared" si="1"/>
        <v>93.001017482295637</v>
      </c>
      <c r="K21" s="51"/>
      <c r="L21" s="22">
        <v>43527</v>
      </c>
      <c r="M21" s="24">
        <v>95.451522827148438</v>
      </c>
      <c r="N21" s="24">
        <v>0.73458325862884521</v>
      </c>
      <c r="O21" s="24">
        <v>3.8138937950134277</v>
      </c>
      <c r="P21" s="32">
        <f t="shared" si="2"/>
        <v>99.99999988079071</v>
      </c>
      <c r="R21" s="51"/>
      <c r="S21" s="22">
        <v>43527</v>
      </c>
      <c r="T21" s="24">
        <v>0.69108300614356999</v>
      </c>
      <c r="U21" s="24">
        <v>0.14635530853271483</v>
      </c>
      <c r="V21" s="24">
        <v>1.6892183883190155</v>
      </c>
      <c r="W21" s="24">
        <v>2.0891256985664368</v>
      </c>
      <c r="X21" s="21">
        <v>0</v>
      </c>
      <c r="Y21" s="32">
        <f t="shared" si="3"/>
        <v>4.615782401561737</v>
      </c>
      <c r="Z21" s="32">
        <f t="shared" si="4"/>
        <v>2.5266567029953002</v>
      </c>
      <c r="AB21" s="51"/>
      <c r="AC21" s="22">
        <v>43527</v>
      </c>
      <c r="AD21" s="24">
        <v>15.0724642829746</v>
      </c>
      <c r="AE21" s="24">
        <v>53.868119735121724</v>
      </c>
      <c r="AF21" s="24">
        <v>20.660032654076815</v>
      </c>
      <c r="AG21" s="24">
        <v>25.920029144883156</v>
      </c>
      <c r="AH21" s="21">
        <v>0</v>
      </c>
      <c r="AI21" s="32">
        <f t="shared" si="5"/>
        <v>115.52064581705631</v>
      </c>
      <c r="AJ21" s="32">
        <f t="shared" si="6"/>
        <v>89.600616672173146</v>
      </c>
    </row>
    <row r="22" spans="1:36" x14ac:dyDescent="0.25">
      <c r="A22" s="51"/>
      <c r="B22" s="22">
        <v>43555</v>
      </c>
      <c r="C22" s="24">
        <v>15.188631341308355</v>
      </c>
      <c r="D22" s="24">
        <v>57.014153647482395</v>
      </c>
      <c r="E22" s="24">
        <v>23.519466186642646</v>
      </c>
      <c r="F22" s="24">
        <v>28.329577583268286</v>
      </c>
      <c r="G22" s="21">
        <v>0</v>
      </c>
      <c r="H22" s="32">
        <f t="shared" si="0"/>
        <v>124.05182875870169</v>
      </c>
      <c r="I22" s="32">
        <f t="shared" si="1"/>
        <v>95.722251175433399</v>
      </c>
      <c r="K22" s="51"/>
      <c r="L22" s="22">
        <v>43555</v>
      </c>
      <c r="M22" s="24">
        <v>95.538017272949219</v>
      </c>
      <c r="N22" s="24">
        <v>0.72138327360153198</v>
      </c>
      <c r="O22" s="24">
        <v>3.7405972480773926</v>
      </c>
      <c r="P22" s="32">
        <f t="shared" si="2"/>
        <v>99.999997794628143</v>
      </c>
      <c r="R22" s="51"/>
      <c r="S22" s="22">
        <v>43555</v>
      </c>
      <c r="T22" s="24">
        <v>0.7204463279247284</v>
      </c>
      <c r="U22" s="24">
        <v>0.14916331481933592</v>
      </c>
      <c r="V22" s="24">
        <v>1.8394623373746872</v>
      </c>
      <c r="W22" s="24">
        <v>1.9312073822021485</v>
      </c>
      <c r="X22" s="21">
        <v>0</v>
      </c>
      <c r="Y22" s="32">
        <f t="shared" si="3"/>
        <v>4.6402793623209</v>
      </c>
      <c r="Z22" s="32">
        <f t="shared" si="4"/>
        <v>2.7090719801187513</v>
      </c>
      <c r="AB22" s="51"/>
      <c r="AC22" s="22">
        <v>43555</v>
      </c>
      <c r="AD22" s="24">
        <v>14.3167138248384</v>
      </c>
      <c r="AE22" s="24">
        <v>56.864990332663062</v>
      </c>
      <c r="AF22" s="24">
        <v>20.965842113494872</v>
      </c>
      <c r="AG22" s="24">
        <v>26.369113966420294</v>
      </c>
      <c r="AH22" s="21">
        <v>0</v>
      </c>
      <c r="AI22" s="32">
        <f t="shared" si="5"/>
        <v>118.51666023741663</v>
      </c>
      <c r="AJ22" s="32">
        <f t="shared" si="6"/>
        <v>92.14754627099633</v>
      </c>
    </row>
    <row r="23" spans="1:36" x14ac:dyDescent="0.25">
      <c r="A23" s="51"/>
      <c r="B23" s="22">
        <v>43583</v>
      </c>
      <c r="C23" s="24">
        <v>14.766267603322863</v>
      </c>
      <c r="D23" s="24">
        <v>62.592034588605166</v>
      </c>
      <c r="E23" s="24">
        <v>21.515789068341256</v>
      </c>
      <c r="F23" s="24">
        <v>28.631934430226682</v>
      </c>
      <c r="G23" s="21">
        <v>0</v>
      </c>
      <c r="H23" s="32">
        <f t="shared" si="0"/>
        <v>127.50602569049597</v>
      </c>
      <c r="I23" s="32">
        <f t="shared" si="1"/>
        <v>98.874091260269296</v>
      </c>
      <c r="K23" s="51"/>
      <c r="L23" s="22">
        <v>43583</v>
      </c>
      <c r="M23" s="24">
        <v>95.609519958496094</v>
      </c>
      <c r="N23" s="24">
        <v>0.69804012775421143</v>
      </c>
      <c r="O23" s="24">
        <v>3.6924393177032471</v>
      </c>
      <c r="P23" s="32">
        <f t="shared" si="2"/>
        <v>99.999999403953552</v>
      </c>
      <c r="R23" s="51"/>
      <c r="S23" s="22">
        <v>43583</v>
      </c>
      <c r="T23" s="24">
        <v>0.71973628783226018</v>
      </c>
      <c r="U23" s="24">
        <v>0.14700651550292967</v>
      </c>
      <c r="V23" s="24">
        <v>1.8014545881748198</v>
      </c>
      <c r="W23" s="24">
        <v>2.0398850138187408</v>
      </c>
      <c r="X23" s="21">
        <v>0</v>
      </c>
      <c r="Y23" s="32">
        <f t="shared" si="3"/>
        <v>4.7080824053287502</v>
      </c>
      <c r="Z23" s="32">
        <f t="shared" si="4"/>
        <v>2.6681973915100095</v>
      </c>
      <c r="AB23" s="51"/>
      <c r="AC23" s="22">
        <v>43583</v>
      </c>
      <c r="AD23" s="24">
        <v>13.921977235004306</v>
      </c>
      <c r="AE23" s="24">
        <v>62.445028073102236</v>
      </c>
      <c r="AF23" s="24">
        <v>18.991317885637283</v>
      </c>
      <c r="AG23" s="24">
        <v>26.549576904520393</v>
      </c>
      <c r="AH23" s="21">
        <v>0</v>
      </c>
      <c r="AI23" s="32">
        <f t="shared" si="5"/>
        <v>121.90790009826422</v>
      </c>
      <c r="AJ23" s="32">
        <f t="shared" si="6"/>
        <v>95.358323193743828</v>
      </c>
    </row>
    <row r="24" spans="1:36" x14ac:dyDescent="0.25">
      <c r="A24" s="51"/>
      <c r="B24" s="22">
        <v>43611</v>
      </c>
      <c r="C24" s="24">
        <v>15.747936332896352</v>
      </c>
      <c r="D24" s="24">
        <v>67.003168189942841</v>
      </c>
      <c r="E24" s="24">
        <v>18.979795961350202</v>
      </c>
      <c r="F24" s="24">
        <v>28.639792351499199</v>
      </c>
      <c r="G24" s="21">
        <v>0</v>
      </c>
      <c r="H24" s="32">
        <f t="shared" si="0"/>
        <v>130.3706928356886</v>
      </c>
      <c r="I24" s="32">
        <f t="shared" si="1"/>
        <v>101.73090048418941</v>
      </c>
      <c r="K24" s="51"/>
      <c r="L24" s="22">
        <v>43611</v>
      </c>
      <c r="M24" s="24">
        <v>95.364532470703125</v>
      </c>
      <c r="N24" s="24">
        <v>0.71895366907119751</v>
      </c>
      <c r="O24" s="24">
        <v>3.9165103435516357</v>
      </c>
      <c r="P24" s="32">
        <f t="shared" si="2"/>
        <v>99.999996483325958</v>
      </c>
      <c r="R24" s="51"/>
      <c r="S24" s="22">
        <v>43611</v>
      </c>
      <c r="T24" s="24">
        <v>0.84573349452018742</v>
      </c>
      <c r="U24" s="24">
        <v>0.11790084266662598</v>
      </c>
      <c r="V24" s="24">
        <v>1.9407304465770721</v>
      </c>
      <c r="W24" s="24">
        <v>2.2016170614957811</v>
      </c>
      <c r="X24" s="21">
        <v>0</v>
      </c>
      <c r="Y24" s="32">
        <f t="shared" si="3"/>
        <v>5.1059818452596666</v>
      </c>
      <c r="Z24" s="32">
        <f t="shared" si="4"/>
        <v>2.9043647837638855</v>
      </c>
      <c r="AB24" s="51"/>
      <c r="AC24" s="22">
        <v>43611</v>
      </c>
      <c r="AD24" s="24">
        <v>14.760126349881292</v>
      </c>
      <c r="AE24" s="24">
        <v>66.885267347276212</v>
      </c>
      <c r="AF24" s="24">
        <v>16.269853729575871</v>
      </c>
      <c r="AG24" s="24">
        <v>26.412158648386598</v>
      </c>
      <c r="AH24" s="21">
        <v>0</v>
      </c>
      <c r="AI24" s="32">
        <f t="shared" si="5"/>
        <v>124.32740607511997</v>
      </c>
      <c r="AJ24" s="32">
        <f t="shared" si="6"/>
        <v>97.915247426733373</v>
      </c>
    </row>
    <row r="25" spans="1:36" x14ac:dyDescent="0.25">
      <c r="A25" s="51"/>
      <c r="B25" s="22">
        <v>43639</v>
      </c>
      <c r="C25" s="24">
        <v>16.153552721351385</v>
      </c>
      <c r="D25" s="24">
        <v>71.697702180922036</v>
      </c>
      <c r="E25" s="24">
        <v>18.826564450517296</v>
      </c>
      <c r="F25" s="24">
        <v>27.322197747305037</v>
      </c>
      <c r="G25" s="21">
        <v>0</v>
      </c>
      <c r="H25" s="32">
        <f t="shared" si="0"/>
        <v>134.00001710009576</v>
      </c>
      <c r="I25" s="32">
        <f t="shared" si="1"/>
        <v>106.67781935279072</v>
      </c>
      <c r="K25" s="51"/>
      <c r="L25" s="22">
        <v>43639</v>
      </c>
      <c r="M25" s="24">
        <v>95.28460693359375</v>
      </c>
      <c r="N25" s="24">
        <v>0.66569745540618896</v>
      </c>
      <c r="O25" s="24">
        <v>4.0496997833251953</v>
      </c>
      <c r="P25" s="32">
        <f t="shared" si="2"/>
        <v>100.00000417232513</v>
      </c>
      <c r="R25" s="51"/>
      <c r="S25" s="22">
        <v>43639</v>
      </c>
      <c r="T25" s="24">
        <v>0.86029478251934055</v>
      </c>
      <c r="U25" s="24">
        <v>0.15768594932556151</v>
      </c>
      <c r="V25" s="24">
        <v>2.4836367487907411</v>
      </c>
      <c r="W25" s="24">
        <v>1.924981121301651</v>
      </c>
      <c r="X25" s="21">
        <v>0</v>
      </c>
      <c r="Y25" s="32">
        <f t="shared" si="3"/>
        <v>5.426598601937294</v>
      </c>
      <c r="Z25" s="32">
        <f t="shared" si="4"/>
        <v>3.5016174806356433</v>
      </c>
      <c r="AB25" s="51"/>
      <c r="AC25" s="22">
        <v>43639</v>
      </c>
      <c r="AD25" s="24">
        <v>15.215908550709486</v>
      </c>
      <c r="AE25" s="24">
        <v>71.540016231596468</v>
      </c>
      <c r="AF25" s="24">
        <v>15.528242397800089</v>
      </c>
      <c r="AG25" s="24">
        <v>25.397216626003384</v>
      </c>
      <c r="AH25" s="21">
        <v>0</v>
      </c>
      <c r="AI25" s="32">
        <f t="shared" si="5"/>
        <v>127.68138380610942</v>
      </c>
      <c r="AJ25" s="32">
        <f t="shared" si="6"/>
        <v>102.28416718010604</v>
      </c>
    </row>
    <row r="26" spans="1:36" x14ac:dyDescent="0.25">
      <c r="A26" s="51"/>
      <c r="B26" s="22">
        <v>43667</v>
      </c>
      <c r="C26" s="24">
        <v>16.664695342555643</v>
      </c>
      <c r="D26" s="24">
        <v>74.947084669232368</v>
      </c>
      <c r="E26" s="24">
        <v>20.27646516408026</v>
      </c>
      <c r="F26" s="24">
        <v>29.01985385774076</v>
      </c>
      <c r="G26" s="21">
        <v>0</v>
      </c>
      <c r="H26" s="32">
        <f t="shared" si="0"/>
        <v>140.90809903360903</v>
      </c>
      <c r="I26" s="32">
        <f t="shared" si="1"/>
        <v>111.88824517586828</v>
      </c>
      <c r="K26" s="51"/>
      <c r="L26" s="22">
        <v>43667</v>
      </c>
      <c r="M26" s="24">
        <v>95.466476440429688</v>
      </c>
      <c r="N26" s="24">
        <v>0.68270736932754517</v>
      </c>
      <c r="O26" s="24">
        <v>3.8508186340332031</v>
      </c>
      <c r="P26" s="32">
        <f t="shared" si="2"/>
        <v>100.00000244379044</v>
      </c>
      <c r="R26" s="51"/>
      <c r="S26" s="22">
        <v>43667</v>
      </c>
      <c r="T26" s="24">
        <v>0.88009269905090337</v>
      </c>
      <c r="U26" s="24">
        <v>0.12956743621826172</v>
      </c>
      <c r="V26" s="24">
        <v>2.4056814832687379</v>
      </c>
      <c r="W26" s="24">
        <v>2.0107734810113906</v>
      </c>
      <c r="X26" s="21">
        <v>0</v>
      </c>
      <c r="Y26" s="32">
        <f t="shared" si="3"/>
        <v>5.4261150995492935</v>
      </c>
      <c r="Z26" s="32">
        <f t="shared" si="4"/>
        <v>3.4153416185379029</v>
      </c>
      <c r="AB26" s="51"/>
      <c r="AC26" s="22">
        <v>43667</v>
      </c>
      <c r="AD26" s="24">
        <v>15.556226233974099</v>
      </c>
      <c r="AE26" s="24">
        <v>74.817517233014101</v>
      </c>
      <c r="AF26" s="24">
        <v>17.137170189395547</v>
      </c>
      <c r="AG26" s="24">
        <v>27.009080376729369</v>
      </c>
      <c r="AH26" s="21">
        <v>0</v>
      </c>
      <c r="AI26" s="32">
        <f t="shared" si="5"/>
        <v>134.51999403311311</v>
      </c>
      <c r="AJ26" s="32">
        <f t="shared" si="6"/>
        <v>107.51091365638375</v>
      </c>
    </row>
    <row r="27" spans="1:36" x14ac:dyDescent="0.25">
      <c r="A27" s="51"/>
      <c r="B27" s="22">
        <v>43695</v>
      </c>
      <c r="C27" s="24">
        <v>17.468670680522919</v>
      </c>
      <c r="D27" s="24">
        <v>79.68389686584473</v>
      </c>
      <c r="E27" s="24">
        <v>19.473915017038586</v>
      </c>
      <c r="F27" s="24">
        <v>28.541334568247198</v>
      </c>
      <c r="G27" s="21">
        <v>0</v>
      </c>
      <c r="H27" s="32">
        <f t="shared" si="0"/>
        <v>145.16781713165344</v>
      </c>
      <c r="I27" s="32">
        <f t="shared" si="1"/>
        <v>116.62648256340623</v>
      </c>
      <c r="K27" s="51"/>
      <c r="L27" s="22">
        <v>43695</v>
      </c>
      <c r="M27" s="24">
        <v>95.388961791992188</v>
      </c>
      <c r="N27" s="24">
        <v>0.46108901500701904</v>
      </c>
      <c r="O27" s="24">
        <v>4.1499524116516113</v>
      </c>
      <c r="P27" s="32">
        <f t="shared" si="2"/>
        <v>100.00000321865082</v>
      </c>
      <c r="R27" s="51"/>
      <c r="S27" s="22">
        <v>43695</v>
      </c>
      <c r="T27" s="24">
        <v>0.92775733363628388</v>
      </c>
      <c r="U27" s="24">
        <v>0.2101216049194336</v>
      </c>
      <c r="V27" s="24">
        <v>2.4849921505451205</v>
      </c>
      <c r="W27" s="24">
        <v>2.4015240560770037</v>
      </c>
      <c r="X27" s="21">
        <v>0</v>
      </c>
      <c r="Y27" s="32">
        <f t="shared" si="3"/>
        <v>6.0243951451778415</v>
      </c>
      <c r="Z27" s="32">
        <f t="shared" si="4"/>
        <v>3.6228710891008378</v>
      </c>
      <c r="AB27" s="51"/>
      <c r="AC27" s="22">
        <v>43695</v>
      </c>
      <c r="AD27" s="24">
        <v>16.426984100937844</v>
      </c>
      <c r="AE27" s="24">
        <v>79.473775260925294</v>
      </c>
      <c r="AF27" s="24">
        <v>16.433499268680812</v>
      </c>
      <c r="AG27" s="24">
        <v>26.139810512170197</v>
      </c>
      <c r="AH27" s="21">
        <v>0</v>
      </c>
      <c r="AI27" s="32">
        <f t="shared" si="5"/>
        <v>138.47406914271414</v>
      </c>
      <c r="AJ27" s="32">
        <f t="shared" si="6"/>
        <v>112.33425863054396</v>
      </c>
    </row>
    <row r="28" spans="1:36" x14ac:dyDescent="0.25">
      <c r="A28" s="51"/>
      <c r="B28" s="22">
        <v>43723</v>
      </c>
      <c r="C28" s="24">
        <v>16.163520338863133</v>
      </c>
      <c r="D28" s="24">
        <v>77.664746005415921</v>
      </c>
      <c r="E28" s="24">
        <v>19.18389176541567</v>
      </c>
      <c r="F28" s="24">
        <v>28.477911513715984</v>
      </c>
      <c r="G28" s="21">
        <v>0</v>
      </c>
      <c r="H28" s="32">
        <f t="shared" si="0"/>
        <v>141.4900696234107</v>
      </c>
      <c r="I28" s="32">
        <f t="shared" si="1"/>
        <v>113.01215810969472</v>
      </c>
      <c r="K28" s="51"/>
      <c r="L28" s="22">
        <v>43723</v>
      </c>
      <c r="M28" s="24">
        <v>95.659713745117188</v>
      </c>
      <c r="N28" s="24">
        <v>0.42691332101821899</v>
      </c>
      <c r="O28" s="24">
        <v>3.913377046585083</v>
      </c>
      <c r="P28" s="32">
        <f t="shared" si="2"/>
        <v>100.00000411272049</v>
      </c>
      <c r="R28" s="51"/>
      <c r="S28" s="22">
        <v>43723</v>
      </c>
      <c r="T28" s="24">
        <v>0.91671861886978145</v>
      </c>
      <c r="U28" s="24">
        <v>0.14398429155349732</v>
      </c>
      <c r="V28" s="24">
        <v>2.3878272911310194</v>
      </c>
      <c r="W28" s="24">
        <v>2.0885095866918566</v>
      </c>
      <c r="X28" s="21">
        <v>0</v>
      </c>
      <c r="Y28" s="32">
        <f t="shared" si="3"/>
        <v>5.5370397882461546</v>
      </c>
      <c r="Z28" s="32">
        <f t="shared" si="4"/>
        <v>3.4485302015542985</v>
      </c>
      <c r="AB28" s="51"/>
      <c r="AC28" s="22">
        <v>43723</v>
      </c>
      <c r="AD28" s="24">
        <v>15.185105834335088</v>
      </c>
      <c r="AE28" s="24">
        <v>77.520761713862413</v>
      </c>
      <c r="AF28" s="24">
        <v>16.278468290388584</v>
      </c>
      <c r="AG28" s="24">
        <v>26.364654088050127</v>
      </c>
      <c r="AH28" s="21">
        <v>0</v>
      </c>
      <c r="AI28" s="32">
        <f t="shared" si="5"/>
        <v>135.34898992663622</v>
      </c>
      <c r="AJ28" s="32">
        <f t="shared" si="6"/>
        <v>108.98433583858609</v>
      </c>
    </row>
    <row r="29" spans="1:36" x14ac:dyDescent="0.25">
      <c r="A29" s="51"/>
      <c r="B29" s="22">
        <v>43751</v>
      </c>
      <c r="C29" s="24">
        <v>17.46613279300928</v>
      </c>
      <c r="D29" s="24">
        <v>64.290330280423163</v>
      </c>
      <c r="E29" s="24">
        <v>17.342581658929586</v>
      </c>
      <c r="F29" s="24">
        <v>31.941541725367308</v>
      </c>
      <c r="G29" s="21">
        <v>0</v>
      </c>
      <c r="H29" s="32">
        <f t="shared" si="0"/>
        <v>131.04058645772935</v>
      </c>
      <c r="I29" s="32">
        <f t="shared" si="1"/>
        <v>99.099044732362032</v>
      </c>
      <c r="K29" s="51"/>
      <c r="L29" s="22">
        <v>43751</v>
      </c>
      <c r="M29" s="24">
        <v>95.295234680175781</v>
      </c>
      <c r="N29" s="24">
        <v>0.42573246359825134</v>
      </c>
      <c r="O29" s="24">
        <v>4.2790331840515137</v>
      </c>
      <c r="P29" s="32">
        <f t="shared" si="2"/>
        <v>100.00000032782555</v>
      </c>
      <c r="R29" s="51"/>
      <c r="S29" s="22">
        <v>43751</v>
      </c>
      <c r="T29" s="24">
        <v>0.79879686379432679</v>
      </c>
      <c r="U29" s="24">
        <v>0.31218257141113281</v>
      </c>
      <c r="V29" s="24">
        <v>2.0961881871223449</v>
      </c>
      <c r="W29" s="24">
        <v>2.4001025466918944</v>
      </c>
      <c r="X29" s="21">
        <v>0</v>
      </c>
      <c r="Y29" s="32">
        <f t="shared" si="3"/>
        <v>5.6072701690196993</v>
      </c>
      <c r="Z29" s="32">
        <f t="shared" si="4"/>
        <v>3.2071676223278045</v>
      </c>
      <c r="AB29" s="51"/>
      <c r="AC29" s="22">
        <v>43751</v>
      </c>
      <c r="AD29" s="24">
        <v>16.579732020676136</v>
      </c>
      <c r="AE29" s="24">
        <v>63.978147709012035</v>
      </c>
      <c r="AF29" s="24">
        <v>14.776115081757307</v>
      </c>
      <c r="AG29" s="24">
        <v>29.541439178675414</v>
      </c>
      <c r="AH29" s="21">
        <v>0</v>
      </c>
      <c r="AI29" s="32">
        <f t="shared" si="5"/>
        <v>124.8754339901209</v>
      </c>
      <c r="AJ29" s="32">
        <f t="shared" si="6"/>
        <v>95.333994811445478</v>
      </c>
    </row>
    <row r="30" spans="1:36" x14ac:dyDescent="0.25">
      <c r="A30" s="51"/>
      <c r="B30" s="7">
        <v>43779</v>
      </c>
      <c r="C30" s="24">
        <v>6.350621630191803</v>
      </c>
      <c r="D30" s="24">
        <v>8.2407345863580712</v>
      </c>
      <c r="E30" s="24">
        <v>5.4842053830623625</v>
      </c>
      <c r="F30" s="24">
        <v>54.056411717265846</v>
      </c>
      <c r="G30" s="21">
        <v>0</v>
      </c>
      <c r="H30" s="32">
        <f t="shared" si="0"/>
        <v>74.131973316878089</v>
      </c>
      <c r="I30" s="32">
        <f t="shared" si="1"/>
        <v>20.075561599612236</v>
      </c>
      <c r="K30" s="51"/>
      <c r="L30" s="7">
        <v>43779</v>
      </c>
      <c r="M30" s="24">
        <v>95.303596496582031</v>
      </c>
      <c r="N30" s="21">
        <v>0.83993005752563477</v>
      </c>
      <c r="O30" s="24">
        <v>3.8564720153808594</v>
      </c>
      <c r="P30" s="32">
        <f t="shared" si="2"/>
        <v>99.999998569488525</v>
      </c>
      <c r="R30" s="51"/>
      <c r="S30" s="7">
        <v>43779</v>
      </c>
      <c r="T30" s="24">
        <v>0.11104087042808533</v>
      </c>
      <c r="U30" s="24">
        <v>9.8322178363800056E-2</v>
      </c>
      <c r="V30" s="24">
        <v>0.25332391214370725</v>
      </c>
      <c r="W30" s="24">
        <v>2.3961919326782226</v>
      </c>
      <c r="X30" s="21">
        <v>0</v>
      </c>
      <c r="Y30" s="32">
        <f t="shared" si="3"/>
        <v>2.8588788936138152</v>
      </c>
      <c r="Z30" s="32">
        <f t="shared" si="4"/>
        <v>0.46268696093559264</v>
      </c>
      <c r="AB30" s="51"/>
      <c r="AC30" s="7">
        <v>43779</v>
      </c>
      <c r="AD30" s="24">
        <v>6.1608021724224091</v>
      </c>
      <c r="AE30" s="24">
        <v>8.1424124079942697</v>
      </c>
      <c r="AF30" s="24">
        <v>4.7657818799018861</v>
      </c>
      <c r="AG30" s="24">
        <v>51.581441197246313</v>
      </c>
      <c r="AH30" s="21">
        <v>0</v>
      </c>
      <c r="AI30" s="32">
        <f t="shared" si="5"/>
        <v>70.650437657564879</v>
      </c>
      <c r="AJ30" s="32">
        <f t="shared" si="6"/>
        <v>19.068996460318566</v>
      </c>
    </row>
    <row r="31" spans="1:36" x14ac:dyDescent="0.25">
      <c r="A31" s="51"/>
      <c r="B31" s="7">
        <v>43807</v>
      </c>
      <c r="C31" s="24">
        <v>16.19763766157627</v>
      </c>
      <c r="D31" s="24">
        <v>33.016458464980126</v>
      </c>
      <c r="E31" s="24">
        <v>7.1192634060084821</v>
      </c>
      <c r="F31" s="24">
        <v>41.394979040876031</v>
      </c>
      <c r="G31" s="21">
        <v>0</v>
      </c>
      <c r="H31" s="32">
        <f t="shared" si="0"/>
        <v>97.728338573440908</v>
      </c>
      <c r="I31" s="32">
        <f t="shared" si="1"/>
        <v>56.333359532564884</v>
      </c>
      <c r="K31" s="51"/>
      <c r="L31" s="7">
        <v>43807</v>
      </c>
      <c r="M31" s="24">
        <v>97.255905151367188</v>
      </c>
      <c r="N31" s="24">
        <v>0.18708701431751251</v>
      </c>
      <c r="O31" s="24">
        <v>2.5570108890533447</v>
      </c>
      <c r="P31" s="32">
        <f t="shared" si="2"/>
        <v>100.00000305473804</v>
      </c>
      <c r="R31" s="51"/>
      <c r="S31" s="7">
        <v>43807</v>
      </c>
      <c r="T31" s="24">
        <v>0.19917325329780577</v>
      </c>
      <c r="U31" s="24">
        <v>6.8531637191772465E-2</v>
      </c>
      <c r="V31" s="24">
        <v>0.17456858134269715</v>
      </c>
      <c r="W31" s="24">
        <v>2.0566506252288819</v>
      </c>
      <c r="X31" s="21">
        <v>0</v>
      </c>
      <c r="Y31" s="32">
        <f t="shared" si="3"/>
        <v>2.498924097061157</v>
      </c>
      <c r="Z31" s="32">
        <f t="shared" si="4"/>
        <v>0.44227347183227539</v>
      </c>
      <c r="AB31" s="51"/>
      <c r="AC31" s="7">
        <v>43807</v>
      </c>
      <c r="AD31" s="24">
        <v>15.998464408278465</v>
      </c>
      <c r="AE31" s="24">
        <v>32.947926827788351</v>
      </c>
      <c r="AF31" s="24">
        <v>6.7618577973544598</v>
      </c>
      <c r="AG31" s="24">
        <v>39.338328415647148</v>
      </c>
      <c r="AH31" s="21">
        <v>0</v>
      </c>
      <c r="AI31" s="32">
        <f t="shared" si="5"/>
        <v>95.046577449068423</v>
      </c>
      <c r="AJ31" s="32">
        <f t="shared" si="6"/>
        <v>55.708249033421275</v>
      </c>
    </row>
    <row r="32" spans="1:36" x14ac:dyDescent="0.25">
      <c r="A32" s="52"/>
      <c r="B32" s="7">
        <v>43835</v>
      </c>
      <c r="C32" s="24">
        <v>16.562754012554883</v>
      </c>
      <c r="D32" s="24">
        <v>30.748358330368994</v>
      </c>
      <c r="E32" s="24">
        <v>11.878286140739919</v>
      </c>
      <c r="F32" s="24">
        <v>48.052583081170916</v>
      </c>
      <c r="G32" s="21">
        <v>1.4136470556259156E-3</v>
      </c>
      <c r="H32" s="32">
        <f t="shared" si="0"/>
        <v>107.24339521189033</v>
      </c>
      <c r="I32" s="32">
        <f t="shared" si="1"/>
        <v>59.189398483663794</v>
      </c>
      <c r="K32" s="52"/>
      <c r="L32" s="7">
        <v>43835</v>
      </c>
      <c r="M32" s="24">
        <v>96.531089782714844</v>
      </c>
      <c r="N32" s="24">
        <v>0.21645884215831757</v>
      </c>
      <c r="O32" s="24">
        <v>3.2524497509002686</v>
      </c>
      <c r="P32" s="32">
        <f t="shared" si="2"/>
        <v>99.99999837577343</v>
      </c>
      <c r="R32" s="52"/>
      <c r="S32" s="7">
        <v>43835</v>
      </c>
      <c r="T32" s="24">
        <v>0.13905839216709137</v>
      </c>
      <c r="U32" s="24">
        <v>6.2078379273414613E-2</v>
      </c>
      <c r="V32" s="24">
        <v>1.3818087946176529</v>
      </c>
      <c r="W32" s="24">
        <v>1.9036783523559571</v>
      </c>
      <c r="X32" s="21">
        <v>1.4136470556259156E-3</v>
      </c>
      <c r="Y32" s="32">
        <f t="shared" si="3"/>
        <v>3.488037565469742</v>
      </c>
      <c r="Z32" s="32">
        <f t="shared" si="4"/>
        <v>1.5829455660581588</v>
      </c>
      <c r="AB32" s="52"/>
      <c r="AC32" s="7">
        <v>43835</v>
      </c>
      <c r="AD32" s="24">
        <v>16.423695620387793</v>
      </c>
      <c r="AE32" s="24">
        <v>30.686279951095582</v>
      </c>
      <c r="AF32" s="24">
        <v>10.264339527428151</v>
      </c>
      <c r="AG32" s="24">
        <v>46.148904728814962</v>
      </c>
      <c r="AH32" s="21">
        <v>0</v>
      </c>
      <c r="AI32" s="32">
        <f t="shared" si="5"/>
        <v>103.52321982772648</v>
      </c>
      <c r="AJ32" s="32">
        <f t="shared" si="6"/>
        <v>57.374315098911524</v>
      </c>
    </row>
    <row r="33" spans="1:36" x14ac:dyDescent="0.25">
      <c r="A33" s="50">
        <v>2020</v>
      </c>
      <c r="B33" s="7">
        <v>43863</v>
      </c>
      <c r="C33" s="24">
        <v>28.777817662224173</v>
      </c>
      <c r="D33" s="24">
        <v>8.8307714606523522</v>
      </c>
      <c r="E33" s="24">
        <v>10.996561548024417</v>
      </c>
      <c r="F33" s="24">
        <v>50.245937364324931</v>
      </c>
      <c r="G33" s="21">
        <v>1.1295660972595215E-2</v>
      </c>
      <c r="H33" s="32">
        <f t="shared" si="0"/>
        <v>98.862383696198464</v>
      </c>
      <c r="I33" s="32">
        <f t="shared" si="1"/>
        <v>48.60515067090094</v>
      </c>
      <c r="K33" s="50">
        <v>2020</v>
      </c>
      <c r="L33" s="7">
        <v>43863</v>
      </c>
      <c r="M33" s="24">
        <v>94.857780456542969</v>
      </c>
      <c r="N33" s="24">
        <v>0.1774856299161911</v>
      </c>
      <c r="O33" s="24">
        <v>4.9647331237792969</v>
      </c>
      <c r="P33" s="32">
        <f t="shared" si="2"/>
        <v>99.999999210238457</v>
      </c>
      <c r="R33" s="50">
        <v>2020</v>
      </c>
      <c r="S33" s="7">
        <v>43863</v>
      </c>
      <c r="T33" s="24">
        <v>0.10291621923446655</v>
      </c>
      <c r="U33" s="24">
        <v>0.28050632905960082</v>
      </c>
      <c r="V33" s="24">
        <v>3.4109484568834305</v>
      </c>
      <c r="W33" s="24">
        <v>1.1025869408845901</v>
      </c>
      <c r="X33" s="21">
        <v>1.1295660972595215E-2</v>
      </c>
      <c r="Y33" s="32">
        <f t="shared" si="3"/>
        <v>4.9082536070346832</v>
      </c>
      <c r="Z33" s="32">
        <f t="shared" si="4"/>
        <v>3.7943710051774979</v>
      </c>
      <c r="AB33" s="50">
        <v>2020</v>
      </c>
      <c r="AC33" s="7">
        <v>43863</v>
      </c>
      <c r="AD33" s="24">
        <v>28.674901442989707</v>
      </c>
      <c r="AE33" s="24">
        <v>8.5502651315927505</v>
      </c>
      <c r="AF33" s="24">
        <v>7.4101465729773048</v>
      </c>
      <c r="AG33" s="24">
        <v>49.143350423440339</v>
      </c>
      <c r="AH33" s="21">
        <v>0</v>
      </c>
      <c r="AI33" s="32">
        <f t="shared" si="5"/>
        <v>93.778663571000095</v>
      </c>
      <c r="AJ33" s="32">
        <f t="shared" si="6"/>
        <v>44.635313147559764</v>
      </c>
    </row>
    <row r="34" spans="1:36" x14ac:dyDescent="0.25">
      <c r="A34" s="51"/>
      <c r="B34" s="7">
        <v>43891</v>
      </c>
      <c r="C34" s="24">
        <v>45.15194685968757</v>
      </c>
      <c r="D34" s="24">
        <v>0.81609078061580653</v>
      </c>
      <c r="E34" s="24">
        <v>7.1958317927122115</v>
      </c>
      <c r="F34" s="24">
        <v>52.557888893768194</v>
      </c>
      <c r="G34" s="21">
        <v>6.7710245132446292E-2</v>
      </c>
      <c r="H34" s="32">
        <f t="shared" si="0"/>
        <v>105.78946857191623</v>
      </c>
      <c r="I34" s="32">
        <f t="shared" si="1"/>
        <v>53.163869433015591</v>
      </c>
      <c r="K34" s="51"/>
      <c r="L34" s="7">
        <v>43891</v>
      </c>
      <c r="M34" s="24">
        <v>92.184226989746094</v>
      </c>
      <c r="N34" s="21">
        <v>3.2634265720844269E-2</v>
      </c>
      <c r="O34" s="24">
        <v>7.7831392288208008</v>
      </c>
      <c r="P34" s="32">
        <f t="shared" si="2"/>
        <v>100.00000048428774</v>
      </c>
      <c r="R34" s="51"/>
      <c r="S34" s="7">
        <v>43891</v>
      </c>
      <c r="T34" s="24">
        <v>0.27856409883499145</v>
      </c>
      <c r="U34" s="24">
        <v>0.13401243114471437</v>
      </c>
      <c r="V34" s="24">
        <v>5.9396149017810824</v>
      </c>
      <c r="W34" s="24">
        <v>1.8138400144577027</v>
      </c>
      <c r="X34" s="21">
        <v>6.7710245132446292E-2</v>
      </c>
      <c r="Y34" s="32">
        <f t="shared" si="3"/>
        <v>8.2337416913509376</v>
      </c>
      <c r="Z34" s="32">
        <f t="shared" si="4"/>
        <v>6.3521914317607884</v>
      </c>
      <c r="AB34" s="51"/>
      <c r="AC34" s="7">
        <v>43891</v>
      </c>
      <c r="AD34" s="24">
        <v>44.873382760852579</v>
      </c>
      <c r="AE34" s="24">
        <v>0.68207834947109225</v>
      </c>
      <c r="AF34" s="24">
        <v>1.2216932750940324</v>
      </c>
      <c r="AG34" s="24">
        <v>50.74404887931049</v>
      </c>
      <c r="AH34" s="21">
        <v>0</v>
      </c>
      <c r="AI34" s="32">
        <f t="shared" si="5"/>
        <v>97.5212032647282</v>
      </c>
      <c r="AJ34" s="32">
        <f t="shared" si="6"/>
        <v>46.777154385417703</v>
      </c>
    </row>
    <row r="35" spans="1:36" x14ac:dyDescent="0.25">
      <c r="A35" s="51"/>
      <c r="B35" s="7">
        <v>43919</v>
      </c>
      <c r="C35" s="24">
        <v>55.428252756059173</v>
      </c>
      <c r="D35" s="24">
        <v>0.25039247435331347</v>
      </c>
      <c r="E35" s="24">
        <v>4.6919678233861921</v>
      </c>
      <c r="F35" s="24">
        <v>50.463387592911722</v>
      </c>
      <c r="G35" s="21">
        <v>1.2414256811141968E-2</v>
      </c>
      <c r="H35" s="32">
        <f t="shared" si="0"/>
        <v>110.84641490352153</v>
      </c>
      <c r="I35" s="32">
        <f t="shared" si="1"/>
        <v>60.370613053798678</v>
      </c>
      <c r="K35" s="51"/>
      <c r="L35" s="7">
        <v>43919</v>
      </c>
      <c r="M35" s="24">
        <v>93.940933227539063</v>
      </c>
      <c r="N35" s="21">
        <v>0</v>
      </c>
      <c r="O35" s="24">
        <v>6.0590705871582031</v>
      </c>
      <c r="P35" s="32">
        <f t="shared" si="2"/>
        <v>100.00000381469727</v>
      </c>
      <c r="R35" s="51"/>
      <c r="S35" s="7">
        <v>43919</v>
      </c>
      <c r="T35" s="24">
        <v>0.21178759515285492</v>
      </c>
      <c r="U35" s="24">
        <v>0.2476331948041916</v>
      </c>
      <c r="V35" s="24">
        <v>4.5523615409135818</v>
      </c>
      <c r="W35" s="24">
        <v>1.6920660772323608</v>
      </c>
      <c r="X35" s="21">
        <v>1.2414256811141968E-2</v>
      </c>
      <c r="Y35" s="32">
        <f t="shared" si="3"/>
        <v>6.7162626649141304</v>
      </c>
      <c r="Z35" s="32">
        <f t="shared" si="4"/>
        <v>5.011782330870628</v>
      </c>
      <c r="AB35" s="51"/>
      <c r="AC35" s="7">
        <v>43919</v>
      </c>
      <c r="AD35" s="24">
        <v>55.216465160906317</v>
      </c>
      <c r="AE35" s="24">
        <v>2.7592795491218568E-3</v>
      </c>
      <c r="AF35" s="24">
        <v>0.13960628247261048</v>
      </c>
      <c r="AG35" s="24">
        <v>48.771321515679361</v>
      </c>
      <c r="AH35" s="21">
        <v>0</v>
      </c>
      <c r="AI35" s="32">
        <f t="shared" si="5"/>
        <v>104.13015223860742</v>
      </c>
      <c r="AJ35" s="32">
        <f t="shared" si="6"/>
        <v>55.358830722928055</v>
      </c>
    </row>
    <row r="36" spans="1:36" x14ac:dyDescent="0.25">
      <c r="A36" s="51"/>
      <c r="B36" s="7">
        <v>43947</v>
      </c>
      <c r="C36" s="24">
        <v>60.724064299255609</v>
      </c>
      <c r="D36" s="24">
        <v>0.7588235653042793</v>
      </c>
      <c r="E36" s="24">
        <v>8.2473299973011009</v>
      </c>
      <c r="F36" s="24">
        <v>48.647058597028256</v>
      </c>
      <c r="G36" s="21">
        <v>2.4735074043273925E-2</v>
      </c>
      <c r="H36" s="32">
        <f t="shared" si="0"/>
        <v>118.40201153293252</v>
      </c>
      <c r="I36" s="32">
        <f t="shared" si="1"/>
        <v>69.730217861860979</v>
      </c>
      <c r="K36" s="51"/>
      <c r="L36" s="7">
        <v>43947</v>
      </c>
      <c r="M36" s="24">
        <v>91.141067504882813</v>
      </c>
      <c r="N36" s="21">
        <v>0</v>
      </c>
      <c r="O36" s="24">
        <v>8.8589353561401367</v>
      </c>
      <c r="P36" s="32">
        <f t="shared" si="2"/>
        <v>100.00000286102295</v>
      </c>
      <c r="R36" s="51"/>
      <c r="S36" s="7">
        <v>43947</v>
      </c>
      <c r="T36" s="24">
        <v>0.17886273503303529</v>
      </c>
      <c r="U36" s="24">
        <v>0.75497755050659177</v>
      </c>
      <c r="V36" s="24">
        <v>8.1545200873613357</v>
      </c>
      <c r="W36" s="24">
        <v>1.3760619064569473</v>
      </c>
      <c r="X36" s="21">
        <v>2.4735074043273925E-2</v>
      </c>
      <c r="Y36" s="32">
        <f t="shared" si="3"/>
        <v>10.489157353401184</v>
      </c>
      <c r="Z36" s="32">
        <f t="shared" si="4"/>
        <v>9.0883603729009632</v>
      </c>
      <c r="AB36" s="51"/>
      <c r="AC36" s="7">
        <v>43947</v>
      </c>
      <c r="AD36" s="24">
        <v>60.545201564222573</v>
      </c>
      <c r="AE36" s="24">
        <v>3.8460147976875306E-3</v>
      </c>
      <c r="AF36" s="24">
        <v>9.2809909939765928E-2</v>
      </c>
      <c r="AG36" s="24">
        <v>47.270996690571309</v>
      </c>
      <c r="AH36" s="21">
        <v>0</v>
      </c>
      <c r="AI36" s="32">
        <f t="shared" si="5"/>
        <v>107.91285417953134</v>
      </c>
      <c r="AJ36" s="32">
        <f t="shared" si="6"/>
        <v>60.641857488960028</v>
      </c>
    </row>
    <row r="37" spans="1:36" x14ac:dyDescent="0.25">
      <c r="A37" s="51"/>
      <c r="B37" s="7">
        <v>43975</v>
      </c>
      <c r="C37" s="24">
        <v>64.98439886263013</v>
      </c>
      <c r="D37" s="24">
        <v>2.1462090914845469</v>
      </c>
      <c r="E37" s="24">
        <v>20.344565086543561</v>
      </c>
      <c r="F37" s="24">
        <v>47.156977197602394</v>
      </c>
      <c r="G37" s="21">
        <v>0.28652965450286866</v>
      </c>
      <c r="H37" s="32">
        <f t="shared" si="0"/>
        <v>134.91867989276349</v>
      </c>
      <c r="I37" s="32">
        <f t="shared" si="1"/>
        <v>87.475173040658234</v>
      </c>
      <c r="K37" s="51"/>
      <c r="L37" s="7">
        <v>43975</v>
      </c>
      <c r="M37" s="24">
        <v>81.591758728027344</v>
      </c>
      <c r="N37" s="21">
        <v>0</v>
      </c>
      <c r="O37" s="24">
        <v>18.408237457275391</v>
      </c>
      <c r="P37" s="32">
        <f t="shared" si="2"/>
        <v>99.999996185302734</v>
      </c>
      <c r="R37" s="51"/>
      <c r="S37" s="7">
        <v>43975</v>
      </c>
      <c r="T37" s="24">
        <v>0.23674731540679933</v>
      </c>
      <c r="U37" s="24">
        <v>2.1456665606498717</v>
      </c>
      <c r="V37" s="24">
        <v>20.194194950103761</v>
      </c>
      <c r="W37" s="24">
        <v>1.973012838125229</v>
      </c>
      <c r="X37" s="21">
        <v>0.28652965450286866</v>
      </c>
      <c r="Y37" s="32">
        <f t="shared" si="3"/>
        <v>24.836151318788527</v>
      </c>
      <c r="Z37" s="32">
        <f t="shared" si="4"/>
        <v>22.576608826160431</v>
      </c>
      <c r="AB37" s="51"/>
      <c r="AC37" s="7">
        <v>43975</v>
      </c>
      <c r="AD37" s="24">
        <v>64.747651547223327</v>
      </c>
      <c r="AE37" s="24">
        <v>5.4253083467483516E-4</v>
      </c>
      <c r="AF37" s="24">
        <v>0.15037013643980027</v>
      </c>
      <c r="AG37" s="24">
        <v>45.183964359477166</v>
      </c>
      <c r="AH37" s="21">
        <v>0</v>
      </c>
      <c r="AI37" s="32">
        <f t="shared" si="5"/>
        <v>110.08252857397497</v>
      </c>
      <c r="AJ37" s="32">
        <f t="shared" si="6"/>
        <v>64.89856421449781</v>
      </c>
    </row>
    <row r="38" spans="1:36" x14ac:dyDescent="0.25">
      <c r="A38" s="51"/>
      <c r="B38" s="7">
        <v>44003</v>
      </c>
      <c r="C38" s="24">
        <v>63.935193268656732</v>
      </c>
      <c r="D38" s="24">
        <v>2.5933279715776445</v>
      </c>
      <c r="E38" s="24">
        <v>27.425001155257224</v>
      </c>
      <c r="F38" s="24">
        <v>44.578641199558973</v>
      </c>
      <c r="G38" s="21">
        <v>0.33345962285995484</v>
      </c>
      <c r="H38" s="32">
        <f t="shared" si="0"/>
        <v>138.86562321791052</v>
      </c>
      <c r="I38" s="32">
        <f t="shared" si="1"/>
        <v>93.953522395491603</v>
      </c>
      <c r="K38" s="51"/>
      <c r="L38" s="7">
        <v>44003</v>
      </c>
      <c r="M38" s="24">
        <v>76.754661560058594</v>
      </c>
      <c r="N38" s="21">
        <v>0</v>
      </c>
      <c r="O38" s="24">
        <v>23.245338439941406</v>
      </c>
      <c r="P38" s="32">
        <f t="shared" si="2"/>
        <v>100</v>
      </c>
      <c r="R38" s="51"/>
      <c r="S38" s="7">
        <v>44003</v>
      </c>
      <c r="T38" s="24">
        <v>0.21163689839839936</v>
      </c>
      <c r="U38" s="24">
        <v>2.5141784539222716</v>
      </c>
      <c r="V38" s="24">
        <v>27.353840571522714</v>
      </c>
      <c r="W38" s="24">
        <v>1.8666680976152421</v>
      </c>
      <c r="X38" s="21">
        <v>0.33345962285995484</v>
      </c>
      <c r="Y38" s="32">
        <f t="shared" si="3"/>
        <v>32.279783644318577</v>
      </c>
      <c r="Z38" s="32">
        <f t="shared" si="4"/>
        <v>30.079655923843383</v>
      </c>
      <c r="AB38" s="51"/>
      <c r="AC38" s="7">
        <v>44003</v>
      </c>
      <c r="AD38" s="24">
        <v>63.723556370258329</v>
      </c>
      <c r="AE38" s="24">
        <v>7.914951765537262E-2</v>
      </c>
      <c r="AF38" s="24">
        <v>7.1160583734512325E-2</v>
      </c>
      <c r="AG38" s="24">
        <v>42.711973101943734</v>
      </c>
      <c r="AH38" s="21">
        <v>0</v>
      </c>
      <c r="AI38" s="32">
        <f t="shared" si="5"/>
        <v>106.58583957359195</v>
      </c>
      <c r="AJ38" s="32">
        <f t="shared" si="6"/>
        <v>63.873866471648213</v>
      </c>
    </row>
    <row r="39" spans="1:36" x14ac:dyDescent="0.25">
      <c r="A39" s="51"/>
      <c r="B39" s="7">
        <v>44031</v>
      </c>
      <c r="C39" s="24">
        <v>62.250985422164199</v>
      </c>
      <c r="D39" s="24">
        <v>3.3971998409032822</v>
      </c>
      <c r="E39" s="24">
        <v>19.707792182028292</v>
      </c>
      <c r="F39" s="24">
        <v>41.460677569910885</v>
      </c>
      <c r="G39" s="21">
        <v>0.12701937675476074</v>
      </c>
      <c r="H39" s="32">
        <f t="shared" si="0"/>
        <v>126.94367439176141</v>
      </c>
      <c r="I39" s="32">
        <f t="shared" si="1"/>
        <v>85.35597744509576</v>
      </c>
      <c r="K39" s="51"/>
      <c r="L39" s="7">
        <v>44031</v>
      </c>
      <c r="M39" s="24">
        <v>79.891998291015625</v>
      </c>
      <c r="N39" s="21">
        <v>0</v>
      </c>
      <c r="O39" s="24">
        <v>20.108005523681641</v>
      </c>
      <c r="P39" s="32">
        <f t="shared" si="2"/>
        <v>100.00000381469727</v>
      </c>
      <c r="R39" s="51"/>
      <c r="S39" s="7">
        <v>44031</v>
      </c>
      <c r="T39" s="24">
        <v>0.27053447401523589</v>
      </c>
      <c r="U39" s="24">
        <v>3.3935089596509935</v>
      </c>
      <c r="V39" s="24">
        <v>19.643799109816552</v>
      </c>
      <c r="W39" s="24">
        <v>2.0909794783592224</v>
      </c>
      <c r="X39" s="21">
        <v>0.12701937675476074</v>
      </c>
      <c r="Y39" s="32">
        <f t="shared" si="3"/>
        <v>25.525841398596764</v>
      </c>
      <c r="Z39" s="32">
        <f t="shared" si="4"/>
        <v>23.307842543482781</v>
      </c>
      <c r="AB39" s="51"/>
      <c r="AC39" s="7">
        <v>44031</v>
      </c>
      <c r="AD39" s="24">
        <v>61.980450948148963</v>
      </c>
      <c r="AE39" s="21">
        <v>3.6908812522888183E-3</v>
      </c>
      <c r="AF39" s="24">
        <v>6.3993072211742399E-2</v>
      </c>
      <c r="AG39" s="24">
        <v>39.369698091551662</v>
      </c>
      <c r="AH39" s="21">
        <v>0</v>
      </c>
      <c r="AI39" s="32">
        <f t="shared" si="5"/>
        <v>101.41783299316467</v>
      </c>
      <c r="AJ39" s="32">
        <f t="shared" si="6"/>
        <v>62.048134901612997</v>
      </c>
    </row>
    <row r="40" spans="1:36" x14ac:dyDescent="0.25">
      <c r="A40" s="51"/>
      <c r="B40" s="7">
        <v>44059</v>
      </c>
      <c r="C40" s="24">
        <v>57.570413697332143</v>
      </c>
      <c r="D40" s="24">
        <v>2.8564809591770173</v>
      </c>
      <c r="E40" s="24">
        <v>14.759046209514141</v>
      </c>
      <c r="F40" s="24">
        <v>37.673737195104358</v>
      </c>
      <c r="G40" s="21">
        <v>9.2751066923141473E-2</v>
      </c>
      <c r="H40" s="32">
        <f t="shared" si="0"/>
        <v>112.9524291280508</v>
      </c>
      <c r="I40" s="32">
        <f t="shared" si="1"/>
        <v>75.185940866023302</v>
      </c>
      <c r="K40" s="51"/>
      <c r="L40" s="7">
        <v>44059</v>
      </c>
      <c r="M40" s="24">
        <v>81.9876708984375</v>
      </c>
      <c r="N40" s="21">
        <v>0.11656709760427475</v>
      </c>
      <c r="O40" s="24">
        <v>17.895757675170898</v>
      </c>
      <c r="P40" s="32">
        <f t="shared" si="2"/>
        <v>99.999995671212673</v>
      </c>
      <c r="R40" s="51"/>
      <c r="S40" s="7">
        <v>44059</v>
      </c>
      <c r="T40" s="24">
        <v>0.23503777599334716</v>
      </c>
      <c r="U40" s="24">
        <v>2.8554338935613632</v>
      </c>
      <c r="V40" s="24">
        <v>14.552810140728951</v>
      </c>
      <c r="W40" s="24">
        <v>2.4776602565050125</v>
      </c>
      <c r="X40" s="21">
        <v>9.2751066923141473E-2</v>
      </c>
      <c r="Y40" s="32">
        <f t="shared" si="3"/>
        <v>20.213693133711814</v>
      </c>
      <c r="Z40" s="32">
        <f t="shared" si="4"/>
        <v>17.643281810283661</v>
      </c>
      <c r="AB40" s="51"/>
      <c r="AC40" s="7">
        <v>44059</v>
      </c>
      <c r="AD40" s="24">
        <v>57.335375921338795</v>
      </c>
      <c r="AE40" s="21">
        <v>1.0470656156539918E-3</v>
      </c>
      <c r="AF40" s="24">
        <v>7.4570701658725744E-2</v>
      </c>
      <c r="AG40" s="24">
        <v>35.196076938599347</v>
      </c>
      <c r="AH40" s="21">
        <v>0</v>
      </c>
      <c r="AI40" s="32">
        <f t="shared" si="5"/>
        <v>92.607070627212522</v>
      </c>
      <c r="AJ40" s="32">
        <f t="shared" si="6"/>
        <v>57.410993688613175</v>
      </c>
    </row>
    <row r="41" spans="1:36" x14ac:dyDescent="0.25">
      <c r="A41" s="51"/>
      <c r="B41" s="7">
        <v>44087</v>
      </c>
      <c r="C41" s="24">
        <v>62.359436680287125</v>
      </c>
      <c r="D41" s="24">
        <v>2.1374226260185241</v>
      </c>
      <c r="E41" s="24">
        <v>7.7698940725922583</v>
      </c>
      <c r="F41" s="24">
        <v>39.595290803402662</v>
      </c>
      <c r="G41" s="21">
        <v>9.2063117980957038E-2</v>
      </c>
      <c r="H41" s="32">
        <f t="shared" si="0"/>
        <v>111.95410730028152</v>
      </c>
      <c r="I41" s="32">
        <f t="shared" si="1"/>
        <v>72.266753378897903</v>
      </c>
      <c r="K41" s="51"/>
      <c r="L41" s="7">
        <v>44087</v>
      </c>
      <c r="M41" s="24">
        <v>88.478065490722656</v>
      </c>
      <c r="N41" s="21">
        <v>0.38665094971656799</v>
      </c>
      <c r="O41" s="24">
        <v>11.135279655456543</v>
      </c>
      <c r="P41" s="32">
        <f t="shared" si="2"/>
        <v>99.999996095895767</v>
      </c>
      <c r="R41" s="51"/>
      <c r="S41" s="7">
        <v>44087</v>
      </c>
      <c r="T41" s="24">
        <v>0.37072030460834504</v>
      </c>
      <c r="U41" s="24">
        <v>2.1368821008205412</v>
      </c>
      <c r="V41" s="24">
        <v>7.2262713451385494</v>
      </c>
      <c r="W41" s="24">
        <v>2.6404664626121521</v>
      </c>
      <c r="X41" s="21">
        <v>9.2063117980957038E-2</v>
      </c>
      <c r="Y41" s="32">
        <f t="shared" si="3"/>
        <v>12.466403331160548</v>
      </c>
      <c r="Z41" s="32">
        <f t="shared" si="4"/>
        <v>9.7338737505674366</v>
      </c>
      <c r="AB41" s="51"/>
      <c r="AC41" s="7">
        <v>44087</v>
      </c>
      <c r="AD41" s="24">
        <v>61.988716375678777</v>
      </c>
      <c r="AE41" s="21">
        <v>5.4052519798278807E-4</v>
      </c>
      <c r="AF41" s="24">
        <v>0.110751107275486</v>
      </c>
      <c r="AG41" s="24">
        <v>36.954824340790509</v>
      </c>
      <c r="AH41" s="21">
        <v>0</v>
      </c>
      <c r="AI41" s="32">
        <f t="shared" si="5"/>
        <v>99.054832348942753</v>
      </c>
      <c r="AJ41" s="32">
        <f t="shared" si="6"/>
        <v>62.100008008152244</v>
      </c>
    </row>
    <row r="42" spans="1:36" x14ac:dyDescent="0.25">
      <c r="A42" s="51"/>
      <c r="B42" s="7">
        <v>44115</v>
      </c>
      <c r="C42" s="24">
        <v>65.513975611269473</v>
      </c>
      <c r="D42" s="24">
        <v>3.3253749809265138</v>
      </c>
      <c r="E42" s="24">
        <v>5.5789261705279349</v>
      </c>
      <c r="F42" s="24">
        <v>40.144667166918516</v>
      </c>
      <c r="G42" s="21">
        <v>4.29068546295166E-2</v>
      </c>
      <c r="H42" s="32">
        <f t="shared" si="0"/>
        <v>114.60585078427196</v>
      </c>
      <c r="I42" s="32">
        <f t="shared" si="1"/>
        <v>74.41827676272392</v>
      </c>
      <c r="K42" s="51"/>
      <c r="L42" s="7">
        <v>44115</v>
      </c>
      <c r="M42" s="24">
        <v>89.450836181640625</v>
      </c>
      <c r="N42" s="21">
        <v>0.39069557189941406</v>
      </c>
      <c r="O42" s="24">
        <v>10.158470153808594</v>
      </c>
      <c r="P42" s="32">
        <f t="shared" si="2"/>
        <v>100.00000190734863</v>
      </c>
      <c r="R42" s="51"/>
      <c r="S42" s="7">
        <v>44115</v>
      </c>
      <c r="T42" s="24">
        <v>0.50085389518737788</v>
      </c>
      <c r="U42" s="24">
        <v>3.3243230608701704</v>
      </c>
      <c r="V42" s="24">
        <v>4.9958942993879321</v>
      </c>
      <c r="W42" s="24">
        <v>2.778223225593567</v>
      </c>
      <c r="X42" s="21">
        <v>4.29068546295166E-2</v>
      </c>
      <c r="Y42" s="32">
        <f t="shared" si="3"/>
        <v>11.642201335668563</v>
      </c>
      <c r="Z42" s="32">
        <f t="shared" si="4"/>
        <v>8.8210712554454798</v>
      </c>
      <c r="AB42" s="51"/>
      <c r="AC42" s="7">
        <v>44115</v>
      </c>
      <c r="AD42" s="24">
        <v>65.013121716082097</v>
      </c>
      <c r="AE42" s="21">
        <v>1.0519200563430787E-3</v>
      </c>
      <c r="AF42" s="24">
        <v>0.13527187663316725</v>
      </c>
      <c r="AG42" s="24">
        <v>37.366443941324953</v>
      </c>
      <c r="AH42" s="21">
        <v>0</v>
      </c>
      <c r="AI42" s="32">
        <f t="shared" si="5"/>
        <v>102.51588945409657</v>
      </c>
      <c r="AJ42" s="32">
        <f t="shared" si="6"/>
        <v>65.149445512771607</v>
      </c>
    </row>
    <row r="43" spans="1:36" x14ac:dyDescent="0.25">
      <c r="A43" s="51"/>
      <c r="B43" s="7">
        <v>44143</v>
      </c>
      <c r="C43" s="24">
        <v>66.33775655335188</v>
      </c>
      <c r="D43" s="24">
        <v>2.2673475517034531</v>
      </c>
      <c r="E43" s="24">
        <v>4.3721137281060223</v>
      </c>
      <c r="F43" s="24">
        <v>41.202072318613531</v>
      </c>
      <c r="G43" s="21">
        <v>6.7385203838348385E-3</v>
      </c>
      <c r="H43" s="32">
        <f t="shared" si="0"/>
        <v>114.18602867215871</v>
      </c>
      <c r="I43" s="32">
        <f t="shared" si="1"/>
        <v>72.977217833161347</v>
      </c>
      <c r="K43" s="51"/>
      <c r="L43" s="7">
        <v>44143</v>
      </c>
      <c r="M43" s="24">
        <v>91.251640319824219</v>
      </c>
      <c r="N43" s="21">
        <v>0.35616248846054077</v>
      </c>
      <c r="O43" s="24">
        <v>8.3921947479248047</v>
      </c>
      <c r="P43" s="32">
        <f t="shared" si="2"/>
        <v>99.999997556209564</v>
      </c>
      <c r="R43" s="51"/>
      <c r="S43" s="7">
        <v>44143</v>
      </c>
      <c r="T43" s="24">
        <v>0.31990082931518554</v>
      </c>
      <c r="U43" s="24">
        <v>2.2673475517034531</v>
      </c>
      <c r="V43" s="24">
        <v>3.823903049826622</v>
      </c>
      <c r="W43" s="24">
        <v>3.1648242678642271</v>
      </c>
      <c r="X43" s="21">
        <v>6.7385203838348385E-3</v>
      </c>
      <c r="Y43" s="32">
        <f t="shared" si="3"/>
        <v>9.5827142190933223</v>
      </c>
      <c r="Z43" s="32">
        <f t="shared" si="4"/>
        <v>6.4111514308452602</v>
      </c>
      <c r="AB43" s="51"/>
      <c r="AC43" s="7">
        <v>44143</v>
      </c>
      <c r="AD43" s="24">
        <v>66.017855724036693</v>
      </c>
      <c r="AE43" s="21">
        <v>0</v>
      </c>
      <c r="AF43" s="24">
        <v>0.1415228654742241</v>
      </c>
      <c r="AG43" s="24">
        <v>38.037248050749305</v>
      </c>
      <c r="AH43" s="21">
        <v>0</v>
      </c>
      <c r="AI43" s="32">
        <f t="shared" si="5"/>
        <v>104.19662664026023</v>
      </c>
      <c r="AJ43" s="32">
        <f t="shared" si="6"/>
        <v>66.159378589510922</v>
      </c>
    </row>
    <row r="44" spans="1:36" x14ac:dyDescent="0.25">
      <c r="A44" s="51"/>
      <c r="B44" s="7">
        <v>44171</v>
      </c>
      <c r="C44" s="24">
        <v>69.294822944313282</v>
      </c>
      <c r="D44" s="24">
        <v>1.949310771882534</v>
      </c>
      <c r="E44" s="24">
        <v>3.8595497642755507</v>
      </c>
      <c r="F44" s="24">
        <v>40.137430560857055</v>
      </c>
      <c r="G44" s="21">
        <v>5.8144395589828493E-2</v>
      </c>
      <c r="H44" s="32">
        <f t="shared" si="0"/>
        <v>115.29925843691827</v>
      </c>
      <c r="I44" s="32">
        <f t="shared" si="1"/>
        <v>75.103683480471375</v>
      </c>
      <c r="K44" s="51"/>
      <c r="L44" s="7">
        <v>44171</v>
      </c>
      <c r="M44" s="24">
        <v>92.529541015625</v>
      </c>
      <c r="N44" s="21">
        <v>0.15078340470790863</v>
      </c>
      <c r="O44" s="24">
        <v>7.3196754455566406</v>
      </c>
      <c r="P44" s="32">
        <f t="shared" si="2"/>
        <v>99.999999865889549</v>
      </c>
      <c r="R44" s="51"/>
      <c r="S44" s="7">
        <v>44171</v>
      </c>
      <c r="T44" s="24">
        <v>0.40523949182033536</v>
      </c>
      <c r="U44" s="24">
        <v>1.9444200049638749</v>
      </c>
      <c r="V44" s="24">
        <v>3.5743462474346162</v>
      </c>
      <c r="W44" s="24">
        <v>2.4573813170194625</v>
      </c>
      <c r="X44" s="21">
        <v>5.8144395589828493E-2</v>
      </c>
      <c r="Y44" s="32">
        <f t="shared" si="3"/>
        <v>8.4395314568281172</v>
      </c>
      <c r="Z44" s="32">
        <f t="shared" si="4"/>
        <v>5.9240057442188263</v>
      </c>
      <c r="AB44" s="51"/>
      <c r="AC44" s="7">
        <v>44171</v>
      </c>
      <c r="AD44" s="24">
        <v>68.889583452492957</v>
      </c>
      <c r="AE44" s="24">
        <v>4.8907669186592099E-3</v>
      </c>
      <c r="AF44" s="24">
        <v>0.11135137450695037</v>
      </c>
      <c r="AG44" s="24">
        <v>37.680049243837594</v>
      </c>
      <c r="AH44" s="21">
        <v>0</v>
      </c>
      <c r="AI44" s="32">
        <f t="shared" si="5"/>
        <v>106.68587483775616</v>
      </c>
      <c r="AJ44" s="32">
        <f t="shared" si="6"/>
        <v>69.005825593918573</v>
      </c>
    </row>
    <row r="45" spans="1:36" x14ac:dyDescent="0.25">
      <c r="A45" s="52"/>
      <c r="B45" s="7">
        <v>44199</v>
      </c>
      <c r="C45" s="24">
        <v>73.220781973674889</v>
      </c>
      <c r="D45" s="24">
        <v>2.0369736639261244</v>
      </c>
      <c r="E45" s="24">
        <v>3.9360585386753084</v>
      </c>
      <c r="F45" s="24">
        <v>42.272961466073987</v>
      </c>
      <c r="G45" s="21">
        <v>4.55357129573822E-2</v>
      </c>
      <c r="H45" s="32">
        <f t="shared" si="0"/>
        <v>121.5123113553077</v>
      </c>
      <c r="I45" s="32">
        <f t="shared" si="1"/>
        <v>79.193814176276319</v>
      </c>
      <c r="K45" s="52"/>
      <c r="L45" s="7">
        <v>44199</v>
      </c>
      <c r="M45" s="24">
        <v>92.300498962402344</v>
      </c>
      <c r="N45" s="21">
        <v>8.784814178943634E-2</v>
      </c>
      <c r="O45" s="24">
        <v>7.6116528511047363</v>
      </c>
      <c r="P45" s="32">
        <f t="shared" si="2"/>
        <v>99.999999955296516</v>
      </c>
      <c r="R45" s="52"/>
      <c r="S45" s="7">
        <v>44199</v>
      </c>
      <c r="T45" s="24">
        <v>0.38638443732261657</v>
      </c>
      <c r="U45" s="24">
        <v>2.0319839031696318</v>
      </c>
      <c r="V45" s="24">
        <v>3.7529211302995682</v>
      </c>
      <c r="W45" s="24">
        <v>3.0322704997062684</v>
      </c>
      <c r="X45" s="21">
        <v>4.55357129573822E-2</v>
      </c>
      <c r="Y45" s="32">
        <f t="shared" si="3"/>
        <v>9.249095683455467</v>
      </c>
      <c r="Z45" s="32">
        <f t="shared" si="4"/>
        <v>6.171289470791816</v>
      </c>
      <c r="AB45" s="52"/>
      <c r="AC45" s="7">
        <v>44199</v>
      </c>
      <c r="AD45" s="24">
        <v>72.83439753635227</v>
      </c>
      <c r="AE45" s="24">
        <v>4.9897607564926144E-3</v>
      </c>
      <c r="AF45" s="24">
        <v>7.6391100764274592E-2</v>
      </c>
      <c r="AG45" s="24">
        <v>39.240690966367723</v>
      </c>
      <c r="AH45" s="21">
        <v>0</v>
      </c>
      <c r="AI45" s="32">
        <f t="shared" si="5"/>
        <v>112.15646936424075</v>
      </c>
      <c r="AJ45" s="32">
        <f t="shared" si="6"/>
        <v>72.915778397873027</v>
      </c>
    </row>
    <row r="46" spans="1:36" x14ac:dyDescent="0.25">
      <c r="A46" s="50">
        <v>2021</v>
      </c>
      <c r="B46" s="7">
        <v>44227</v>
      </c>
      <c r="C46" s="24">
        <v>77.483895711421965</v>
      </c>
      <c r="D46" s="24">
        <v>2.7590262962579728</v>
      </c>
      <c r="E46" s="24">
        <v>4.0660994217395778</v>
      </c>
      <c r="F46" s="24">
        <v>42.08020749667287</v>
      </c>
      <c r="G46" s="21">
        <v>7.8766139984130859E-2</v>
      </c>
      <c r="H46" s="32">
        <f t="shared" si="0"/>
        <v>126.46799506607651</v>
      </c>
      <c r="I46" s="32">
        <f t="shared" si="1"/>
        <v>84.309021429419516</v>
      </c>
      <c r="K46" s="50">
        <v>2021</v>
      </c>
      <c r="L46" s="7">
        <v>44227</v>
      </c>
      <c r="M46" s="24">
        <v>91.959861755371094</v>
      </c>
      <c r="N46" s="21">
        <v>0.15250621736049652</v>
      </c>
      <c r="O46" s="24">
        <v>7.8876338005065918</v>
      </c>
      <c r="P46" s="32">
        <f t="shared" si="2"/>
        <v>100.00000177323818</v>
      </c>
      <c r="R46" s="50">
        <v>2021</v>
      </c>
      <c r="S46" s="7">
        <v>44227</v>
      </c>
      <c r="T46" s="24">
        <v>0.32529241847991941</v>
      </c>
      <c r="U46" s="24">
        <v>2.7584723962545397</v>
      </c>
      <c r="V46" s="24">
        <v>3.8076934108734131</v>
      </c>
      <c r="W46" s="24">
        <v>3.0051080093383788</v>
      </c>
      <c r="X46" s="21">
        <v>7.8766139984130859E-2</v>
      </c>
      <c r="Y46" s="32">
        <f t="shared" si="3"/>
        <v>9.9753323749303817</v>
      </c>
      <c r="Z46" s="32">
        <f t="shared" si="4"/>
        <v>6.891458225607872</v>
      </c>
      <c r="AB46" s="50">
        <v>2021</v>
      </c>
      <c r="AC46" s="7">
        <v>44227</v>
      </c>
      <c r="AD46" s="24">
        <v>77.158603292942047</v>
      </c>
      <c r="AE46" s="24">
        <v>5.5390000343322752E-4</v>
      </c>
      <c r="AF46" s="24">
        <v>6.5534459352493288E-2</v>
      </c>
      <c r="AG46" s="24">
        <v>39.075099487334491</v>
      </c>
      <c r="AH46" s="21">
        <v>0</v>
      </c>
      <c r="AI46" s="32">
        <f t="shared" si="5"/>
        <v>116.29979113963248</v>
      </c>
      <c r="AJ46" s="32">
        <f t="shared" si="6"/>
        <v>77.224691652297977</v>
      </c>
    </row>
    <row r="47" spans="1:36" x14ac:dyDescent="0.25">
      <c r="A47" s="51"/>
      <c r="B47" s="7">
        <v>44255</v>
      </c>
      <c r="C47" s="24">
        <v>78.821118111282587</v>
      </c>
      <c r="D47" s="24">
        <v>2.4581795115470886</v>
      </c>
      <c r="E47" s="24">
        <v>3.8358931182622911</v>
      </c>
      <c r="F47" s="24">
        <v>41.489263792127367</v>
      </c>
      <c r="G47" s="21">
        <v>4.6702010393142701E-2</v>
      </c>
      <c r="H47" s="32">
        <f t="shared" si="0"/>
        <v>126.65115654361247</v>
      </c>
      <c r="I47" s="32">
        <f t="shared" si="1"/>
        <v>85.115190741091965</v>
      </c>
      <c r="K47" s="51"/>
      <c r="L47" s="7">
        <v>44255</v>
      </c>
      <c r="M47" s="24">
        <v>92.573715209960938</v>
      </c>
      <c r="N47" s="21">
        <v>0.21641944348812103</v>
      </c>
      <c r="O47" s="24">
        <v>7.2098655700683594</v>
      </c>
      <c r="P47" s="32">
        <f t="shared" si="2"/>
        <v>100.00000022351742</v>
      </c>
      <c r="R47" s="51"/>
      <c r="S47" s="7">
        <v>44255</v>
      </c>
      <c r="T47" s="24">
        <v>0.55421652936935428</v>
      </c>
      <c r="U47" s="24">
        <v>2.4581795115470886</v>
      </c>
      <c r="V47" s="24">
        <v>3.470499485850334</v>
      </c>
      <c r="W47" s="24">
        <v>2.6017803902626038</v>
      </c>
      <c r="X47" s="21">
        <v>4.6702010393142701E-2</v>
      </c>
      <c r="Y47" s="32">
        <f t="shared" si="3"/>
        <v>9.1313779274225233</v>
      </c>
      <c r="Z47" s="32">
        <f t="shared" si="4"/>
        <v>6.4828955267667769</v>
      </c>
      <c r="AB47" s="51"/>
      <c r="AC47" s="7">
        <v>44255</v>
      </c>
      <c r="AD47" s="24">
        <v>78.266901581913231</v>
      </c>
      <c r="AE47" s="24">
        <v>0</v>
      </c>
      <c r="AF47" s="24">
        <v>9.1295911312103267E-2</v>
      </c>
      <c r="AG47" s="24">
        <v>38.88748340186477</v>
      </c>
      <c r="AH47" s="21">
        <v>0</v>
      </c>
      <c r="AI47" s="32">
        <f>SUM(AD47:AH47)</f>
        <v>117.2456808950901</v>
      </c>
      <c r="AJ47" s="32">
        <f>SUM(AD47:AF47)</f>
        <v>78.358197493225333</v>
      </c>
    </row>
    <row r="48" spans="1:36" x14ac:dyDescent="0.25">
      <c r="A48" s="51"/>
      <c r="B48" s="7">
        <v>44283</v>
      </c>
      <c r="C48" s="24">
        <v>75.376000820040701</v>
      </c>
      <c r="D48" s="24">
        <v>2.597630105614662</v>
      </c>
      <c r="E48" s="24">
        <v>4.1192249635457996</v>
      </c>
      <c r="F48" s="24">
        <v>41.319851700171832</v>
      </c>
      <c r="G48" s="21">
        <v>0.21767580842971801</v>
      </c>
      <c r="H48" s="32">
        <f t="shared" si="0"/>
        <v>123.6303833978027</v>
      </c>
      <c r="I48" s="32">
        <f t="shared" si="1"/>
        <v>82.092855889201161</v>
      </c>
      <c r="K48" s="51"/>
      <c r="L48" s="7">
        <v>44283</v>
      </c>
      <c r="M48" s="24">
        <v>92.182991027832031</v>
      </c>
      <c r="N48" s="21">
        <v>6.3859283924102783E-2</v>
      </c>
      <c r="O48" s="24">
        <v>7.7531528472900391</v>
      </c>
      <c r="P48" s="32">
        <f t="shared" si="2"/>
        <v>100.00000315904617</v>
      </c>
      <c r="R48" s="51"/>
      <c r="S48" s="7">
        <v>44283</v>
      </c>
      <c r="T48" s="24">
        <v>0.51496930074691771</v>
      </c>
      <c r="U48" s="24">
        <v>2.5954181312322615</v>
      </c>
      <c r="V48" s="24">
        <v>3.9900462414026259</v>
      </c>
      <c r="W48" s="24">
        <v>2.2671433374881746</v>
      </c>
      <c r="X48" s="21">
        <v>0.21767580842971801</v>
      </c>
      <c r="Y48" s="32">
        <f t="shared" si="3"/>
        <v>9.5852528192996971</v>
      </c>
      <c r="Z48" s="32">
        <f t="shared" si="4"/>
        <v>7.1004336733818052</v>
      </c>
      <c r="AB48" s="51"/>
      <c r="AC48" s="7">
        <v>44283</v>
      </c>
      <c r="AD48" s="24">
        <v>74.861031519293789</v>
      </c>
      <c r="AE48" s="24">
        <v>2.2119743824005125E-3</v>
      </c>
      <c r="AF48" s="24">
        <v>5.0229244947433471E-2</v>
      </c>
      <c r="AG48" s="24">
        <v>39.052708362683653</v>
      </c>
      <c r="AH48" s="21">
        <v>0</v>
      </c>
      <c r="AI48" s="32">
        <f>SUM(AD48:AH48)</f>
        <v>113.96618110130728</v>
      </c>
      <c r="AJ48" s="32">
        <f>SUM(AD48:AF48)</f>
        <v>74.913472738623625</v>
      </c>
    </row>
    <row r="49" spans="1:36" x14ac:dyDescent="0.25">
      <c r="A49" s="51"/>
      <c r="B49" s="7">
        <v>44311</v>
      </c>
      <c r="C49" s="24">
        <v>74.809868128895758</v>
      </c>
      <c r="D49" s="24">
        <v>2.2590417370796203</v>
      </c>
      <c r="E49" s="24">
        <v>4.4003365879654881</v>
      </c>
      <c r="F49" s="24">
        <v>39.561167609974738</v>
      </c>
      <c r="G49" s="21">
        <v>0.6024025268554688</v>
      </c>
      <c r="H49" s="32">
        <f>SUM(C49:G49)</f>
        <v>121.63281659077107</v>
      </c>
      <c r="I49" s="32">
        <f>SUM(C49:E49)</f>
        <v>81.469246453940855</v>
      </c>
      <c r="K49" s="51"/>
      <c r="L49" s="7">
        <v>44311</v>
      </c>
      <c r="M49" s="24">
        <v>91.930984497070313</v>
      </c>
      <c r="N49" s="21">
        <v>5.8926776051521301E-2</v>
      </c>
      <c r="O49" s="24">
        <v>8.0100851058959961</v>
      </c>
      <c r="P49" s="32">
        <f t="shared" si="2"/>
        <v>99.99999637901783</v>
      </c>
      <c r="R49" s="51"/>
      <c r="S49" s="7">
        <v>44311</v>
      </c>
      <c r="T49" s="24">
        <v>0.60750831174850461</v>
      </c>
      <c r="U49" s="24">
        <v>2.2590417370796203</v>
      </c>
      <c r="V49" s="24">
        <v>4.18486669921875</v>
      </c>
      <c r="W49" s="24">
        <v>2.0890725817680358</v>
      </c>
      <c r="X49" s="21">
        <v>0.6024025268554688</v>
      </c>
      <c r="Y49" s="32">
        <f t="shared" si="3"/>
        <v>9.7428918566703793</v>
      </c>
      <c r="Z49" s="32">
        <f t="shared" si="4"/>
        <v>7.0514167480468748</v>
      </c>
      <c r="AB49" s="51"/>
      <c r="AC49" s="7">
        <v>44311</v>
      </c>
      <c r="AD49" s="24">
        <v>74.202359817147254</v>
      </c>
      <c r="AE49" s="24">
        <v>0</v>
      </c>
      <c r="AF49" s="24">
        <v>0.14379558950662613</v>
      </c>
      <c r="AG49" s="24">
        <v>37.472095028206709</v>
      </c>
      <c r="AH49" s="21">
        <v>0</v>
      </c>
      <c r="AI49" s="32">
        <f>SUM(AD49:AH49)</f>
        <v>111.81825043486059</v>
      </c>
      <c r="AJ49" s="32">
        <f>SUM(AD49:AF49)</f>
        <v>74.346155406653878</v>
      </c>
    </row>
    <row r="50" spans="1:36" x14ac:dyDescent="0.25">
      <c r="A50" s="51"/>
      <c r="B50" s="7">
        <v>44339</v>
      </c>
      <c r="C50" s="24">
        <v>76.321297453850505</v>
      </c>
      <c r="D50" s="24">
        <v>2.1429627473354338</v>
      </c>
      <c r="E50" s="24">
        <v>4.0589052200317379</v>
      </c>
      <c r="F50" s="24">
        <v>40.272603850901127</v>
      </c>
      <c r="G50" s="21">
        <v>0.37023326230049131</v>
      </c>
      <c r="H50" s="32">
        <f t="shared" ref="H50:H68" si="7">SUM(C50:G50)</f>
        <v>123.16600253441929</v>
      </c>
      <c r="I50" s="32">
        <f t="shared" ref="I50:I68" si="8">SUM(C50:E50)</f>
        <v>82.523165421217669</v>
      </c>
      <c r="K50" s="51"/>
      <c r="L50" s="7">
        <v>44339</v>
      </c>
      <c r="M50" s="24">
        <v>92.4903564453125</v>
      </c>
      <c r="N50" s="21">
        <v>7.3061436414718628E-2</v>
      </c>
      <c r="O50" s="24">
        <v>7.4365839958190918</v>
      </c>
      <c r="P50" s="32">
        <f t="shared" si="2"/>
        <v>100.00000187754631</v>
      </c>
      <c r="R50" s="51"/>
      <c r="S50" s="7">
        <v>44339</v>
      </c>
      <c r="T50" s="24">
        <v>0.59828125882148742</v>
      </c>
      <c r="U50" s="24">
        <v>2.1429627473354338</v>
      </c>
      <c r="V50" s="24">
        <v>3.8963139276504517</v>
      </c>
      <c r="W50" s="24">
        <v>2.1515521130561828</v>
      </c>
      <c r="X50" s="21">
        <v>0.37023326230049131</v>
      </c>
      <c r="Y50" s="32">
        <f t="shared" si="3"/>
        <v>9.159343309164047</v>
      </c>
      <c r="Z50" s="32">
        <f t="shared" si="4"/>
        <v>6.6375579338073729</v>
      </c>
      <c r="AB50" s="51"/>
      <c r="AC50" s="7">
        <v>44339</v>
      </c>
      <c r="AD50" s="37">
        <v>75.723016195029018</v>
      </c>
      <c r="AE50" s="37">
        <v>0</v>
      </c>
      <c r="AF50" s="37">
        <v>7.2604447364807131E-2</v>
      </c>
      <c r="AG50" s="37">
        <v>38.121051737844944</v>
      </c>
      <c r="AH50" s="21">
        <v>0</v>
      </c>
      <c r="AI50" s="32">
        <f t="shared" ref="AI50:AI80" si="9">SUM(AD50:AH50)</f>
        <v>113.91667238023877</v>
      </c>
      <c r="AJ50" s="32">
        <f t="shared" ref="AJ50:AJ80" si="10">SUM(AD50:AF50)</f>
        <v>75.795620642393828</v>
      </c>
    </row>
    <row r="51" spans="1:36" s="2" customFormat="1" x14ac:dyDescent="0.25">
      <c r="A51" s="51"/>
      <c r="B51" s="7">
        <v>44367</v>
      </c>
      <c r="C51" s="24">
        <v>76.07047773301602</v>
      </c>
      <c r="D51" s="24">
        <v>2.1806338579654692</v>
      </c>
      <c r="E51" s="24">
        <v>4.1093459886312482</v>
      </c>
      <c r="F51" s="24">
        <v>37.891700760334729</v>
      </c>
      <c r="G51" s="21">
        <v>5.2823879718780515E-3</v>
      </c>
      <c r="H51" s="32">
        <f t="shared" si="7"/>
        <v>120.25744072791935</v>
      </c>
      <c r="I51" s="32">
        <f t="shared" si="8"/>
        <v>82.360457579612742</v>
      </c>
      <c r="K51" s="51"/>
      <c r="L51" s="7">
        <v>44367</v>
      </c>
      <c r="M51" s="24">
        <v>91.971107482910156</v>
      </c>
      <c r="N51" s="21">
        <v>2.2035202011466026E-2</v>
      </c>
      <c r="O51" s="24">
        <v>8.0068635940551758</v>
      </c>
      <c r="P51" s="32">
        <f t="shared" si="2"/>
        <v>100.0000062789768</v>
      </c>
      <c r="R51" s="51"/>
      <c r="S51" s="7">
        <v>44367</v>
      </c>
      <c r="T51" s="24">
        <v>0.8035188815593719</v>
      </c>
      <c r="U51" s="24">
        <v>2.1806338579654692</v>
      </c>
      <c r="V51" s="24">
        <v>4.0536128931045532</v>
      </c>
      <c r="W51" s="24">
        <v>2.5858008317947387</v>
      </c>
      <c r="X51" s="21">
        <v>5.2823879718780515E-3</v>
      </c>
      <c r="Y51" s="32">
        <f t="shared" si="3"/>
        <v>9.6288488523960112</v>
      </c>
      <c r="Z51" s="32">
        <f t="shared" si="4"/>
        <v>7.0377656326293945</v>
      </c>
      <c r="AB51" s="51"/>
      <c r="AC51" s="7">
        <v>44367</v>
      </c>
      <c r="AD51" s="24">
        <v>75.266958851456636</v>
      </c>
      <c r="AE51" s="24">
        <v>0</v>
      </c>
      <c r="AF51" s="24">
        <v>2.9234126687049864E-2</v>
      </c>
      <c r="AG51" s="24">
        <v>35.305899928539993</v>
      </c>
      <c r="AH51" s="21">
        <v>0</v>
      </c>
      <c r="AI51" s="32">
        <f t="shared" si="9"/>
        <v>110.60209290668368</v>
      </c>
      <c r="AJ51" s="32">
        <f t="shared" si="10"/>
        <v>75.296192978143679</v>
      </c>
    </row>
    <row r="52" spans="1:36" s="2" customFormat="1" x14ac:dyDescent="0.25">
      <c r="A52" s="51"/>
      <c r="B52" s="7">
        <v>44395</v>
      </c>
      <c r="C52" s="24">
        <v>76.242168960630892</v>
      </c>
      <c r="D52" s="24">
        <v>2.3859068287611009</v>
      </c>
      <c r="E52" s="24">
        <v>4.1908494151830675</v>
      </c>
      <c r="F52" s="24">
        <v>37.822479613095524</v>
      </c>
      <c r="G52" s="21">
        <v>7.8771592378616331E-3</v>
      </c>
      <c r="H52" s="32">
        <f t="shared" si="7"/>
        <v>120.64928197690845</v>
      </c>
      <c r="I52" s="32">
        <f t="shared" si="8"/>
        <v>82.818925204575066</v>
      </c>
      <c r="K52" s="51"/>
      <c r="L52" s="7">
        <v>44395</v>
      </c>
      <c r="M52" s="24">
        <v>92.263481140136719</v>
      </c>
      <c r="N52" s="21">
        <v>1.6327975317835808E-2</v>
      </c>
      <c r="O52" s="24">
        <v>7.7201924324035645</v>
      </c>
      <c r="P52" s="32">
        <f t="shared" si="2"/>
        <v>100.00000154785812</v>
      </c>
      <c r="R52" s="51"/>
      <c r="S52" s="7">
        <v>44395</v>
      </c>
      <c r="T52" s="24">
        <v>0.66937501049041748</v>
      </c>
      <c r="U52" s="24">
        <v>2.3859068287611009</v>
      </c>
      <c r="V52" s="24">
        <v>4.1475344557762144</v>
      </c>
      <c r="W52" s="24">
        <v>2.1036632628440857</v>
      </c>
      <c r="X52" s="21">
        <v>7.8771592378616331E-3</v>
      </c>
      <c r="Y52" s="32">
        <f t="shared" si="3"/>
        <v>9.3143567171096784</v>
      </c>
      <c r="Z52" s="32">
        <f t="shared" si="4"/>
        <v>7.2028162950277324</v>
      </c>
      <c r="AB52" s="51"/>
      <c r="AC52" s="7">
        <v>44395</v>
      </c>
      <c r="AD52" s="24">
        <v>75.572793950140479</v>
      </c>
      <c r="AE52" s="24">
        <v>0</v>
      </c>
      <c r="AF52" s="24">
        <v>2.3615374684333803E-2</v>
      </c>
      <c r="AG52" s="24">
        <v>35.718816350251437</v>
      </c>
      <c r="AH52" s="21">
        <v>0</v>
      </c>
      <c r="AI52" s="32">
        <f t="shared" si="9"/>
        <v>111.31522567507625</v>
      </c>
      <c r="AJ52" s="32">
        <f t="shared" si="10"/>
        <v>75.596409324824819</v>
      </c>
    </row>
    <row r="53" spans="1:36" s="2" customFormat="1" x14ac:dyDescent="0.25">
      <c r="A53" s="51"/>
      <c r="B53" s="7">
        <v>44423</v>
      </c>
      <c r="C53" s="24">
        <v>72.478490653753283</v>
      </c>
      <c r="D53" s="24">
        <v>1.9623353013992308</v>
      </c>
      <c r="E53" s="24">
        <v>4.4475239950418475</v>
      </c>
      <c r="F53" s="24">
        <v>34.834433260768655</v>
      </c>
      <c r="G53" s="21">
        <v>7.8255918025970459E-3</v>
      </c>
      <c r="H53" s="32">
        <f t="shared" si="7"/>
        <v>113.73060880276563</v>
      </c>
      <c r="I53" s="32">
        <f t="shared" si="8"/>
        <v>78.888349950194367</v>
      </c>
      <c r="K53" s="51"/>
      <c r="L53" s="7">
        <v>44423</v>
      </c>
      <c r="M53" s="24">
        <v>91.666412353515625</v>
      </c>
      <c r="N53" s="21">
        <v>3.4414366818964481E-3</v>
      </c>
      <c r="O53" s="24">
        <v>8.3301486968994141</v>
      </c>
      <c r="P53" s="32">
        <f t="shared" si="2"/>
        <v>100.00000248709694</v>
      </c>
      <c r="R53" s="51"/>
      <c r="S53" s="7">
        <v>44423</v>
      </c>
      <c r="T53" s="24">
        <v>0.67911656928062436</v>
      </c>
      <c r="U53" s="24">
        <v>1.9623353013992308</v>
      </c>
      <c r="V53" s="24">
        <v>4.410640308022499</v>
      </c>
      <c r="W53" s="24">
        <v>2.414011600971222</v>
      </c>
      <c r="X53" s="21">
        <v>7.8255918025970459E-3</v>
      </c>
      <c r="Y53" s="32">
        <f t="shared" si="3"/>
        <v>9.4739293714761725</v>
      </c>
      <c r="Z53" s="32">
        <f t="shared" si="4"/>
        <v>7.0520921787023543</v>
      </c>
      <c r="AB53" s="51"/>
      <c r="AC53" s="7">
        <v>44423</v>
      </c>
      <c r="AD53" s="24">
        <v>71.79937408447266</v>
      </c>
      <c r="AE53" s="24">
        <v>0</v>
      </c>
      <c r="AF53" s="24">
        <v>3.4273595094680788E-2</v>
      </c>
      <c r="AG53" s="24">
        <v>32.419117784827947</v>
      </c>
      <c r="AH53" s="21">
        <v>0</v>
      </c>
      <c r="AI53" s="32">
        <f t="shared" si="9"/>
        <v>104.25276546439528</v>
      </c>
      <c r="AJ53" s="32">
        <f t="shared" si="10"/>
        <v>71.833647679567335</v>
      </c>
    </row>
    <row r="54" spans="1:36" s="2" customFormat="1" x14ac:dyDescent="0.25">
      <c r="A54" s="51"/>
      <c r="B54" s="7">
        <v>44451</v>
      </c>
      <c r="C54" s="24">
        <v>73.558705430865288</v>
      </c>
      <c r="D54" s="24">
        <v>1.875339838027954</v>
      </c>
      <c r="E54" s="24">
        <v>4.8632949682474136</v>
      </c>
      <c r="F54" s="24">
        <v>34.929950164660809</v>
      </c>
      <c r="G54" s="21">
        <v>0</v>
      </c>
      <c r="H54" s="32">
        <f t="shared" si="7"/>
        <v>115.22729040180147</v>
      </c>
      <c r="I54" s="32">
        <f t="shared" si="8"/>
        <v>80.297340237140659</v>
      </c>
      <c r="K54" s="51"/>
      <c r="L54" s="7">
        <v>44451</v>
      </c>
      <c r="M54" s="24">
        <v>91.702323913574219</v>
      </c>
      <c r="N54" s="21">
        <v>1.1357152834534645E-3</v>
      </c>
      <c r="O54" s="24">
        <v>8.2965412139892578</v>
      </c>
      <c r="P54" s="32">
        <f t="shared" si="2"/>
        <v>100.00000084284693</v>
      </c>
      <c r="R54" s="51"/>
      <c r="S54" s="7">
        <v>44451</v>
      </c>
      <c r="T54" s="24">
        <v>0.56143043994903563</v>
      </c>
      <c r="U54" s="24">
        <v>1.875339838027954</v>
      </c>
      <c r="V54" s="24">
        <v>4.8504787981510162</v>
      </c>
      <c r="W54" s="24">
        <v>2.2726302731037138</v>
      </c>
      <c r="X54" s="21">
        <v>0</v>
      </c>
      <c r="Y54" s="32">
        <f t="shared" si="3"/>
        <v>9.5598793492317196</v>
      </c>
      <c r="Z54" s="32">
        <f t="shared" si="4"/>
        <v>7.2872490761280062</v>
      </c>
      <c r="AB54" s="51"/>
      <c r="AC54" s="7">
        <v>44451</v>
      </c>
      <c r="AD54" s="24">
        <v>72.997274990916253</v>
      </c>
      <c r="AE54" s="24">
        <v>0</v>
      </c>
      <c r="AF54" s="24">
        <v>1.28161700963974E-2</v>
      </c>
      <c r="AG54" s="24">
        <v>32.656011237606407</v>
      </c>
      <c r="AH54" s="21">
        <v>0</v>
      </c>
      <c r="AI54" s="32">
        <f t="shared" si="9"/>
        <v>105.66610239861906</v>
      </c>
      <c r="AJ54" s="32">
        <f t="shared" si="10"/>
        <v>73.010091161012653</v>
      </c>
    </row>
    <row r="55" spans="1:36" s="2" customFormat="1" x14ac:dyDescent="0.25">
      <c r="A55" s="51"/>
      <c r="B55" s="7">
        <v>44479</v>
      </c>
      <c r="C55" s="24">
        <v>66.383062972461801</v>
      </c>
      <c r="D55" s="24">
        <v>0.4310859147310257</v>
      </c>
      <c r="E55" s="24">
        <v>1.1849638134241105</v>
      </c>
      <c r="F55" s="24">
        <v>32.124061083290727</v>
      </c>
      <c r="G55" s="21">
        <v>0</v>
      </c>
      <c r="H55" s="32">
        <f t="shared" si="7"/>
        <v>100.12317378390766</v>
      </c>
      <c r="I55" s="32">
        <f t="shared" si="8"/>
        <v>67.999112700616934</v>
      </c>
      <c r="K55" s="51"/>
      <c r="L55" s="7">
        <v>44479</v>
      </c>
      <c r="M55" s="37">
        <v>96.405853271484375</v>
      </c>
      <c r="N55" s="21">
        <v>1.3081127544865012E-3</v>
      </c>
      <c r="O55" s="37">
        <v>3.5928387641906738</v>
      </c>
      <c r="P55" s="32">
        <f t="shared" si="2"/>
        <v>100.00000014842954</v>
      </c>
      <c r="R55" s="51"/>
      <c r="S55" s="7">
        <v>44479</v>
      </c>
      <c r="T55" s="24">
        <v>0.37096620798110963</v>
      </c>
      <c r="U55" s="24">
        <v>0.4310859147310257</v>
      </c>
      <c r="V55" s="24">
        <v>1.1849638134241105</v>
      </c>
      <c r="W55" s="24">
        <v>1.6102482233047486</v>
      </c>
      <c r="X55" s="21">
        <v>0</v>
      </c>
      <c r="Y55" s="32">
        <f t="shared" si="3"/>
        <v>3.5972641594409946</v>
      </c>
      <c r="Z55" s="32">
        <f t="shared" si="4"/>
        <v>1.9870159361362458</v>
      </c>
      <c r="AB55" s="51"/>
      <c r="AC55" s="7">
        <v>44479</v>
      </c>
      <c r="AD55" s="24">
        <v>66.012096764480688</v>
      </c>
      <c r="AE55" s="24">
        <v>0</v>
      </c>
      <c r="AF55" s="24">
        <v>0</v>
      </c>
      <c r="AG55" s="24">
        <v>30.512503136012704</v>
      </c>
      <c r="AH55" s="21">
        <v>0</v>
      </c>
      <c r="AI55" s="32">
        <f t="shared" si="9"/>
        <v>96.524599900493399</v>
      </c>
      <c r="AJ55" s="32">
        <f t="shared" si="10"/>
        <v>66.012096764480688</v>
      </c>
    </row>
    <row r="56" spans="1:36" s="2" customFormat="1" x14ac:dyDescent="0.25">
      <c r="A56" s="51"/>
      <c r="B56" s="7">
        <v>44507</v>
      </c>
      <c r="C56" s="24">
        <v>71.475619924277069</v>
      </c>
      <c r="D56" s="24">
        <v>0.11266412174701691</v>
      </c>
      <c r="E56" s="24">
        <v>0.36053228008747101</v>
      </c>
      <c r="F56" s="24">
        <v>32.764014303043481</v>
      </c>
      <c r="G56" s="21">
        <v>0</v>
      </c>
      <c r="H56" s="32">
        <f t="shared" si="7"/>
        <v>104.71283062915504</v>
      </c>
      <c r="I56" s="32">
        <f t="shared" si="8"/>
        <v>71.948816326111555</v>
      </c>
      <c r="K56" s="51"/>
      <c r="L56" s="7">
        <v>44507</v>
      </c>
      <c r="M56" s="24">
        <v>97.9976806640625</v>
      </c>
      <c r="N56" s="21">
        <v>0</v>
      </c>
      <c r="O56" s="24">
        <v>2.0023243427276611</v>
      </c>
      <c r="P56" s="32">
        <f t="shared" si="2"/>
        <v>100.00000500679016</v>
      </c>
      <c r="R56" s="51"/>
      <c r="S56" s="7">
        <v>44507</v>
      </c>
      <c r="T56" s="24">
        <v>0.285546235203743</v>
      </c>
      <c r="U56" s="24">
        <v>0.11266412174701691</v>
      </c>
      <c r="V56" s="24">
        <v>0.35999531447887423</v>
      </c>
      <c r="W56" s="24">
        <v>1.3384847248792648</v>
      </c>
      <c r="X56" s="21">
        <v>0</v>
      </c>
      <c r="Y56" s="32">
        <f t="shared" si="3"/>
        <v>2.0966903963088992</v>
      </c>
      <c r="Z56" s="32">
        <f t="shared" si="4"/>
        <v>0.75820567142963413</v>
      </c>
      <c r="AB56" s="51"/>
      <c r="AC56" s="7">
        <v>44507</v>
      </c>
      <c r="AD56" s="37">
        <v>71.19007368907333</v>
      </c>
      <c r="AE56" s="24">
        <v>0</v>
      </c>
      <c r="AF56" s="24">
        <v>5.3696560859680179E-4</v>
      </c>
      <c r="AG56" s="37">
        <v>31.42552957816422</v>
      </c>
      <c r="AH56" s="21">
        <v>0</v>
      </c>
      <c r="AI56" s="32">
        <f t="shared" si="9"/>
        <v>102.61614023284615</v>
      </c>
      <c r="AJ56" s="32">
        <f t="shared" si="10"/>
        <v>71.190610654681933</v>
      </c>
    </row>
    <row r="57" spans="1:36" s="2" customFormat="1" x14ac:dyDescent="0.25">
      <c r="A57" s="51"/>
      <c r="B57" s="40">
        <v>44535</v>
      </c>
      <c r="C57" s="24">
        <v>68.652314212203024</v>
      </c>
      <c r="D57" s="24">
        <v>0.28894873702526092</v>
      </c>
      <c r="E57" s="24">
        <v>0.30472684192657473</v>
      </c>
      <c r="F57" s="24">
        <v>31.199594886720181</v>
      </c>
      <c r="G57" s="21">
        <v>0</v>
      </c>
      <c r="H57" s="32">
        <f t="shared" si="7"/>
        <v>100.44558467787505</v>
      </c>
      <c r="I57" s="32">
        <f t="shared" si="8"/>
        <v>69.245989791154869</v>
      </c>
      <c r="K57" s="51"/>
      <c r="L57" s="40">
        <v>44535</v>
      </c>
      <c r="M57" s="24">
        <v>97.588752746582031</v>
      </c>
      <c r="N57" s="21">
        <v>0</v>
      </c>
      <c r="O57" s="24">
        <v>2.4112474918365479</v>
      </c>
      <c r="P57" s="32">
        <f t="shared" si="2"/>
        <v>100.00000023841858</v>
      </c>
      <c r="R57" s="51"/>
      <c r="S57" s="40">
        <v>44535</v>
      </c>
      <c r="T57" s="24">
        <v>0.14732671082019805</v>
      </c>
      <c r="U57" s="24">
        <v>0.28894873702526092</v>
      </c>
      <c r="V57" s="24">
        <v>0.30472684192657473</v>
      </c>
      <c r="W57" s="24">
        <v>1.6809893958568574</v>
      </c>
      <c r="X57" s="21">
        <v>0</v>
      </c>
      <c r="Y57" s="32">
        <f t="shared" si="3"/>
        <v>2.4219916856288908</v>
      </c>
      <c r="Z57" s="32">
        <f t="shared" si="4"/>
        <v>0.74100228977203364</v>
      </c>
      <c r="AB57" s="51"/>
      <c r="AC57" s="40">
        <v>44535</v>
      </c>
      <c r="AD57" s="24">
        <v>68.504987501382828</v>
      </c>
      <c r="AE57" s="24">
        <v>0</v>
      </c>
      <c r="AF57" s="24">
        <v>0</v>
      </c>
      <c r="AG57" s="24">
        <v>29.518605490863322</v>
      </c>
      <c r="AH57" s="21">
        <v>0</v>
      </c>
      <c r="AI57" s="32">
        <f t="shared" si="9"/>
        <v>98.023592992246151</v>
      </c>
      <c r="AJ57" s="32">
        <f t="shared" si="10"/>
        <v>68.504987501382828</v>
      </c>
    </row>
    <row r="58" spans="1:36" s="2" customFormat="1" x14ac:dyDescent="0.25">
      <c r="A58" s="51"/>
      <c r="B58" s="7">
        <v>44563</v>
      </c>
      <c r="C58" s="24">
        <v>65.942593231499188</v>
      </c>
      <c r="D58" s="24">
        <v>0.3182401695251465</v>
      </c>
      <c r="E58" s="24">
        <v>0.27216999125480651</v>
      </c>
      <c r="F58" s="24">
        <v>29.808978073790669</v>
      </c>
      <c r="G58" s="21">
        <v>0</v>
      </c>
      <c r="H58" s="32">
        <f t="shared" si="7"/>
        <v>96.341981466069811</v>
      </c>
      <c r="I58" s="32">
        <f t="shared" si="8"/>
        <v>66.533003392279142</v>
      </c>
      <c r="K58" s="51"/>
      <c r="L58" s="7">
        <v>44563</v>
      </c>
      <c r="M58" s="24">
        <v>97.711906433105469</v>
      </c>
      <c r="N58" s="21">
        <v>1.3843746855854988E-3</v>
      </c>
      <c r="O58" s="24">
        <v>2.2867074012756348</v>
      </c>
      <c r="P58" s="32">
        <f t="shared" si="2"/>
        <v>99.999998209066689</v>
      </c>
      <c r="R58" s="51"/>
      <c r="S58" s="7">
        <v>44563</v>
      </c>
      <c r="T58" s="24">
        <v>0.14120777201652526</v>
      </c>
      <c r="U58" s="24">
        <v>0.3182401695251465</v>
      </c>
      <c r="V58" s="24">
        <v>0.27216999125480651</v>
      </c>
      <c r="W58" s="24">
        <v>1.4714412597417832</v>
      </c>
      <c r="X58" s="21">
        <v>0</v>
      </c>
      <c r="Y58" s="32">
        <f t="shared" si="3"/>
        <v>2.2030591925382614</v>
      </c>
      <c r="Z58" s="32">
        <f t="shared" si="4"/>
        <v>0.73161793279647824</v>
      </c>
      <c r="AB58" s="51"/>
      <c r="AC58" s="7">
        <v>44563</v>
      </c>
      <c r="AD58" s="24">
        <v>65.801385459482674</v>
      </c>
      <c r="AE58" s="24">
        <v>0</v>
      </c>
      <c r="AF58" s="24">
        <v>0</v>
      </c>
      <c r="AG58" s="24">
        <v>28.336203080013394</v>
      </c>
      <c r="AH58" s="21">
        <v>0</v>
      </c>
      <c r="AI58" s="32">
        <f t="shared" si="9"/>
        <v>94.137588539496065</v>
      </c>
      <c r="AJ58" s="32">
        <f t="shared" si="10"/>
        <v>65.801385459482674</v>
      </c>
    </row>
    <row r="59" spans="1:36" s="2" customFormat="1" x14ac:dyDescent="0.25">
      <c r="A59" s="50">
        <v>2022</v>
      </c>
      <c r="B59" s="7">
        <v>44591</v>
      </c>
      <c r="C59" s="24">
        <v>65.782593935906888</v>
      </c>
      <c r="D59" s="24">
        <v>0.18134533405303954</v>
      </c>
      <c r="E59" s="24">
        <v>0.13271598660945894</v>
      </c>
      <c r="F59" s="24">
        <v>31.454486498281359</v>
      </c>
      <c r="G59" s="21">
        <v>0</v>
      </c>
      <c r="H59" s="32">
        <f t="shared" si="7"/>
        <v>97.551141754850732</v>
      </c>
      <c r="I59" s="32">
        <f t="shared" si="8"/>
        <v>66.096655256569377</v>
      </c>
      <c r="K59" s="50">
        <v>2022</v>
      </c>
      <c r="L59" s="7">
        <v>44591</v>
      </c>
      <c r="M59" s="24">
        <v>98.050811767578125</v>
      </c>
      <c r="N59" s="21">
        <v>0</v>
      </c>
      <c r="O59" s="24">
        <v>1.9491919279098511</v>
      </c>
      <c r="P59" s="32">
        <f t="shared" si="2"/>
        <v>100.00000369548798</v>
      </c>
      <c r="R59" s="50">
        <v>2022</v>
      </c>
      <c r="S59" s="7">
        <v>44591</v>
      </c>
      <c r="T59" s="24">
        <v>0.15877988219261169</v>
      </c>
      <c r="U59" s="24">
        <v>0.18134533405303954</v>
      </c>
      <c r="V59" s="24">
        <v>0.13271598660945894</v>
      </c>
      <c r="W59" s="24">
        <v>1.4286177753210068</v>
      </c>
      <c r="X59" s="24">
        <v>0</v>
      </c>
      <c r="Y59" s="32">
        <f t="shared" si="3"/>
        <v>1.9014589781761169</v>
      </c>
      <c r="Z59" s="32">
        <f t="shared" si="4"/>
        <v>0.47284120285511017</v>
      </c>
      <c r="AB59" s="50">
        <v>2022</v>
      </c>
      <c r="AC59" s="7">
        <v>44591</v>
      </c>
      <c r="AD59" s="24">
        <v>65.62381405371427</v>
      </c>
      <c r="AE59" s="24">
        <v>0</v>
      </c>
      <c r="AF59" s="24">
        <v>0</v>
      </c>
      <c r="AG59" s="24">
        <v>30.025868722960354</v>
      </c>
      <c r="AH59" s="21">
        <v>0</v>
      </c>
      <c r="AI59" s="32">
        <f t="shared" si="9"/>
        <v>95.649682776674624</v>
      </c>
      <c r="AJ59" s="32">
        <f t="shared" si="10"/>
        <v>65.62381405371427</v>
      </c>
    </row>
    <row r="60" spans="1:36" s="2" customFormat="1" x14ac:dyDescent="0.25">
      <c r="A60" s="51"/>
      <c r="B60" s="7">
        <v>44619</v>
      </c>
      <c r="C60" s="24">
        <v>66.321592901706694</v>
      </c>
      <c r="D60" s="24">
        <v>0.15702500820159912</v>
      </c>
      <c r="E60" s="24">
        <v>0.15498683989048004</v>
      </c>
      <c r="F60" s="24">
        <v>31.284005336523055</v>
      </c>
      <c r="G60" s="21">
        <v>0</v>
      </c>
      <c r="H60" s="32">
        <f t="shared" si="7"/>
        <v>97.917610086321829</v>
      </c>
      <c r="I60" s="32">
        <f t="shared" si="8"/>
        <v>66.633604749798778</v>
      </c>
      <c r="K60" s="51"/>
      <c r="L60" s="7">
        <v>44619</v>
      </c>
      <c r="M60" s="24">
        <v>98.530815124511719</v>
      </c>
      <c r="N60" s="21">
        <v>0</v>
      </c>
      <c r="O60" s="24">
        <v>1.4691847562789917</v>
      </c>
      <c r="P60" s="32">
        <f t="shared" si="2"/>
        <v>99.99999988079071</v>
      </c>
      <c r="R60" s="51"/>
      <c r="S60" s="7">
        <v>44619</v>
      </c>
      <c r="T60" s="24">
        <v>0.10720119667053223</v>
      </c>
      <c r="U60" s="24">
        <v>0.15702500820159912</v>
      </c>
      <c r="V60" s="24">
        <v>0.15498683989048004</v>
      </c>
      <c r="W60" s="24">
        <v>1.0193774918317795</v>
      </c>
      <c r="X60" s="21">
        <v>0</v>
      </c>
      <c r="Y60" s="32">
        <f t="shared" si="3"/>
        <v>1.4385905365943907</v>
      </c>
      <c r="Z60" s="32">
        <f t="shared" si="4"/>
        <v>0.41921304476261134</v>
      </c>
      <c r="AB60" s="51"/>
      <c r="AC60" s="7">
        <v>44619</v>
      </c>
      <c r="AD60" s="24">
        <v>66.214391705036164</v>
      </c>
      <c r="AE60" s="24">
        <v>0</v>
      </c>
      <c r="AF60" s="24">
        <v>0</v>
      </c>
      <c r="AG60" s="24">
        <v>30.264627844691276</v>
      </c>
      <c r="AH60" s="21">
        <v>0</v>
      </c>
      <c r="AI60" s="32">
        <f t="shared" si="9"/>
        <v>96.47901954972744</v>
      </c>
      <c r="AJ60" s="32">
        <f t="shared" si="10"/>
        <v>66.214391705036164</v>
      </c>
    </row>
    <row r="61" spans="1:36" s="2" customFormat="1" x14ac:dyDescent="0.25">
      <c r="A61" s="51"/>
      <c r="B61" s="7">
        <v>44647</v>
      </c>
      <c r="C61" s="24">
        <v>61.141835192233323</v>
      </c>
      <c r="D61" s="24">
        <v>0.11512740325927734</v>
      </c>
      <c r="E61" s="24">
        <v>4.5300715327262882E-2</v>
      </c>
      <c r="F61" s="24">
        <v>30.864039887875318</v>
      </c>
      <c r="G61" s="21">
        <v>0</v>
      </c>
      <c r="H61" s="32">
        <f t="shared" si="7"/>
        <v>92.166303198695189</v>
      </c>
      <c r="I61" s="32">
        <f t="shared" si="8"/>
        <v>61.302263310819868</v>
      </c>
      <c r="K61" s="51"/>
      <c r="L61" s="7">
        <v>44647</v>
      </c>
      <c r="M61" s="24">
        <v>99.182144165039063</v>
      </c>
      <c r="N61" s="21">
        <v>0</v>
      </c>
      <c r="O61" s="24">
        <v>0.81785053014755249</v>
      </c>
      <c r="P61" s="32">
        <f t="shared" si="2"/>
        <v>99.999994695186615</v>
      </c>
      <c r="R61" s="51"/>
      <c r="S61" s="7">
        <v>44647</v>
      </c>
      <c r="T61" s="24">
        <v>0.12669340252876282</v>
      </c>
      <c r="U61" s="24">
        <v>0.11512740325927734</v>
      </c>
      <c r="V61" s="24">
        <v>4.5300715327262882E-2</v>
      </c>
      <c r="W61" s="24">
        <v>0.46666106915473937</v>
      </c>
      <c r="X61" s="21">
        <v>0</v>
      </c>
      <c r="Y61" s="32">
        <f t="shared" si="3"/>
        <v>0.75378259027004235</v>
      </c>
      <c r="Z61" s="32">
        <f t="shared" si="4"/>
        <v>0.28712152111530304</v>
      </c>
      <c r="AB61" s="51"/>
      <c r="AC61" s="7">
        <v>44647</v>
      </c>
      <c r="AD61" s="24">
        <v>61.015141789704565</v>
      </c>
      <c r="AE61" s="24">
        <v>0</v>
      </c>
      <c r="AF61" s="24">
        <v>0</v>
      </c>
      <c r="AG61" s="24">
        <v>30.397378818720579</v>
      </c>
      <c r="AH61" s="21">
        <v>0</v>
      </c>
      <c r="AI61" s="32">
        <f t="shared" si="9"/>
        <v>91.41252060842514</v>
      </c>
      <c r="AJ61" s="32">
        <f t="shared" si="10"/>
        <v>61.015141789704565</v>
      </c>
    </row>
    <row r="62" spans="1:36" s="2" customFormat="1" x14ac:dyDescent="0.25">
      <c r="A62" s="51"/>
      <c r="B62" s="7">
        <v>44675</v>
      </c>
      <c r="C62" s="24">
        <v>58.002108173638582</v>
      </c>
      <c r="D62" s="24">
        <v>0.32861205196380616</v>
      </c>
      <c r="E62" s="24">
        <v>0.12432097554206849</v>
      </c>
      <c r="F62" s="24">
        <v>28.309300188809633</v>
      </c>
      <c r="G62" s="21">
        <v>0</v>
      </c>
      <c r="H62" s="32">
        <f t="shared" si="7"/>
        <v>86.764341389954097</v>
      </c>
      <c r="I62" s="32">
        <f t="shared" si="8"/>
        <v>58.455041201144461</v>
      </c>
      <c r="K62" s="51"/>
      <c r="L62" s="7">
        <v>44675</v>
      </c>
      <c r="M62" s="24">
        <v>98.725173950195313</v>
      </c>
      <c r="N62" s="21">
        <v>0</v>
      </c>
      <c r="O62" s="24">
        <v>1.2748199701309204</v>
      </c>
      <c r="P62" s="32">
        <f t="shared" si="2"/>
        <v>99.999993920326233</v>
      </c>
      <c r="R62" s="51"/>
      <c r="S62" s="7">
        <v>44675</v>
      </c>
      <c r="T62" s="24">
        <v>0.21308551645278931</v>
      </c>
      <c r="U62" s="24">
        <v>0.32861205196380616</v>
      </c>
      <c r="V62" s="24">
        <v>0.12432097554206849</v>
      </c>
      <c r="W62" s="24">
        <v>0.44007067728042604</v>
      </c>
      <c r="X62" s="21">
        <v>0</v>
      </c>
      <c r="Y62" s="32">
        <f t="shared" si="3"/>
        <v>1.10608922123909</v>
      </c>
      <c r="Z62" s="32">
        <f t="shared" si="4"/>
        <v>0.66601854395866389</v>
      </c>
      <c r="AB62" s="51"/>
      <c r="AC62" s="7">
        <v>44675</v>
      </c>
      <c r="AD62" s="24">
        <v>57.789022657185789</v>
      </c>
      <c r="AE62" s="24">
        <v>0</v>
      </c>
      <c r="AF62" s="24">
        <v>0</v>
      </c>
      <c r="AG62" s="24">
        <v>27.869229511529205</v>
      </c>
      <c r="AH62" s="21">
        <v>0</v>
      </c>
      <c r="AI62" s="32">
        <f t="shared" si="9"/>
        <v>85.658252168714995</v>
      </c>
      <c r="AJ62" s="32">
        <f t="shared" si="10"/>
        <v>57.789022657185789</v>
      </c>
    </row>
    <row r="63" spans="1:36" s="2" customFormat="1" x14ac:dyDescent="0.25">
      <c r="A63" s="51"/>
      <c r="B63" s="7">
        <v>44703</v>
      </c>
      <c r="C63" s="24">
        <v>55.875898329496387</v>
      </c>
      <c r="D63" s="24">
        <v>0.42116859769821169</v>
      </c>
      <c r="E63" s="24">
        <v>0.25898076796531677</v>
      </c>
      <c r="F63" s="24">
        <v>27.581692859917879</v>
      </c>
      <c r="G63" s="21">
        <v>8.6169233322143553E-3</v>
      </c>
      <c r="H63" s="32">
        <f t="shared" si="7"/>
        <v>84.14635747841001</v>
      </c>
      <c r="I63" s="32">
        <f t="shared" si="8"/>
        <v>56.556047695159918</v>
      </c>
      <c r="K63" s="51"/>
      <c r="L63" s="7">
        <v>44703</v>
      </c>
      <c r="M63" s="24">
        <v>98.169525146484375</v>
      </c>
      <c r="N63" s="21">
        <v>1.5817249659448862E-3</v>
      </c>
      <c r="O63" s="24">
        <v>1.8288934230804443</v>
      </c>
      <c r="P63" s="32">
        <f t="shared" si="2"/>
        <v>100.00000029453076</v>
      </c>
      <c r="R63" s="51"/>
      <c r="S63" s="7">
        <v>44703</v>
      </c>
      <c r="T63" s="24">
        <v>0.13632057571411133</v>
      </c>
      <c r="U63" s="24">
        <v>0.42010382652282713</v>
      </c>
      <c r="V63" s="24">
        <v>0.25898076796531677</v>
      </c>
      <c r="W63" s="24">
        <v>0.71492513263225554</v>
      </c>
      <c r="X63" s="21">
        <v>8.6169233322143553E-3</v>
      </c>
      <c r="Y63" s="32">
        <f t="shared" si="3"/>
        <v>1.5389472261667252</v>
      </c>
      <c r="Z63" s="32">
        <f t="shared" si="4"/>
        <v>0.81540517020225523</v>
      </c>
      <c r="AB63" s="51"/>
      <c r="AC63" s="7">
        <v>44703</v>
      </c>
      <c r="AD63" s="24">
        <v>55.739577753782271</v>
      </c>
      <c r="AE63" s="24">
        <v>1.0647711753845215E-3</v>
      </c>
      <c r="AF63" s="24">
        <v>0</v>
      </c>
      <c r="AG63" s="24">
        <v>26.865436763316392</v>
      </c>
      <c r="AH63" s="21">
        <v>0</v>
      </c>
      <c r="AI63" s="32">
        <f t="shared" si="9"/>
        <v>82.606079288274046</v>
      </c>
      <c r="AJ63" s="32">
        <f t="shared" si="10"/>
        <v>55.740642524957657</v>
      </c>
    </row>
    <row r="64" spans="1:36" s="2" customFormat="1" x14ac:dyDescent="0.25">
      <c r="A64" s="51"/>
      <c r="B64" s="7">
        <v>44731</v>
      </c>
      <c r="C64" s="24">
        <v>52.087162310615184</v>
      </c>
      <c r="D64" s="24">
        <v>0.35269261169433591</v>
      </c>
      <c r="E64" s="24">
        <v>0.349745031952858</v>
      </c>
      <c r="F64" s="24">
        <v>25.923937733098864</v>
      </c>
      <c r="G64" s="21">
        <v>2.1660200595855713E-2</v>
      </c>
      <c r="H64" s="32">
        <f t="shared" si="7"/>
        <v>78.735197887957099</v>
      </c>
      <c r="I64" s="32">
        <f t="shared" si="8"/>
        <v>52.789599954262378</v>
      </c>
      <c r="K64" s="51"/>
      <c r="L64" s="7">
        <v>44731</v>
      </c>
      <c r="M64" s="24">
        <v>97.842430114746094</v>
      </c>
      <c r="N64" s="24">
        <v>0</v>
      </c>
      <c r="O64" s="24">
        <v>2.1575717926025391</v>
      </c>
      <c r="P64" s="32">
        <f t="shared" si="2"/>
        <v>100.00000190734863</v>
      </c>
      <c r="R64" s="51"/>
      <c r="S64" s="7">
        <v>44731</v>
      </c>
      <c r="T64" s="24">
        <v>7.6893329620361328E-2</v>
      </c>
      <c r="U64" s="24">
        <v>0.35269261169433591</v>
      </c>
      <c r="V64" s="24">
        <v>0.349745031952858</v>
      </c>
      <c r="W64" s="24">
        <v>0.89777724695205685</v>
      </c>
      <c r="X64" s="21">
        <v>2.1660200595855713E-2</v>
      </c>
      <c r="Y64" s="32">
        <f t="shared" si="3"/>
        <v>1.6987684208154679</v>
      </c>
      <c r="Z64" s="32">
        <f t="shared" si="4"/>
        <v>0.77933097326755529</v>
      </c>
      <c r="AB64" s="51"/>
      <c r="AC64" s="7">
        <v>44731</v>
      </c>
      <c r="AD64" s="24">
        <v>52.010268980994823</v>
      </c>
      <c r="AE64" s="24">
        <v>0</v>
      </c>
      <c r="AF64" s="24">
        <v>0</v>
      </c>
      <c r="AG64" s="24">
        <v>25.026160486146807</v>
      </c>
      <c r="AH64" s="24">
        <v>0</v>
      </c>
      <c r="AI64" s="32">
        <f t="shared" si="9"/>
        <v>77.03642946714163</v>
      </c>
      <c r="AJ64" s="32">
        <f t="shared" si="10"/>
        <v>52.010268980994823</v>
      </c>
    </row>
    <row r="65" spans="1:36" s="2" customFormat="1" x14ac:dyDescent="0.25">
      <c r="A65" s="51"/>
      <c r="B65" s="7">
        <v>44759</v>
      </c>
      <c r="C65" s="24">
        <v>45.099759307295081</v>
      </c>
      <c r="D65" s="24">
        <v>0.47513494873046874</v>
      </c>
      <c r="E65" s="24">
        <v>0.28681278836727142</v>
      </c>
      <c r="F65" s="24">
        <v>23.920617131754756</v>
      </c>
      <c r="G65" s="21">
        <v>1.5339680671691894E-2</v>
      </c>
      <c r="H65" s="32">
        <f t="shared" si="7"/>
        <v>69.79766385681927</v>
      </c>
      <c r="I65" s="32">
        <f t="shared" si="8"/>
        <v>45.861707044392823</v>
      </c>
      <c r="K65" s="51"/>
      <c r="L65" s="7">
        <v>44759</v>
      </c>
      <c r="M65" s="24">
        <v>97.147621154785156</v>
      </c>
      <c r="N65" s="24">
        <v>0</v>
      </c>
      <c r="O65" s="24">
        <v>2.8523800373077393</v>
      </c>
      <c r="P65" s="32">
        <f t="shared" si="2"/>
        <v>100.0000011920929</v>
      </c>
      <c r="R65" s="51"/>
      <c r="S65" s="7">
        <v>44759</v>
      </c>
      <c r="T65" s="24">
        <v>0.11783960723876953</v>
      </c>
      <c r="U65" s="24">
        <v>0.47513494873046874</v>
      </c>
      <c r="V65" s="24">
        <v>0.28681278836727142</v>
      </c>
      <c r="W65" s="24">
        <v>1.095767674446106</v>
      </c>
      <c r="X65" s="21">
        <v>1.5339680671691894E-2</v>
      </c>
      <c r="Y65" s="32">
        <f t="shared" si="3"/>
        <v>1.9908946994543077</v>
      </c>
      <c r="Z65" s="32">
        <f t="shared" si="4"/>
        <v>0.87978734433650974</v>
      </c>
      <c r="AB65" s="51"/>
      <c r="AC65" s="7">
        <v>44759</v>
      </c>
      <c r="AD65" s="24">
        <v>44.981919700056316</v>
      </c>
      <c r="AE65" s="24">
        <v>0</v>
      </c>
      <c r="AF65" s="24">
        <v>0</v>
      </c>
      <c r="AG65" s="24">
        <v>22.824849457308652</v>
      </c>
      <c r="AH65" s="24">
        <v>0</v>
      </c>
      <c r="AI65" s="32">
        <f t="shared" si="9"/>
        <v>67.806769157364968</v>
      </c>
      <c r="AJ65" s="32">
        <f t="shared" si="10"/>
        <v>44.981919700056316</v>
      </c>
    </row>
    <row r="66" spans="1:36" s="2" customFormat="1" x14ac:dyDescent="0.25">
      <c r="A66" s="51"/>
      <c r="B66" s="7">
        <v>44787</v>
      </c>
      <c r="C66" s="24">
        <v>41.340445743501185</v>
      </c>
      <c r="D66" s="24">
        <v>0.36698011982440948</v>
      </c>
      <c r="E66" s="24">
        <v>0.30348175477981565</v>
      </c>
      <c r="F66" s="24">
        <v>22.991213548019527</v>
      </c>
      <c r="G66" s="21">
        <v>1.7617814660072326E-2</v>
      </c>
      <c r="H66" s="32">
        <f t="shared" si="7"/>
        <v>65.019738980785007</v>
      </c>
      <c r="I66" s="32">
        <f t="shared" si="8"/>
        <v>42.010907618105414</v>
      </c>
      <c r="K66" s="51"/>
      <c r="L66" s="7">
        <v>44787</v>
      </c>
      <c r="M66" s="24">
        <v>97.198890686035156</v>
      </c>
      <c r="N66" s="24">
        <v>0</v>
      </c>
      <c r="O66" s="24">
        <v>2.801109790802002</v>
      </c>
      <c r="P66" s="32">
        <f t="shared" si="2"/>
        <v>100.00000047683716</v>
      </c>
      <c r="R66" s="51"/>
      <c r="S66" s="7">
        <v>44787</v>
      </c>
      <c r="T66" s="24">
        <v>0.11896278500556946</v>
      </c>
      <c r="U66" s="24">
        <v>0.36698011982440948</v>
      </c>
      <c r="V66" s="24">
        <v>0.30348175477981565</v>
      </c>
      <c r="W66" s="24">
        <v>1.0142318124771119</v>
      </c>
      <c r="X66" s="21">
        <v>1.7617814660072326E-2</v>
      </c>
      <c r="Y66" s="32">
        <f t="shared" si="3"/>
        <v>1.8212742867469789</v>
      </c>
      <c r="Z66" s="32">
        <f t="shared" si="4"/>
        <v>0.78942465960979458</v>
      </c>
      <c r="AB66" s="51"/>
      <c r="AC66" s="7">
        <v>44787</v>
      </c>
      <c r="AD66" s="24">
        <v>41.221482958495614</v>
      </c>
      <c r="AE66" s="24">
        <v>0</v>
      </c>
      <c r="AF66" s="24">
        <v>0</v>
      </c>
      <c r="AG66" s="24">
        <v>21.976981735542417</v>
      </c>
      <c r="AH66" s="24">
        <v>0</v>
      </c>
      <c r="AI66" s="32">
        <f t="shared" si="9"/>
        <v>63.19846469403803</v>
      </c>
      <c r="AJ66" s="32">
        <f t="shared" si="10"/>
        <v>41.221482958495614</v>
      </c>
    </row>
    <row r="67" spans="1:36" s="2" customFormat="1" x14ac:dyDescent="0.25">
      <c r="A67" s="51"/>
      <c r="B67" s="7">
        <v>44815</v>
      </c>
      <c r="C67" s="24">
        <v>40.941051081508398</v>
      </c>
      <c r="D67" s="24">
        <v>0.4948985449075699</v>
      </c>
      <c r="E67" s="24">
        <v>0.49033898663520814</v>
      </c>
      <c r="F67" s="24">
        <v>22.114124933689833</v>
      </c>
      <c r="G67" s="21">
        <v>2.371366834640503E-2</v>
      </c>
      <c r="H67" s="32">
        <f t="shared" si="7"/>
        <v>64.06412721508741</v>
      </c>
      <c r="I67" s="32">
        <f t="shared" si="8"/>
        <v>41.926288613051177</v>
      </c>
      <c r="K67" s="51"/>
      <c r="L67" s="7">
        <v>44815</v>
      </c>
      <c r="M67" s="24">
        <v>96.777565002441406</v>
      </c>
      <c r="N67" s="24">
        <v>0</v>
      </c>
      <c r="O67" s="24">
        <v>3.2224340438842773</v>
      </c>
      <c r="P67" s="32">
        <f t="shared" si="2"/>
        <v>99.999999046325684</v>
      </c>
      <c r="R67" s="51"/>
      <c r="S67" s="7">
        <v>44815</v>
      </c>
      <c r="T67" s="24">
        <v>7.9832745194435117E-2</v>
      </c>
      <c r="U67" s="24">
        <v>0.4948985449075699</v>
      </c>
      <c r="V67" s="24">
        <v>0.48931190669536589</v>
      </c>
      <c r="W67" s="24">
        <v>0.97666748058795927</v>
      </c>
      <c r="X67" s="21">
        <v>2.371366834640503E-2</v>
      </c>
      <c r="Y67" s="32">
        <f t="shared" si="3"/>
        <v>2.0644243457317355</v>
      </c>
      <c r="Z67" s="32">
        <f t="shared" si="4"/>
        <v>1.0640431967973709</v>
      </c>
      <c r="AB67" s="51"/>
      <c r="AC67" s="7">
        <v>44815</v>
      </c>
      <c r="AD67" s="24">
        <v>40.861218336313961</v>
      </c>
      <c r="AE67" s="24">
        <v>0</v>
      </c>
      <c r="AF67" s="24">
        <v>1.0270799398422242E-3</v>
      </c>
      <c r="AG67" s="24">
        <v>21.137457453101874</v>
      </c>
      <c r="AH67" s="24">
        <v>0</v>
      </c>
      <c r="AI67" s="32">
        <f t="shared" si="9"/>
        <v>61.99970286935568</v>
      </c>
      <c r="AJ67" s="32">
        <f t="shared" si="10"/>
        <v>40.862245416253806</v>
      </c>
    </row>
    <row r="68" spans="1:36" s="2" customFormat="1" x14ac:dyDescent="0.25">
      <c r="A68" s="51"/>
      <c r="B68" s="7">
        <v>44843</v>
      </c>
      <c r="C68" s="24">
        <v>40.531324893012645</v>
      </c>
      <c r="D68" s="24">
        <v>0.6094628484249115</v>
      </c>
      <c r="E68" s="24">
        <v>0.61887675082683569</v>
      </c>
      <c r="F68" s="24">
        <v>22.54542777401209</v>
      </c>
      <c r="G68" s="21">
        <v>1.9387685775756835E-2</v>
      </c>
      <c r="H68" s="32">
        <f t="shared" si="7"/>
        <v>64.324479952052243</v>
      </c>
      <c r="I68" s="32">
        <f t="shared" si="8"/>
        <v>41.759664492264392</v>
      </c>
      <c r="K68" s="51"/>
      <c r="L68" s="7">
        <v>44843</v>
      </c>
      <c r="M68" s="24">
        <v>95.805366516113281</v>
      </c>
      <c r="N68" s="24">
        <v>0</v>
      </c>
      <c r="O68" s="24">
        <v>4.1946310997009277</v>
      </c>
      <c r="P68" s="32">
        <f t="shared" si="2"/>
        <v>99.999997615814209</v>
      </c>
      <c r="R68" s="51"/>
      <c r="S68" s="7">
        <v>44843</v>
      </c>
      <c r="T68" s="24">
        <v>8.3340000748634332E-2</v>
      </c>
      <c r="U68" s="24">
        <v>0.6094628484249115</v>
      </c>
      <c r="V68" s="24">
        <v>0.61784836804866794</v>
      </c>
      <c r="W68" s="24">
        <v>1.3681358141899109</v>
      </c>
      <c r="X68" s="21">
        <v>1.9387685775756835E-2</v>
      </c>
      <c r="Y68" s="32">
        <f t="shared" si="3"/>
        <v>2.6981747171878814</v>
      </c>
      <c r="Z68" s="32">
        <f t="shared" si="4"/>
        <v>1.3106512172222138</v>
      </c>
      <c r="AB68" s="51"/>
      <c r="AC68" s="7">
        <v>44843</v>
      </c>
      <c r="AD68" s="24">
        <v>40.44798489226401</v>
      </c>
      <c r="AE68" s="24">
        <v>0</v>
      </c>
      <c r="AF68" s="24">
        <v>1.0283827781677247E-3</v>
      </c>
      <c r="AG68" s="24">
        <v>21.177291959822178</v>
      </c>
      <c r="AH68" s="24">
        <v>0</v>
      </c>
      <c r="AI68" s="32">
        <f t="shared" si="9"/>
        <v>61.626305234864354</v>
      </c>
      <c r="AJ68" s="32">
        <f t="shared" si="10"/>
        <v>40.449013275042176</v>
      </c>
    </row>
    <row r="69" spans="1:36" s="2" customFormat="1" x14ac:dyDescent="0.25">
      <c r="A69" s="51"/>
      <c r="B69" s="7">
        <v>44871</v>
      </c>
      <c r="C69" s="24">
        <v>39.390411689728495</v>
      </c>
      <c r="D69" s="24">
        <v>0.55750215041637419</v>
      </c>
      <c r="E69" s="24">
        <v>0.6426098645925522</v>
      </c>
      <c r="F69" s="24">
        <v>19.578204021602868</v>
      </c>
      <c r="G69" s="21">
        <v>6.5787240505218503E-2</v>
      </c>
      <c r="H69" s="32">
        <f>SUM(C69:G69)</f>
        <v>60.234514966845509</v>
      </c>
      <c r="I69" s="32">
        <f>SUM(C69:E69)</f>
        <v>40.590523704737421</v>
      </c>
      <c r="K69" s="51"/>
      <c r="L69" s="7">
        <v>44871</v>
      </c>
      <c r="M69" s="24">
        <v>97.402252197265625</v>
      </c>
      <c r="N69" s="24">
        <v>0</v>
      </c>
      <c r="O69" s="24">
        <v>2.5977444648742676</v>
      </c>
      <c r="P69" s="32">
        <f t="shared" si="2"/>
        <v>99.999996662139893</v>
      </c>
      <c r="R69" s="51"/>
      <c r="S69" s="7">
        <v>44871</v>
      </c>
      <c r="T69" s="24">
        <v>6.8815672516822815E-2</v>
      </c>
      <c r="U69" s="24">
        <v>0.55750215041637419</v>
      </c>
      <c r="V69" s="24">
        <v>0.6426098645925522</v>
      </c>
      <c r="W69" s="24">
        <v>0.23002380084991456</v>
      </c>
      <c r="X69" s="21">
        <v>6.5787240505218503E-2</v>
      </c>
      <c r="Y69" s="32">
        <f t="shared" si="3"/>
        <v>1.5647387288808823</v>
      </c>
      <c r="Z69" s="32">
        <f t="shared" si="4"/>
        <v>1.2689276875257494</v>
      </c>
      <c r="AB69" s="51"/>
      <c r="AC69" s="7">
        <v>44871</v>
      </c>
      <c r="AD69" s="24">
        <v>39.321596017211675</v>
      </c>
      <c r="AE69" s="24">
        <v>0</v>
      </c>
      <c r="AF69" s="24">
        <v>0</v>
      </c>
      <c r="AG69" s="24">
        <v>19.348180220752955</v>
      </c>
      <c r="AH69" s="24">
        <v>0</v>
      </c>
      <c r="AI69" s="32">
        <f t="shared" si="9"/>
        <v>58.669776237964626</v>
      </c>
      <c r="AJ69" s="32">
        <f t="shared" si="10"/>
        <v>39.321596017211675</v>
      </c>
    </row>
    <row r="70" spans="1:36" s="2" customFormat="1" x14ac:dyDescent="0.25">
      <c r="A70" s="51"/>
      <c r="B70" s="7">
        <v>44899</v>
      </c>
      <c r="C70" s="24">
        <v>38.079818661540749</v>
      </c>
      <c r="D70" s="24">
        <v>0.58590412151813509</v>
      </c>
      <c r="E70" s="24">
        <v>0.67986010265350338</v>
      </c>
      <c r="F70" s="24">
        <v>21.268340601354836</v>
      </c>
      <c r="G70" s="21">
        <v>6.9724919319152825E-2</v>
      </c>
      <c r="H70" s="32">
        <f>SUM(C70:G70)</f>
        <v>60.683648406386375</v>
      </c>
      <c r="I70" s="32">
        <f>SUM(C70:E70)</f>
        <v>39.345582885712389</v>
      </c>
      <c r="K70" s="51"/>
      <c r="L70" s="7">
        <v>44899</v>
      </c>
      <c r="M70" s="24">
        <v>96.8651123046875</v>
      </c>
      <c r="N70" s="24">
        <v>0</v>
      </c>
      <c r="O70" s="24">
        <v>3.1348898410797119</v>
      </c>
      <c r="P70" s="32">
        <f t="shared" si="2"/>
        <v>100.00000214576721</v>
      </c>
      <c r="R70" s="51"/>
      <c r="S70" s="7">
        <v>44899</v>
      </c>
      <c r="T70" s="24">
        <v>6.2827589988708493E-2</v>
      </c>
      <c r="U70" s="24">
        <v>0.58590412151813509</v>
      </c>
      <c r="V70" s="24">
        <v>0.67986010265350338</v>
      </c>
      <c r="W70" s="24">
        <v>0.50404873752593993</v>
      </c>
      <c r="X70" s="21">
        <v>6.9724919319152825E-2</v>
      </c>
      <c r="Y70" s="32">
        <f t="shared" si="3"/>
        <v>1.9023654710054398</v>
      </c>
      <c r="Z70" s="32">
        <f t="shared" si="4"/>
        <v>1.328591814160347</v>
      </c>
      <c r="AB70" s="51"/>
      <c r="AC70" s="7">
        <v>44899</v>
      </c>
      <c r="AD70" s="24">
        <v>38.016991071552042</v>
      </c>
      <c r="AE70" s="24">
        <v>0</v>
      </c>
      <c r="AF70" s="24">
        <v>0</v>
      </c>
      <c r="AG70" s="24">
        <v>20.764291863828898</v>
      </c>
      <c r="AH70" s="24">
        <v>0</v>
      </c>
      <c r="AI70" s="32">
        <f t="shared" si="9"/>
        <v>58.781282935380943</v>
      </c>
      <c r="AJ70" s="32">
        <f t="shared" si="10"/>
        <v>38.016991071552042</v>
      </c>
    </row>
    <row r="71" spans="1:36" s="2" customFormat="1" x14ac:dyDescent="0.25">
      <c r="A71" s="52"/>
      <c r="B71" s="7">
        <v>44927</v>
      </c>
      <c r="C71" s="17">
        <v>38.914015448629854</v>
      </c>
      <c r="D71" s="17">
        <v>0.47655492508411407</v>
      </c>
      <c r="E71" s="17">
        <v>0.86952372145652768</v>
      </c>
      <c r="F71" s="17">
        <v>21.553380137965082</v>
      </c>
      <c r="G71" s="47">
        <v>3.9436306834220884E-2</v>
      </c>
      <c r="H71" s="32">
        <f t="shared" ref="H71:H80" si="11">SUM(C71:G71)</f>
        <v>61.852910539969798</v>
      </c>
      <c r="I71" s="32">
        <f t="shared" ref="I71:I80" si="12">SUM(C71:E71)</f>
        <v>40.260094095170501</v>
      </c>
      <c r="K71" s="52"/>
      <c r="L71" s="7">
        <v>44927</v>
      </c>
      <c r="M71" s="25">
        <v>96.323165893554688</v>
      </c>
      <c r="N71" s="25">
        <v>0</v>
      </c>
      <c r="O71" s="25">
        <v>3.6768367290496826</v>
      </c>
      <c r="P71" s="32">
        <f t="shared" ref="P71:P80" si="13">SUM(M71:O71)</f>
        <v>100.00000262260437</v>
      </c>
      <c r="R71" s="52"/>
      <c r="S71" s="7">
        <v>44927</v>
      </c>
      <c r="T71" s="28">
        <v>8.4371170997619635E-2</v>
      </c>
      <c r="U71" s="28">
        <v>0.47655492508411407</v>
      </c>
      <c r="V71" s="28">
        <v>0.86952372145652768</v>
      </c>
      <c r="W71" s="28">
        <v>0.80434443664550781</v>
      </c>
      <c r="X71" s="17">
        <v>3.9436306834220884E-2</v>
      </c>
      <c r="Y71" s="32">
        <f t="shared" ref="Y71:Y80" si="14">SUM(T71:X71)</f>
        <v>2.27423056101799</v>
      </c>
      <c r="Z71" s="32">
        <f t="shared" ref="Z71:Z80" si="15">SUM(T71:V71)</f>
        <v>1.4304498175382614</v>
      </c>
      <c r="AB71" s="52"/>
      <c r="AC71" s="7">
        <v>44927</v>
      </c>
      <c r="AD71" s="28">
        <v>38.829644277632234</v>
      </c>
      <c r="AE71" s="28">
        <v>0</v>
      </c>
      <c r="AF71" s="28">
        <v>0</v>
      </c>
      <c r="AG71" s="28">
        <v>20.749035701319574</v>
      </c>
      <c r="AH71" s="47">
        <v>0</v>
      </c>
      <c r="AI71" s="32">
        <f t="shared" si="9"/>
        <v>59.578679978951811</v>
      </c>
      <c r="AJ71" s="32">
        <f t="shared" si="10"/>
        <v>38.829644277632234</v>
      </c>
    </row>
    <row r="72" spans="1:36" s="2" customFormat="1" x14ac:dyDescent="0.25">
      <c r="A72" s="53">
        <v>2023</v>
      </c>
      <c r="B72" s="7">
        <v>44955</v>
      </c>
      <c r="C72" s="25">
        <v>39.889541041389108</v>
      </c>
      <c r="D72" s="25">
        <v>0.63868949460983271</v>
      </c>
      <c r="E72" s="25">
        <v>0.76552069544792178</v>
      </c>
      <c r="F72" s="25">
        <v>22.330166322752834</v>
      </c>
      <c r="G72" s="25">
        <v>1.9347790002822877E-2</v>
      </c>
      <c r="H72" s="32">
        <f t="shared" si="11"/>
        <v>63.643265344202518</v>
      </c>
      <c r="I72" s="32">
        <f t="shared" si="12"/>
        <v>41.293751231446862</v>
      </c>
      <c r="K72" s="53">
        <v>2023</v>
      </c>
      <c r="L72" s="7">
        <v>44955</v>
      </c>
      <c r="M72" s="25">
        <v>96.11993408203125</v>
      </c>
      <c r="N72" s="25">
        <v>0</v>
      </c>
      <c r="O72" s="25">
        <v>3.8800642490386963</v>
      </c>
      <c r="P72" s="32">
        <f t="shared" si="13"/>
        <v>99.999998331069946</v>
      </c>
      <c r="R72" s="53">
        <v>2023</v>
      </c>
      <c r="S72" s="7">
        <v>44955</v>
      </c>
      <c r="T72" s="25">
        <v>6.096086037158966E-2</v>
      </c>
      <c r="U72" s="25">
        <v>0.63868949460983271</v>
      </c>
      <c r="V72" s="25">
        <v>0.76552069544792178</v>
      </c>
      <c r="W72" s="25">
        <v>0.98488075637817385</v>
      </c>
      <c r="X72" s="25">
        <v>1.9347790002822877E-2</v>
      </c>
      <c r="Y72" s="32">
        <f t="shared" si="14"/>
        <v>2.4693995968103408</v>
      </c>
      <c r="Z72" s="32">
        <f t="shared" si="15"/>
        <v>1.465171050429344</v>
      </c>
      <c r="AB72" s="53">
        <v>2023</v>
      </c>
      <c r="AC72" s="7">
        <v>44955</v>
      </c>
      <c r="AD72" s="25">
        <v>39.828580181017522</v>
      </c>
      <c r="AE72" s="25">
        <v>0</v>
      </c>
      <c r="AF72" s="25">
        <v>0</v>
      </c>
      <c r="AG72" s="25">
        <v>21.34528556637466</v>
      </c>
      <c r="AH72" s="25">
        <v>0</v>
      </c>
      <c r="AI72" s="32">
        <f t="shared" si="9"/>
        <v>61.173865747392185</v>
      </c>
      <c r="AJ72" s="32">
        <f t="shared" si="10"/>
        <v>39.828580181017522</v>
      </c>
    </row>
    <row r="73" spans="1:36" x14ac:dyDescent="0.25">
      <c r="A73" s="53"/>
      <c r="B73" s="7">
        <v>44983</v>
      </c>
      <c r="C73" s="25">
        <v>38.728236396104094</v>
      </c>
      <c r="D73" s="25">
        <v>0.62728005051612856</v>
      </c>
      <c r="E73" s="25">
        <v>0.59075749742984773</v>
      </c>
      <c r="F73" s="25">
        <v>22.887622316375374</v>
      </c>
      <c r="G73" s="25">
        <v>2.1058425068855285E-2</v>
      </c>
      <c r="H73" s="32">
        <f t="shared" si="11"/>
        <v>62.854954685494306</v>
      </c>
      <c r="I73" s="32">
        <f t="shared" si="12"/>
        <v>39.94627394405007</v>
      </c>
      <c r="K73" s="53"/>
      <c r="L73" s="7">
        <v>44983</v>
      </c>
      <c r="M73" s="25">
        <v>96.444122314453125</v>
      </c>
      <c r="N73" s="25">
        <v>0</v>
      </c>
      <c r="O73" s="25">
        <v>3.5558807849884033</v>
      </c>
      <c r="P73" s="32">
        <f t="shared" si="13"/>
        <v>100.00000309944153</v>
      </c>
      <c r="R73" s="53"/>
      <c r="S73" s="7">
        <v>44983</v>
      </c>
      <c r="T73" s="25">
        <v>4.8263628005981447E-2</v>
      </c>
      <c r="U73" s="25">
        <v>0.62728005051612856</v>
      </c>
      <c r="V73" s="25">
        <v>0.59075749742984773</v>
      </c>
      <c r="W73" s="25">
        <v>0.94768758201599124</v>
      </c>
      <c r="X73" s="25">
        <v>2.1058425068855285E-2</v>
      </c>
      <c r="Y73" s="32">
        <f t="shared" si="14"/>
        <v>2.2350471830368042</v>
      </c>
      <c r="Z73" s="32">
        <f t="shared" si="15"/>
        <v>1.2663011759519578</v>
      </c>
      <c r="AB73" s="53"/>
      <c r="AC73" s="7">
        <v>44983</v>
      </c>
      <c r="AD73" s="25">
        <v>38.679972768098118</v>
      </c>
      <c r="AE73" s="25">
        <v>0</v>
      </c>
      <c r="AF73" s="25">
        <v>0</v>
      </c>
      <c r="AG73" s="25">
        <v>21.939934734359383</v>
      </c>
      <c r="AH73" s="25">
        <v>0</v>
      </c>
      <c r="AI73" s="32">
        <f t="shared" si="9"/>
        <v>60.619907502457501</v>
      </c>
      <c r="AJ73" s="32">
        <f t="shared" si="10"/>
        <v>38.679972768098118</v>
      </c>
    </row>
    <row r="74" spans="1:36" x14ac:dyDescent="0.25">
      <c r="A74" s="53"/>
      <c r="B74" s="7">
        <v>45011</v>
      </c>
      <c r="C74" s="25">
        <v>37.049392925202845</v>
      </c>
      <c r="D74" s="25">
        <v>0.63843682384490963</v>
      </c>
      <c r="E74" s="25">
        <v>0.58086358642578129</v>
      </c>
      <c r="F74" s="25">
        <v>20.192755002647637</v>
      </c>
      <c r="G74" s="25">
        <v>2.8884039402008056E-2</v>
      </c>
      <c r="H74" s="32">
        <f t="shared" si="11"/>
        <v>58.490332377523181</v>
      </c>
      <c r="I74" s="32">
        <f t="shared" si="12"/>
        <v>38.268693335473536</v>
      </c>
      <c r="K74" s="53"/>
      <c r="L74" s="7">
        <v>45011</v>
      </c>
      <c r="M74" s="25">
        <v>96.47711181640625</v>
      </c>
      <c r="N74" s="25">
        <v>0</v>
      </c>
      <c r="O74" s="25">
        <v>3.5228865146636963</v>
      </c>
      <c r="P74" s="32">
        <f t="shared" si="13"/>
        <v>99.999998331069946</v>
      </c>
      <c r="R74" s="53"/>
      <c r="S74" s="7">
        <v>45011</v>
      </c>
      <c r="T74" s="25">
        <v>2.5536827087402344E-2</v>
      </c>
      <c r="U74" s="25">
        <v>0.63843682384490963</v>
      </c>
      <c r="V74" s="25">
        <v>0.5767873544692993</v>
      </c>
      <c r="W74" s="25">
        <v>0.79090302515029909</v>
      </c>
      <c r="X74" s="25">
        <v>2.8884039402008056E-2</v>
      </c>
      <c r="Y74" s="32">
        <f t="shared" si="14"/>
        <v>2.0605480699539185</v>
      </c>
      <c r="Z74" s="32">
        <f t="shared" si="15"/>
        <v>1.2407610054016112</v>
      </c>
      <c r="AB74" s="53"/>
      <c r="AC74" s="7">
        <v>45011</v>
      </c>
      <c r="AD74" s="25">
        <v>37.023856098115445</v>
      </c>
      <c r="AE74" s="25">
        <v>0</v>
      </c>
      <c r="AF74" s="25">
        <v>4.0762319564819332E-3</v>
      </c>
      <c r="AG74" s="25">
        <v>19.401851977497341</v>
      </c>
      <c r="AH74" s="25">
        <v>0</v>
      </c>
      <c r="AI74" s="32">
        <f t="shared" si="9"/>
        <v>56.429784307569264</v>
      </c>
      <c r="AJ74" s="32">
        <f t="shared" si="10"/>
        <v>37.027932330071927</v>
      </c>
    </row>
    <row r="75" spans="1:36" x14ac:dyDescent="0.25">
      <c r="A75" s="53"/>
      <c r="B75" s="7">
        <v>45039</v>
      </c>
      <c r="C75" s="25">
        <v>36.733405652612447</v>
      </c>
      <c r="D75" s="25">
        <v>0.59041456115245816</v>
      </c>
      <c r="E75" s="25">
        <v>0.64168838751316071</v>
      </c>
      <c r="F75" s="25">
        <v>20.262985237240791</v>
      </c>
      <c r="G75" s="25">
        <v>1.5542001962661743E-2</v>
      </c>
      <c r="H75" s="32">
        <f t="shared" si="11"/>
        <v>58.244035840481523</v>
      </c>
      <c r="I75" s="32">
        <f t="shared" si="12"/>
        <v>37.965508601278067</v>
      </c>
      <c r="K75" s="53"/>
      <c r="L75" s="7">
        <v>45039</v>
      </c>
      <c r="M75" s="25">
        <v>97.024772644042969</v>
      </c>
      <c r="N75" s="25">
        <v>0</v>
      </c>
      <c r="O75" s="25">
        <v>2.9752306938171387</v>
      </c>
      <c r="P75" s="32">
        <f t="shared" si="13"/>
        <v>100.00000333786011</v>
      </c>
      <c r="R75" s="53"/>
      <c r="S75" s="7">
        <v>45039</v>
      </c>
      <c r="T75" s="25">
        <v>2.9789278507232664E-2</v>
      </c>
      <c r="U75" s="25">
        <v>0.59041456115245816</v>
      </c>
      <c r="V75" s="25">
        <v>0.5809060355424881</v>
      </c>
      <c r="W75" s="25">
        <v>0.51624250316619869</v>
      </c>
      <c r="X75" s="25">
        <v>1.5542001962661743E-2</v>
      </c>
      <c r="Y75" s="32">
        <f t="shared" si="14"/>
        <v>1.7328943803310393</v>
      </c>
      <c r="Z75" s="32">
        <f t="shared" si="15"/>
        <v>1.2011098752021789</v>
      </c>
      <c r="AB75" s="53"/>
      <c r="AC75" s="7">
        <v>45039</v>
      </c>
      <c r="AD75" s="25">
        <v>36.703616374105216</v>
      </c>
      <c r="AE75" s="25">
        <v>0</v>
      </c>
      <c r="AF75" s="25">
        <v>6.078235197067261E-2</v>
      </c>
      <c r="AG75" s="25">
        <v>19.746742734074594</v>
      </c>
      <c r="AH75" s="25">
        <v>0</v>
      </c>
      <c r="AI75" s="32">
        <f t="shared" si="9"/>
        <v>56.511141460150483</v>
      </c>
      <c r="AJ75" s="32">
        <f t="shared" si="10"/>
        <v>36.764398726075889</v>
      </c>
    </row>
    <row r="76" spans="1:36" x14ac:dyDescent="0.25">
      <c r="A76" s="53"/>
      <c r="B76" s="7">
        <v>45067</v>
      </c>
      <c r="C76" s="25">
        <v>36.367653416484593</v>
      </c>
      <c r="D76" s="25">
        <v>0.5255290911197662</v>
      </c>
      <c r="E76" s="25">
        <v>0.567261550784111</v>
      </c>
      <c r="F76" s="25">
        <v>19.118194222912191</v>
      </c>
      <c r="G76" s="25">
        <v>3.233079218864441E-2</v>
      </c>
      <c r="H76" s="32">
        <f t="shared" si="11"/>
        <v>56.610969073489301</v>
      </c>
      <c r="I76" s="32">
        <f t="shared" si="12"/>
        <v>37.460444058388468</v>
      </c>
      <c r="K76" s="53"/>
      <c r="L76" s="7">
        <v>45067</v>
      </c>
      <c r="M76" s="25">
        <v>97.588333129882813</v>
      </c>
      <c r="N76" s="25">
        <v>0</v>
      </c>
      <c r="O76" s="25">
        <v>2.4116654396057129</v>
      </c>
      <c r="P76" s="32">
        <f t="shared" si="13"/>
        <v>99.999998569488525</v>
      </c>
      <c r="R76" s="53"/>
      <c r="S76" s="7">
        <v>45067</v>
      </c>
      <c r="T76" s="25">
        <v>3.3350341796875002E-2</v>
      </c>
      <c r="U76" s="25">
        <v>0.5255290911197662</v>
      </c>
      <c r="V76" s="25">
        <v>0.55919064509868621</v>
      </c>
      <c r="W76" s="25">
        <v>0.21486632061004637</v>
      </c>
      <c r="X76" s="25">
        <v>3.233079218864441E-2</v>
      </c>
      <c r="Y76" s="32">
        <f t="shared" si="14"/>
        <v>1.3652671908140182</v>
      </c>
      <c r="Z76" s="32">
        <f t="shared" si="15"/>
        <v>1.1180700780153274</v>
      </c>
      <c r="AB76" s="53"/>
      <c r="AC76" s="7">
        <v>45067</v>
      </c>
      <c r="AD76" s="25">
        <v>36.334303074687718</v>
      </c>
      <c r="AE76" s="25">
        <v>0</v>
      </c>
      <c r="AF76" s="25">
        <v>8.0709056854248052E-3</v>
      </c>
      <c r="AG76" s="25">
        <v>18.903327902302145</v>
      </c>
      <c r="AH76" s="25">
        <v>0</v>
      </c>
      <c r="AI76" s="32">
        <f t="shared" si="9"/>
        <v>55.245701882675284</v>
      </c>
      <c r="AJ76" s="32">
        <f t="shared" si="10"/>
        <v>36.342373980373139</v>
      </c>
    </row>
    <row r="77" spans="1:36" x14ac:dyDescent="0.25">
      <c r="A77" s="53"/>
      <c r="B77" s="7">
        <v>45095</v>
      </c>
      <c r="C77" s="25">
        <v>36.48854059308767</v>
      </c>
      <c r="D77" s="25">
        <v>0.43709169185161589</v>
      </c>
      <c r="E77" s="25">
        <v>0.46669445013999938</v>
      </c>
      <c r="F77" s="25">
        <v>17.435826105102898</v>
      </c>
      <c r="G77" s="25">
        <v>3.1067405104637145E-2</v>
      </c>
      <c r="H77" s="32">
        <f t="shared" si="11"/>
        <v>54.859220245286814</v>
      </c>
      <c r="I77" s="32">
        <f t="shared" si="12"/>
        <v>37.39232673507928</v>
      </c>
      <c r="K77" s="53"/>
      <c r="L77" s="7">
        <v>45095</v>
      </c>
      <c r="M77" s="25">
        <v>97.721611022949219</v>
      </c>
      <c r="N77" s="25">
        <v>0</v>
      </c>
      <c r="O77" s="25">
        <v>2.2783896923065186</v>
      </c>
      <c r="P77" s="32">
        <f t="shared" si="13"/>
        <v>100.00000071525574</v>
      </c>
      <c r="R77" s="53"/>
      <c r="S77" s="7">
        <v>45095</v>
      </c>
      <c r="T77" s="25">
        <v>2.2181869745254518E-2</v>
      </c>
      <c r="U77" s="25">
        <v>0.43709169185161589</v>
      </c>
      <c r="V77" s="25">
        <v>0.43106010580062865</v>
      </c>
      <c r="W77" s="25">
        <v>0.32850572204589845</v>
      </c>
      <c r="X77" s="25">
        <v>3.1067405104637145E-2</v>
      </c>
      <c r="Y77" s="32">
        <f t="shared" si="14"/>
        <v>1.2499067945480347</v>
      </c>
      <c r="Z77" s="32">
        <f t="shared" si="15"/>
        <v>0.89033366739749908</v>
      </c>
      <c r="AB77" s="53"/>
      <c r="AC77" s="7">
        <v>45095</v>
      </c>
      <c r="AD77" s="25">
        <v>36.466358723342417</v>
      </c>
      <c r="AE77" s="25">
        <v>0</v>
      </c>
      <c r="AF77" s="25">
        <v>3.5634344339370724E-2</v>
      </c>
      <c r="AG77" s="25">
        <v>17.107320383056997</v>
      </c>
      <c r="AH77" s="25">
        <v>0</v>
      </c>
      <c r="AI77" s="32">
        <f t="shared" si="9"/>
        <v>53.609313450738782</v>
      </c>
      <c r="AJ77" s="32">
        <f t="shared" si="10"/>
        <v>36.501993067681788</v>
      </c>
    </row>
    <row r="78" spans="1:36" x14ac:dyDescent="0.25">
      <c r="A78" s="53"/>
      <c r="B78" s="7">
        <v>45123</v>
      </c>
      <c r="C78" s="25">
        <v>33.25870398193598</v>
      </c>
      <c r="D78" s="25">
        <v>0.42778130483627319</v>
      </c>
      <c r="E78" s="25">
        <v>0.41411245262622831</v>
      </c>
      <c r="F78" s="25">
        <v>17.020213790088892</v>
      </c>
      <c r="G78" s="25">
        <v>2.1755473017692567E-2</v>
      </c>
      <c r="H78" s="32">
        <f t="shared" si="11"/>
        <v>51.142567002505061</v>
      </c>
      <c r="I78" s="32">
        <f t="shared" si="12"/>
        <v>34.100597739398481</v>
      </c>
      <c r="K78" s="53"/>
      <c r="L78" s="7">
        <v>45123</v>
      </c>
      <c r="M78" s="25">
        <v>97.652961730957031</v>
      </c>
      <c r="N78" s="25">
        <v>0</v>
      </c>
      <c r="O78" s="25">
        <v>2.3470394611358643</v>
      </c>
      <c r="P78" s="32">
        <f t="shared" si="13"/>
        <v>100.0000011920929</v>
      </c>
      <c r="R78" s="53"/>
      <c r="S78" s="7">
        <v>45123</v>
      </c>
      <c r="T78" s="25">
        <v>1.453069543838501E-2</v>
      </c>
      <c r="U78" s="25">
        <v>0.42778130483627319</v>
      </c>
      <c r="V78" s="25">
        <v>0.39842098581790925</v>
      </c>
      <c r="W78" s="25">
        <v>0.33784776210784911</v>
      </c>
      <c r="X78" s="25">
        <v>2.1755473017692567E-2</v>
      </c>
      <c r="Y78" s="32">
        <f t="shared" si="14"/>
        <v>1.200336221218109</v>
      </c>
      <c r="Z78" s="32">
        <f t="shared" si="15"/>
        <v>0.84073298609256741</v>
      </c>
      <c r="AB78" s="53"/>
      <c r="AC78" s="7">
        <v>45123</v>
      </c>
      <c r="AD78" s="25">
        <v>33.244173286497592</v>
      </c>
      <c r="AE78" s="25">
        <v>0</v>
      </c>
      <c r="AF78" s="25">
        <v>1.5691466808319093E-2</v>
      </c>
      <c r="AG78" s="25">
        <v>16.682366027981043</v>
      </c>
      <c r="AH78" s="25">
        <v>0</v>
      </c>
      <c r="AI78" s="32">
        <f t="shared" si="9"/>
        <v>49.942230781286952</v>
      </c>
      <c r="AJ78" s="32">
        <f t="shared" si="10"/>
        <v>33.259864753305912</v>
      </c>
    </row>
    <row r="79" spans="1:36" x14ac:dyDescent="0.25">
      <c r="A79" s="53"/>
      <c r="B79" s="7">
        <v>45151</v>
      </c>
      <c r="C79" s="25">
        <v>32.750155659735199</v>
      </c>
      <c r="D79" s="25">
        <v>0.29676120722293853</v>
      </c>
      <c r="E79" s="25">
        <v>0.1762660915851593</v>
      </c>
      <c r="F79" s="25">
        <v>16.019745654389261</v>
      </c>
      <c r="G79" s="25">
        <v>8.49420964717865E-3</v>
      </c>
      <c r="H79" s="32">
        <f t="shared" si="11"/>
        <v>49.251422822579741</v>
      </c>
      <c r="I79" s="32">
        <f t="shared" si="12"/>
        <v>33.223182958543298</v>
      </c>
      <c r="K79" s="53"/>
      <c r="L79" s="7">
        <v>45151</v>
      </c>
      <c r="M79" s="25">
        <v>98.085304260253906</v>
      </c>
      <c r="N79" s="25">
        <v>0</v>
      </c>
      <c r="O79" s="25">
        <v>1.9146960973739624</v>
      </c>
      <c r="P79" s="32">
        <f t="shared" si="13"/>
        <v>100.00000035762787</v>
      </c>
      <c r="R79" s="53"/>
      <c r="S79" s="7">
        <v>45151</v>
      </c>
      <c r="T79" s="25">
        <v>2.7687306404113769E-2</v>
      </c>
      <c r="U79" s="25">
        <v>0.29676120722293853</v>
      </c>
      <c r="V79" s="25">
        <v>0.1762660915851593</v>
      </c>
      <c r="W79" s="25">
        <v>0.43380625629425051</v>
      </c>
      <c r="X79" s="25">
        <v>8.49420964717865E-3</v>
      </c>
      <c r="Y79" s="32">
        <f t="shared" si="14"/>
        <v>0.94301507115364069</v>
      </c>
      <c r="Z79" s="32">
        <f t="shared" si="15"/>
        <v>0.50071460521221156</v>
      </c>
      <c r="AB79" s="53"/>
      <c r="AC79" s="7">
        <v>45151</v>
      </c>
      <c r="AD79" s="25">
        <v>32.722468353331088</v>
      </c>
      <c r="AE79" s="25">
        <v>0</v>
      </c>
      <c r="AF79" s="25">
        <v>0</v>
      </c>
      <c r="AG79" s="25">
        <v>15.585939398095011</v>
      </c>
      <c r="AH79" s="25">
        <v>0</v>
      </c>
      <c r="AI79" s="32">
        <f t="shared" si="9"/>
        <v>48.308407751426103</v>
      </c>
      <c r="AJ79" s="32">
        <f t="shared" si="10"/>
        <v>32.722468353331088</v>
      </c>
    </row>
    <row r="80" spans="1:36" x14ac:dyDescent="0.25">
      <c r="A80" s="53"/>
      <c r="B80" s="7">
        <v>45179</v>
      </c>
      <c r="C80" s="25">
        <v>32.525718793839218</v>
      </c>
      <c r="D80" s="25">
        <v>0.23162510740756989</v>
      </c>
      <c r="E80" s="25">
        <v>0.26851091796159743</v>
      </c>
      <c r="F80" s="25">
        <v>16.153011679232119</v>
      </c>
      <c r="G80" s="25">
        <v>6.9738180637359615E-3</v>
      </c>
      <c r="H80" s="32">
        <f t="shared" si="11"/>
        <v>49.185840316504233</v>
      </c>
      <c r="I80" s="32">
        <f t="shared" si="12"/>
        <v>33.025854819208384</v>
      </c>
      <c r="K80" s="53"/>
      <c r="L80" s="7">
        <v>45179</v>
      </c>
      <c r="M80" s="25">
        <v>97.962730407714844</v>
      </c>
      <c r="N80" s="25">
        <v>2.6753207203000784E-3</v>
      </c>
      <c r="O80" s="25">
        <v>2.0345926284790039</v>
      </c>
      <c r="P80" s="32">
        <f t="shared" si="13"/>
        <v>99.999998356914148</v>
      </c>
      <c r="R80" s="53"/>
      <c r="S80" s="7">
        <v>45179</v>
      </c>
      <c r="T80" s="25">
        <v>4.3744136691093442E-2</v>
      </c>
      <c r="U80" s="25">
        <v>0.23162510740756989</v>
      </c>
      <c r="V80" s="25">
        <v>0.26693186318874357</v>
      </c>
      <c r="W80" s="25">
        <v>0.45145653653144835</v>
      </c>
      <c r="X80" s="25">
        <v>6.9738180637359615E-3</v>
      </c>
      <c r="Y80" s="32">
        <f t="shared" si="14"/>
        <v>1.0007314618825911</v>
      </c>
      <c r="Z80" s="32">
        <f t="shared" si="15"/>
        <v>0.54230110728740688</v>
      </c>
      <c r="AB80" s="53"/>
      <c r="AC80" s="7">
        <v>45179</v>
      </c>
      <c r="AD80" s="25">
        <v>32.481974657148122</v>
      </c>
      <c r="AE80" s="25">
        <v>0</v>
      </c>
      <c r="AF80" s="25">
        <v>2.6317578554153442E-4</v>
      </c>
      <c r="AG80" s="25">
        <v>15.701555142700672</v>
      </c>
      <c r="AH80" s="25">
        <v>0</v>
      </c>
      <c r="AI80" s="32">
        <f t="shared" si="9"/>
        <v>48.183792975634333</v>
      </c>
      <c r="AJ80" s="32">
        <f t="shared" si="10"/>
        <v>32.482237832933663</v>
      </c>
    </row>
  </sheetData>
  <mergeCells count="28">
    <mergeCell ref="A72:A80"/>
    <mergeCell ref="K72:K80"/>
    <mergeCell ref="R72:R80"/>
    <mergeCell ref="AB72:AB80"/>
    <mergeCell ref="K5:O5"/>
    <mergeCell ref="R5:X5"/>
    <mergeCell ref="A5:G5"/>
    <mergeCell ref="A7:A19"/>
    <mergeCell ref="AB7:AB19"/>
    <mergeCell ref="K7:K19"/>
    <mergeCell ref="R7:R19"/>
    <mergeCell ref="AB5:AJ5"/>
    <mergeCell ref="A20:A32"/>
    <mergeCell ref="AB20:AB32"/>
    <mergeCell ref="K20:K32"/>
    <mergeCell ref="R20:R32"/>
    <mergeCell ref="AB59:AB71"/>
    <mergeCell ref="R59:R71"/>
    <mergeCell ref="K59:K71"/>
    <mergeCell ref="A59:A71"/>
    <mergeCell ref="A33:A45"/>
    <mergeCell ref="K33:K45"/>
    <mergeCell ref="AB33:AB45"/>
    <mergeCell ref="R33:R45"/>
    <mergeCell ref="AB46:AB58"/>
    <mergeCell ref="A46:A58"/>
    <mergeCell ref="K46:K58"/>
    <mergeCell ref="R46:R58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43A4-5996-4BF5-BB0C-461D87DBF334}">
  <sheetPr codeName="Sheet13"/>
  <dimension ref="A5:AJ80"/>
  <sheetViews>
    <sheetView zoomScale="85" zoomScaleNormal="85" workbookViewId="0">
      <pane xSplit="1" ySplit="6" topLeftCell="C54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ColWidth="8.7109375" defaultRowHeight="15" x14ac:dyDescent="0.25"/>
  <cols>
    <col min="1" max="1" width="8.7109375" style="2"/>
    <col min="7" max="7" width="10" customWidth="1"/>
    <col min="11" max="11" width="8.7109375" style="2"/>
    <col min="13" max="13" width="10.42578125" customWidth="1"/>
    <col min="15" max="15" width="9.7109375" customWidth="1"/>
    <col min="18" max="18" width="8.7109375" style="2"/>
    <col min="24" max="24" width="9.5703125" customWidth="1"/>
    <col min="34" max="34" width="10" customWidth="1"/>
  </cols>
  <sheetData>
    <row r="5" spans="1:36" ht="30" customHeight="1" x14ac:dyDescent="0.25">
      <c r="A5" s="54" t="s">
        <v>82</v>
      </c>
      <c r="B5" s="54"/>
      <c r="C5" s="54"/>
      <c r="D5" s="54"/>
      <c r="E5" s="54"/>
      <c r="F5" s="54"/>
      <c r="G5" s="54"/>
      <c r="H5" s="2"/>
      <c r="I5" s="2"/>
      <c r="J5" s="2"/>
      <c r="K5" s="54" t="s">
        <v>83</v>
      </c>
      <c r="L5" s="54"/>
      <c r="M5" s="54"/>
      <c r="N5" s="54"/>
      <c r="O5" s="54"/>
      <c r="P5" s="26"/>
      <c r="Q5" s="26"/>
      <c r="R5" s="54" t="s">
        <v>84</v>
      </c>
      <c r="S5" s="54"/>
      <c r="T5" s="54"/>
      <c r="U5" s="54"/>
      <c r="V5" s="54"/>
      <c r="W5" s="54"/>
      <c r="X5" s="54"/>
      <c r="AB5" s="54" t="s">
        <v>85</v>
      </c>
      <c r="AC5" s="54"/>
      <c r="AD5" s="54"/>
      <c r="AE5" s="54"/>
      <c r="AF5" s="54"/>
      <c r="AG5" s="54"/>
      <c r="AH5" s="54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12.387536003232002</v>
      </c>
      <c r="D7" s="21">
        <v>15.877007359266281</v>
      </c>
      <c r="E7" s="21">
        <v>31.834610431089999</v>
      </c>
      <c r="F7" s="21">
        <v>29.696478879839184</v>
      </c>
      <c r="G7" s="21">
        <v>9.9503669738769535E-3</v>
      </c>
      <c r="H7" s="32">
        <f t="shared" ref="H7:H68" si="0">SUM(C7:G7)</f>
        <v>89.805583040401345</v>
      </c>
      <c r="I7" s="32">
        <f t="shared" ref="I7:I68" si="1">SUM(C7:E7)</f>
        <v>60.099153793588286</v>
      </c>
      <c r="K7" s="50">
        <v>2018</v>
      </c>
      <c r="L7" s="22">
        <v>43135</v>
      </c>
      <c r="M7" s="14">
        <v>73.589324951171875</v>
      </c>
      <c r="N7" s="14">
        <v>3.6717901229858398</v>
      </c>
      <c r="O7" s="14">
        <v>22.73887825012207</v>
      </c>
      <c r="P7" s="32">
        <f t="shared" ref="P7:P70" si="2">SUM(M7:O7)</f>
        <v>99.999993324279785</v>
      </c>
      <c r="R7" s="50">
        <v>2018</v>
      </c>
      <c r="S7" s="22">
        <v>43135</v>
      </c>
      <c r="T7" s="21">
        <v>4.7394488900899887</v>
      </c>
      <c r="U7" s="21">
        <v>0.50825866365432737</v>
      </c>
      <c r="V7" s="21">
        <v>6.9603289394378658</v>
      </c>
      <c r="W7" s="21">
        <v>8.2127462012767793</v>
      </c>
      <c r="X7" s="21">
        <v>0</v>
      </c>
      <c r="Y7" s="32">
        <f t="shared" ref="Y7:Y46" si="3">SUM(T7:X7)</f>
        <v>20.420782694458961</v>
      </c>
      <c r="Z7" s="32">
        <f t="shared" ref="Z7:Z46" si="4">SUM(T7:V7)</f>
        <v>12.208036493182181</v>
      </c>
      <c r="AB7" s="50">
        <v>2018</v>
      </c>
      <c r="AC7" s="22">
        <v>43135</v>
      </c>
      <c r="AD7" s="21">
        <v>7.2756210322380062</v>
      </c>
      <c r="AE7" s="21">
        <v>15.368748695611954</v>
      </c>
      <c r="AF7" s="21">
        <v>22.315425962582232</v>
      </c>
      <c r="AG7" s="21">
        <v>21.117581608444453</v>
      </c>
      <c r="AH7" s="21">
        <v>9.9503669738769535E-3</v>
      </c>
      <c r="AI7" s="32">
        <f t="shared" ref="AI7:AI46" si="5">SUM(AD7:AH7)</f>
        <v>66.087327665850523</v>
      </c>
      <c r="AJ7" s="32">
        <f t="shared" ref="AJ7:AJ46" si="6">SUM(AD7:AF7)</f>
        <v>44.959795690432188</v>
      </c>
    </row>
    <row r="8" spans="1:36" x14ac:dyDescent="0.25">
      <c r="A8" s="51"/>
      <c r="B8" s="22">
        <v>43163</v>
      </c>
      <c r="C8" s="21">
        <v>11.356073263770901</v>
      </c>
      <c r="D8" s="21">
        <v>17.828616904854776</v>
      </c>
      <c r="E8" s="21">
        <v>31.962419107928874</v>
      </c>
      <c r="F8" s="21">
        <v>27.721334320768715</v>
      </c>
      <c r="G8" s="21">
        <v>9.3300957679748539E-3</v>
      </c>
      <c r="H8" s="32">
        <f t="shared" si="0"/>
        <v>88.877773693091243</v>
      </c>
      <c r="I8" s="32">
        <f t="shared" si="1"/>
        <v>61.147109276554552</v>
      </c>
      <c r="K8" s="51"/>
      <c r="L8" s="22">
        <v>43163</v>
      </c>
      <c r="M8" s="14">
        <v>74.231376647949219</v>
      </c>
      <c r="N8" s="14">
        <v>3.3195409774780273</v>
      </c>
      <c r="O8" s="14">
        <v>22.449085235595703</v>
      </c>
      <c r="P8" s="32">
        <f t="shared" si="2"/>
        <v>100.00000286102295</v>
      </c>
      <c r="R8" s="51"/>
      <c r="S8" s="22">
        <v>43163</v>
      </c>
      <c r="T8" s="21">
        <v>4.4928950929641722</v>
      </c>
      <c r="U8" s="21">
        <v>0.60972769165039065</v>
      </c>
      <c r="V8" s="21">
        <v>7.437437943100929</v>
      </c>
      <c r="W8" s="21">
        <v>7.4121871230602263</v>
      </c>
      <c r="X8" s="21">
        <v>0</v>
      </c>
      <c r="Y8" s="32">
        <f t="shared" si="3"/>
        <v>19.95224785077572</v>
      </c>
      <c r="Z8" s="32">
        <f t="shared" si="4"/>
        <v>12.540060727715492</v>
      </c>
      <c r="AB8" s="51"/>
      <c r="AC8" s="22">
        <v>43163</v>
      </c>
      <c r="AD8" s="21">
        <v>6.5563161436384547</v>
      </c>
      <c r="AE8" s="21">
        <v>17.218889213204385</v>
      </c>
      <c r="AF8" s="21">
        <v>22.509885588422417</v>
      </c>
      <c r="AG8" s="21">
        <v>19.680770723566415</v>
      </c>
      <c r="AH8" s="21">
        <v>9.3300957679748539E-3</v>
      </c>
      <c r="AI8" s="32">
        <f t="shared" si="5"/>
        <v>65.975191764599643</v>
      </c>
      <c r="AJ8" s="32">
        <f t="shared" si="6"/>
        <v>46.285090945265253</v>
      </c>
    </row>
    <row r="9" spans="1:36" x14ac:dyDescent="0.25">
      <c r="A9" s="51"/>
      <c r="B9" s="22">
        <v>43191</v>
      </c>
      <c r="C9" s="21">
        <v>11.014625693857671</v>
      </c>
      <c r="D9" s="21">
        <v>17.524687906384468</v>
      </c>
      <c r="E9" s="21">
        <v>33.828583918660883</v>
      </c>
      <c r="F9" s="21">
        <v>29.174864968135953</v>
      </c>
      <c r="G9" s="21">
        <v>1.5552993297576905E-2</v>
      </c>
      <c r="H9" s="32">
        <f t="shared" si="0"/>
        <v>91.558315480336546</v>
      </c>
      <c r="I9" s="32">
        <f t="shared" si="1"/>
        <v>62.367897518903021</v>
      </c>
      <c r="K9" s="51"/>
      <c r="L9" s="22">
        <v>43191</v>
      </c>
      <c r="M9" s="14">
        <v>74.947647094726563</v>
      </c>
      <c r="N9" s="14">
        <v>2.2158172130584717</v>
      </c>
      <c r="O9" s="14">
        <v>22.836542129516602</v>
      </c>
      <c r="P9" s="32">
        <f t="shared" si="2"/>
        <v>100.00000643730164</v>
      </c>
      <c r="R9" s="51"/>
      <c r="S9" s="22">
        <v>43191</v>
      </c>
      <c r="T9" s="21">
        <v>4.2768782249689101</v>
      </c>
      <c r="U9" s="21">
        <v>0.65257637536525726</v>
      </c>
      <c r="V9" s="21">
        <v>7.8247246410846714</v>
      </c>
      <c r="W9" s="21">
        <v>8.1545737512111671</v>
      </c>
      <c r="X9" s="21">
        <v>0</v>
      </c>
      <c r="Y9" s="32">
        <f t="shared" si="3"/>
        <v>20.908752992630006</v>
      </c>
      <c r="Z9" s="32">
        <f t="shared" si="4"/>
        <v>12.754179241418839</v>
      </c>
      <c r="AB9" s="51"/>
      <c r="AC9" s="22">
        <v>43191</v>
      </c>
      <c r="AD9" s="21">
        <v>6.5178908864855769</v>
      </c>
      <c r="AE9" s="21">
        <v>16.872111531019211</v>
      </c>
      <c r="AF9" s="21">
        <v>24.496443481892346</v>
      </c>
      <c r="AG9" s="21">
        <v>20.71879865653813</v>
      </c>
      <c r="AH9" s="21">
        <v>1.5552993297576905E-2</v>
      </c>
      <c r="AI9" s="32">
        <f t="shared" si="5"/>
        <v>68.620797549232833</v>
      </c>
      <c r="AJ9" s="32">
        <f t="shared" si="6"/>
        <v>47.886445899397131</v>
      </c>
    </row>
    <row r="10" spans="1:36" x14ac:dyDescent="0.25">
      <c r="A10" s="51"/>
      <c r="B10" s="22">
        <v>43219</v>
      </c>
      <c r="C10" s="21">
        <v>11.284888359377161</v>
      </c>
      <c r="D10" s="21">
        <v>18.38565693461895</v>
      </c>
      <c r="E10" s="21">
        <v>35.200492936313154</v>
      </c>
      <c r="F10" s="21">
        <v>28.947652165275997</v>
      </c>
      <c r="G10" s="21">
        <v>1.9297211170196532E-2</v>
      </c>
      <c r="H10" s="32">
        <f t="shared" si="0"/>
        <v>93.837987606755462</v>
      </c>
      <c r="I10" s="32">
        <f t="shared" si="1"/>
        <v>64.871038230309267</v>
      </c>
      <c r="K10" s="51"/>
      <c r="L10" s="22">
        <v>43219</v>
      </c>
      <c r="M10" s="14">
        <v>74.538963317871094</v>
      </c>
      <c r="N10" s="14">
        <v>2.2394669055938721</v>
      </c>
      <c r="O10" s="14">
        <v>23.22157096862793</v>
      </c>
      <c r="P10" s="32">
        <f t="shared" si="2"/>
        <v>100.0000011920929</v>
      </c>
      <c r="R10" s="51"/>
      <c r="S10" s="22">
        <v>43219</v>
      </c>
      <c r="T10" s="21">
        <v>4.6063855407238004</v>
      </c>
      <c r="U10" s="21">
        <v>0.54842413330078121</v>
      </c>
      <c r="V10" s="21">
        <v>8.5769689319133757</v>
      </c>
      <c r="W10" s="21">
        <v>8.0588751074075695</v>
      </c>
      <c r="X10" s="21">
        <v>0</v>
      </c>
      <c r="Y10" s="32">
        <f t="shared" si="3"/>
        <v>21.790653713345527</v>
      </c>
      <c r="Z10" s="32">
        <f t="shared" si="4"/>
        <v>13.731778605937958</v>
      </c>
      <c r="AB10" s="51"/>
      <c r="AC10" s="22">
        <v>43219</v>
      </c>
      <c r="AD10" s="21">
        <v>6.4799670164082199</v>
      </c>
      <c r="AE10" s="21">
        <v>17.837232801318169</v>
      </c>
      <c r="AF10" s="21">
        <v>25.069522783100606</v>
      </c>
      <c r="AG10" s="21">
        <v>20.539843423348852</v>
      </c>
      <c r="AH10" s="21">
        <v>1.9297211170196532E-2</v>
      </c>
      <c r="AI10" s="32">
        <f t="shared" si="5"/>
        <v>69.945863235346053</v>
      </c>
      <c r="AJ10" s="32">
        <f t="shared" si="6"/>
        <v>49.386722600826999</v>
      </c>
    </row>
    <row r="11" spans="1:36" x14ac:dyDescent="0.25">
      <c r="A11" s="51"/>
      <c r="B11" s="22">
        <v>43247</v>
      </c>
      <c r="C11" s="21">
        <v>11.375178170293569</v>
      </c>
      <c r="D11" s="21">
        <v>22.87917627990246</v>
      </c>
      <c r="E11" s="21">
        <v>41.256734001606702</v>
      </c>
      <c r="F11" s="21">
        <v>32.8747190207988</v>
      </c>
      <c r="G11" s="21">
        <v>9.3502526283264168E-3</v>
      </c>
      <c r="H11" s="32">
        <f t="shared" si="0"/>
        <v>108.39515772522985</v>
      </c>
      <c r="I11" s="32">
        <f t="shared" si="1"/>
        <v>75.511088451802735</v>
      </c>
      <c r="K11" s="51"/>
      <c r="L11" s="22">
        <v>43247</v>
      </c>
      <c r="M11" s="14">
        <v>79.583396911621094</v>
      </c>
      <c r="N11" s="14">
        <v>2.4337468147277832</v>
      </c>
      <c r="O11" s="14">
        <v>17.982854843139648</v>
      </c>
      <c r="P11" s="32">
        <f t="shared" si="2"/>
        <v>99.999998569488525</v>
      </c>
      <c r="R11" s="51"/>
      <c r="S11" s="22">
        <v>43247</v>
      </c>
      <c r="T11" s="21">
        <v>4.3745224478244777</v>
      </c>
      <c r="U11" s="21">
        <v>0.66813790893554692</v>
      </c>
      <c r="V11" s="21">
        <v>7.0391974813938143</v>
      </c>
      <c r="W11" s="21">
        <v>7.4106862174272541</v>
      </c>
      <c r="X11" s="21">
        <v>0</v>
      </c>
      <c r="Y11" s="32">
        <f t="shared" si="3"/>
        <v>19.492544055581092</v>
      </c>
      <c r="Z11" s="32">
        <f t="shared" si="4"/>
        <v>12.081857838153839</v>
      </c>
      <c r="AB11" s="51"/>
      <c r="AC11" s="22">
        <v>43247</v>
      </c>
      <c r="AD11" s="21">
        <v>6.8308457021415236</v>
      </c>
      <c r="AE11" s="21">
        <v>22.211038370966911</v>
      </c>
      <c r="AF11" s="21">
        <v>32.063795022934677</v>
      </c>
      <c r="AG11" s="21">
        <v>25.149520533278583</v>
      </c>
      <c r="AH11" s="21">
        <v>9.3502526283264168E-3</v>
      </c>
      <c r="AI11" s="32">
        <f t="shared" si="5"/>
        <v>86.264549881950018</v>
      </c>
      <c r="AJ11" s="32">
        <f t="shared" si="6"/>
        <v>61.105679096043112</v>
      </c>
    </row>
    <row r="12" spans="1:36" x14ac:dyDescent="0.25">
      <c r="A12" s="51"/>
      <c r="B12" s="22">
        <v>43275</v>
      </c>
      <c r="C12" s="21">
        <v>12.111872913852334</v>
      </c>
      <c r="D12" s="21">
        <v>27.322568411380054</v>
      </c>
      <c r="E12" s="21">
        <v>47.725304196760057</v>
      </c>
      <c r="F12" s="21">
        <v>31.33594076256454</v>
      </c>
      <c r="G12" s="21">
        <v>0</v>
      </c>
      <c r="H12" s="32">
        <f t="shared" si="0"/>
        <v>118.495686284557</v>
      </c>
      <c r="I12" s="32">
        <f t="shared" si="1"/>
        <v>87.159745521992448</v>
      </c>
      <c r="K12" s="51"/>
      <c r="L12" s="22">
        <v>43275</v>
      </c>
      <c r="M12" s="14">
        <v>82.937530517578125</v>
      </c>
      <c r="N12" s="14">
        <v>2.0244202613830566</v>
      </c>
      <c r="O12" s="14">
        <v>15.038045883178711</v>
      </c>
      <c r="P12" s="32">
        <f t="shared" si="2"/>
        <v>99.999996662139893</v>
      </c>
      <c r="R12" s="51"/>
      <c r="S12" s="22">
        <v>43275</v>
      </c>
      <c r="T12" s="21">
        <v>4.5543509993553162</v>
      </c>
      <c r="U12" s="21">
        <v>0.58155944824218753</v>
      </c>
      <c r="V12" s="21">
        <v>7.240489896059036</v>
      </c>
      <c r="W12" s="21">
        <v>5.4430354895591737</v>
      </c>
      <c r="X12" s="21">
        <v>0</v>
      </c>
      <c r="Y12" s="32">
        <f t="shared" si="3"/>
        <v>17.819435833215714</v>
      </c>
      <c r="Z12" s="32">
        <f t="shared" si="4"/>
        <v>12.37640034365654</v>
      </c>
      <c r="AB12" s="51"/>
      <c r="AC12" s="22">
        <v>43275</v>
      </c>
      <c r="AD12" s="21">
        <v>7.3759418804794548</v>
      </c>
      <c r="AE12" s="21">
        <v>26.741008963137865</v>
      </c>
      <c r="AF12" s="21">
        <v>38.481800357863307</v>
      </c>
      <c r="AG12" s="21">
        <v>25.678648525163531</v>
      </c>
      <c r="AH12" s="21">
        <v>0</v>
      </c>
      <c r="AI12" s="32">
        <f t="shared" si="5"/>
        <v>98.277399726644148</v>
      </c>
      <c r="AJ12" s="32">
        <f t="shared" si="6"/>
        <v>72.598751201480624</v>
      </c>
    </row>
    <row r="13" spans="1:36" x14ac:dyDescent="0.25">
      <c r="A13" s="51"/>
      <c r="B13" s="22">
        <v>43303</v>
      </c>
      <c r="C13" s="21">
        <v>11.623563451524824</v>
      </c>
      <c r="D13" s="21">
        <v>30.213104202270507</v>
      </c>
      <c r="E13" s="21">
        <v>54.205238107824698</v>
      </c>
      <c r="F13" s="21">
        <v>31.256738767494447</v>
      </c>
      <c r="G13" s="21">
        <v>0</v>
      </c>
      <c r="H13" s="32">
        <f t="shared" si="0"/>
        <v>127.29864452911448</v>
      </c>
      <c r="I13" s="32">
        <f t="shared" si="1"/>
        <v>96.041905761620029</v>
      </c>
      <c r="K13" s="51"/>
      <c r="L13" s="22">
        <v>43303</v>
      </c>
      <c r="M13" s="14">
        <v>83.926956176757813</v>
      </c>
      <c r="N13" s="14">
        <v>1.5426772832870483</v>
      </c>
      <c r="O13" s="14">
        <v>14.530368804931641</v>
      </c>
      <c r="P13" s="32">
        <f t="shared" si="2"/>
        <v>100.0000022649765</v>
      </c>
      <c r="R13" s="51"/>
      <c r="S13" s="22">
        <v>43303</v>
      </c>
      <c r="T13" s="21">
        <v>4.5004403260946271</v>
      </c>
      <c r="U13" s="21">
        <v>0.58467514038085933</v>
      </c>
      <c r="V13" s="21">
        <v>7.4537224075794217</v>
      </c>
      <c r="W13" s="21">
        <v>5.9581234973669055</v>
      </c>
      <c r="X13" s="21">
        <v>0</v>
      </c>
      <c r="Y13" s="32">
        <f t="shared" si="3"/>
        <v>18.496961371421815</v>
      </c>
      <c r="Z13" s="32">
        <f t="shared" si="4"/>
        <v>12.538837874054909</v>
      </c>
      <c r="AB13" s="51"/>
      <c r="AC13" s="22">
        <v>43303</v>
      </c>
      <c r="AD13" s="21">
        <v>6.9199324363432826</v>
      </c>
      <c r="AE13" s="21">
        <v>29.628429061889648</v>
      </c>
      <c r="AF13" s="21">
        <v>45.207108594441785</v>
      </c>
      <c r="AG13" s="21">
        <v>25.082405858983286</v>
      </c>
      <c r="AH13" s="21">
        <v>0</v>
      </c>
      <c r="AI13" s="32">
        <f t="shared" si="5"/>
        <v>106.83787595165799</v>
      </c>
      <c r="AJ13" s="32">
        <f t="shared" si="6"/>
        <v>81.755470092674713</v>
      </c>
    </row>
    <row r="14" spans="1:36" x14ac:dyDescent="0.25">
      <c r="A14" s="51"/>
      <c r="B14" s="22">
        <v>43331</v>
      </c>
      <c r="C14" s="21">
        <v>12.389173801451921</v>
      </c>
      <c r="D14" s="21">
        <v>32.557167549371719</v>
      </c>
      <c r="E14" s="21">
        <v>58.611573058083657</v>
      </c>
      <c r="F14" s="21">
        <v>30.022120925873519</v>
      </c>
      <c r="G14" s="21">
        <v>0</v>
      </c>
      <c r="H14" s="32">
        <f t="shared" si="0"/>
        <v>133.5800353347808</v>
      </c>
      <c r="I14" s="32">
        <f t="shared" si="1"/>
        <v>103.55791440890729</v>
      </c>
      <c r="K14" s="51"/>
      <c r="L14" s="22">
        <v>43331</v>
      </c>
      <c r="M14" s="14">
        <v>83.8497314453125</v>
      </c>
      <c r="N14" s="14">
        <v>1.0709213018417358</v>
      </c>
      <c r="O14" s="14">
        <v>15.079346656799316</v>
      </c>
      <c r="P14" s="32">
        <f t="shared" si="2"/>
        <v>99.999999403953552</v>
      </c>
      <c r="R14" s="51"/>
      <c r="S14" s="22">
        <v>43331</v>
      </c>
      <c r="T14" s="21">
        <v>4.6800587483644485</v>
      </c>
      <c r="U14" s="21">
        <v>0.78264454650878901</v>
      </c>
      <c r="V14" s="21">
        <v>8.6312803560495368</v>
      </c>
      <c r="W14" s="21">
        <v>6.0490127580165867</v>
      </c>
      <c r="X14" s="21">
        <v>0</v>
      </c>
      <c r="Y14" s="32">
        <f t="shared" si="3"/>
        <v>20.142996408939361</v>
      </c>
      <c r="Z14" s="32">
        <f t="shared" si="4"/>
        <v>14.093983650922773</v>
      </c>
      <c r="AB14" s="51"/>
      <c r="AC14" s="22">
        <v>43331</v>
      </c>
      <c r="AD14" s="21">
        <v>7.4756590810120107</v>
      </c>
      <c r="AE14" s="21">
        <v>31.774523002862932</v>
      </c>
      <c r="AF14" s="21">
        <v>48.925442746356133</v>
      </c>
      <c r="AG14" s="21">
        <v>23.830877039164303</v>
      </c>
      <c r="AH14" s="21">
        <v>0</v>
      </c>
      <c r="AI14" s="32">
        <f t="shared" si="5"/>
        <v>112.00650186939538</v>
      </c>
      <c r="AJ14" s="32">
        <f t="shared" si="6"/>
        <v>88.175624830231072</v>
      </c>
    </row>
    <row r="15" spans="1:36" x14ac:dyDescent="0.25">
      <c r="A15" s="51"/>
      <c r="B15" s="22">
        <v>43359</v>
      </c>
      <c r="C15" s="21">
        <v>12.34062540704012</v>
      </c>
      <c r="D15" s="21">
        <v>34.182929663300513</v>
      </c>
      <c r="E15" s="21">
        <v>61.401682732358573</v>
      </c>
      <c r="F15" s="21">
        <v>28.422080736190079</v>
      </c>
      <c r="G15" s="21">
        <v>0</v>
      </c>
      <c r="H15" s="32">
        <f t="shared" si="0"/>
        <v>136.34731853888928</v>
      </c>
      <c r="I15" s="32">
        <f t="shared" si="1"/>
        <v>107.9252378026992</v>
      </c>
      <c r="K15" s="51"/>
      <c r="L15" s="22">
        <v>43359</v>
      </c>
      <c r="M15" s="14">
        <v>84.795700073242188</v>
      </c>
      <c r="N15" s="14">
        <v>1.3983579874038696</v>
      </c>
      <c r="O15" s="14">
        <v>13.80594539642334</v>
      </c>
      <c r="P15" s="32">
        <f t="shared" si="2"/>
        <v>100.0000034570694</v>
      </c>
      <c r="R15" s="51"/>
      <c r="S15" s="22">
        <v>43359</v>
      </c>
      <c r="T15" s="21">
        <v>4.3190712784528733</v>
      </c>
      <c r="U15" s="21">
        <v>0.82389225769042973</v>
      </c>
      <c r="V15" s="21">
        <v>8.5470192439556119</v>
      </c>
      <c r="W15" s="21">
        <v>5.1340531525611874</v>
      </c>
      <c r="X15" s="21">
        <v>0</v>
      </c>
      <c r="Y15" s="32">
        <f t="shared" si="3"/>
        <v>18.824035932660102</v>
      </c>
      <c r="Z15" s="32">
        <f t="shared" si="4"/>
        <v>13.689982780098916</v>
      </c>
      <c r="AB15" s="51"/>
      <c r="AC15" s="22">
        <v>43359</v>
      </c>
      <c r="AD15" s="21">
        <v>7.7855116602778436</v>
      </c>
      <c r="AE15" s="21">
        <v>33.359037405610081</v>
      </c>
      <c r="AF15" s="21">
        <v>51.465357870593664</v>
      </c>
      <c r="AG15" s="21">
        <v>23.006752179652452</v>
      </c>
      <c r="AH15" s="21">
        <v>0</v>
      </c>
      <c r="AI15" s="32">
        <f t="shared" si="5"/>
        <v>115.61665911613404</v>
      </c>
      <c r="AJ15" s="32">
        <f t="shared" si="6"/>
        <v>92.609906936481593</v>
      </c>
    </row>
    <row r="16" spans="1:36" x14ac:dyDescent="0.25">
      <c r="A16" s="51"/>
      <c r="B16" s="22">
        <v>43387</v>
      </c>
      <c r="C16" s="21">
        <v>13.004852631106973</v>
      </c>
      <c r="D16" s="21">
        <v>37.824572201251982</v>
      </c>
      <c r="E16" s="21">
        <v>64.555099708080292</v>
      </c>
      <c r="F16" s="21">
        <v>28.311852426126599</v>
      </c>
      <c r="G16" s="21">
        <v>0</v>
      </c>
      <c r="H16" s="32">
        <f t="shared" si="0"/>
        <v>143.69637696656585</v>
      </c>
      <c r="I16" s="32">
        <f t="shared" si="1"/>
        <v>115.38452454043924</v>
      </c>
      <c r="K16" s="51"/>
      <c r="L16" s="22">
        <v>43387</v>
      </c>
      <c r="M16" s="14">
        <v>87.043746948242188</v>
      </c>
      <c r="N16" s="14">
        <v>0.79418748617172241</v>
      </c>
      <c r="O16" s="14">
        <v>12.162063598632813</v>
      </c>
      <c r="P16" s="32">
        <f t="shared" si="2"/>
        <v>99.999998033046722</v>
      </c>
      <c r="R16" s="51"/>
      <c r="S16" s="22">
        <v>43387</v>
      </c>
      <c r="T16" s="21">
        <v>4.4214625008106232</v>
      </c>
      <c r="U16" s="21">
        <v>0.87685566711425778</v>
      </c>
      <c r="V16" s="21">
        <v>7.3483289513587948</v>
      </c>
      <c r="W16" s="21">
        <v>4.8297978080511097</v>
      </c>
      <c r="X16" s="21">
        <v>0</v>
      </c>
      <c r="Y16" s="32">
        <f t="shared" si="3"/>
        <v>17.476444927334786</v>
      </c>
      <c r="Z16" s="32">
        <f t="shared" si="4"/>
        <v>12.646647119283676</v>
      </c>
      <c r="AB16" s="51"/>
      <c r="AC16" s="22">
        <v>43387</v>
      </c>
      <c r="AD16" s="21">
        <v>8.4876710771471267</v>
      </c>
      <c r="AE16" s="21">
        <v>36.947716534137726</v>
      </c>
      <c r="AF16" s="21">
        <v>56.274712870001792</v>
      </c>
      <c r="AG16" s="21">
        <v>23.368612917855383</v>
      </c>
      <c r="AH16" s="21">
        <v>0</v>
      </c>
      <c r="AI16" s="32">
        <f t="shared" si="5"/>
        <v>125.07871339914203</v>
      </c>
      <c r="AJ16" s="32">
        <f t="shared" si="6"/>
        <v>101.71010048128664</v>
      </c>
    </row>
    <row r="17" spans="1:36" x14ac:dyDescent="0.25">
      <c r="A17" s="51"/>
      <c r="B17" s="22">
        <v>43415</v>
      </c>
      <c r="C17" s="21">
        <v>12.723201033785939</v>
      </c>
      <c r="D17" s="21">
        <v>41.042461108446119</v>
      </c>
      <c r="E17" s="21">
        <v>68.240580180034044</v>
      </c>
      <c r="F17" s="21">
        <v>29.760154394134879</v>
      </c>
      <c r="G17" s="21">
        <v>0</v>
      </c>
      <c r="H17" s="32">
        <f t="shared" si="0"/>
        <v>151.76639671640098</v>
      </c>
      <c r="I17" s="32">
        <f t="shared" si="1"/>
        <v>122.0062423222661</v>
      </c>
      <c r="K17" s="51"/>
      <c r="L17" s="22">
        <v>43415</v>
      </c>
      <c r="M17" s="14">
        <v>87.501846313476563</v>
      </c>
      <c r="N17" s="14">
        <v>0.94791185855865479</v>
      </c>
      <c r="O17" s="14">
        <v>11.550246238708496</v>
      </c>
      <c r="P17" s="32">
        <f t="shared" si="2"/>
        <v>100.00000441074371</v>
      </c>
      <c r="R17" s="51"/>
      <c r="S17" s="22">
        <v>43415</v>
      </c>
      <c r="T17" s="21">
        <v>4.591862332701683</v>
      </c>
      <c r="U17" s="21">
        <v>0.76737301635742183</v>
      </c>
      <c r="V17" s="21">
        <v>7.151954233884811</v>
      </c>
      <c r="W17" s="21">
        <v>5.0182016652822492</v>
      </c>
      <c r="X17" s="21">
        <v>0</v>
      </c>
      <c r="Y17" s="32">
        <f t="shared" si="3"/>
        <v>17.529391248226165</v>
      </c>
      <c r="Z17" s="32">
        <f t="shared" si="4"/>
        <v>12.511189582943917</v>
      </c>
      <c r="AB17" s="51"/>
      <c r="AC17" s="22">
        <v>43415</v>
      </c>
      <c r="AD17" s="21">
        <v>8.001460447862744</v>
      </c>
      <c r="AE17" s="21">
        <v>40.275088092088701</v>
      </c>
      <c r="AF17" s="21">
        <v>59.845859849318863</v>
      </c>
      <c r="AG17" s="21">
        <v>24.675985436424615</v>
      </c>
      <c r="AH17" s="21">
        <v>0</v>
      </c>
      <c r="AI17" s="32">
        <f t="shared" si="5"/>
        <v>132.79839382569492</v>
      </c>
      <c r="AJ17" s="32">
        <f t="shared" si="6"/>
        <v>108.1224083892703</v>
      </c>
    </row>
    <row r="18" spans="1:36" x14ac:dyDescent="0.25">
      <c r="A18" s="51"/>
      <c r="B18" s="22">
        <v>43443</v>
      </c>
      <c r="C18" s="21">
        <v>12.97305724300444</v>
      </c>
      <c r="D18" s="21">
        <v>46.981769928932188</v>
      </c>
      <c r="E18" s="21">
        <v>69.197203172773129</v>
      </c>
      <c r="F18" s="21">
        <v>30.125978391781448</v>
      </c>
      <c r="G18" s="21">
        <v>6.3460922241210941E-4</v>
      </c>
      <c r="H18" s="32">
        <f t="shared" si="0"/>
        <v>159.27864334571362</v>
      </c>
      <c r="I18" s="32">
        <f t="shared" si="1"/>
        <v>129.15203034470977</v>
      </c>
      <c r="K18" s="51"/>
      <c r="L18" s="22">
        <v>43443</v>
      </c>
      <c r="M18" s="14">
        <v>88.738197326660156</v>
      </c>
      <c r="N18" s="14">
        <v>1.3204944133758545</v>
      </c>
      <c r="O18" s="14">
        <v>9.9413070678710938</v>
      </c>
      <c r="P18" s="32">
        <f t="shared" si="2"/>
        <v>99.999998807907104</v>
      </c>
      <c r="R18" s="51"/>
      <c r="S18" s="22">
        <v>43443</v>
      </c>
      <c r="T18" s="21">
        <v>3.6877777603864668</v>
      </c>
      <c r="U18" s="21">
        <v>0.7035432205200195</v>
      </c>
      <c r="V18" s="21">
        <v>7.1948851474523545</v>
      </c>
      <c r="W18" s="21">
        <v>4.248172960281372</v>
      </c>
      <c r="X18" s="21">
        <v>0</v>
      </c>
      <c r="Y18" s="32">
        <f t="shared" si="3"/>
        <v>15.834379088640212</v>
      </c>
      <c r="Z18" s="32">
        <f t="shared" si="4"/>
        <v>11.586206128358841</v>
      </c>
      <c r="AB18" s="51"/>
      <c r="AC18" s="22">
        <v>43443</v>
      </c>
      <c r="AD18" s="21">
        <v>8.9755399238020175</v>
      </c>
      <c r="AE18" s="21">
        <v>46.27822670841217</v>
      </c>
      <c r="AF18" s="21">
        <v>60.332716462224724</v>
      </c>
      <c r="AG18" s="21">
        <v>25.753881017819047</v>
      </c>
      <c r="AH18" s="21">
        <v>6.3460922241210941E-4</v>
      </c>
      <c r="AI18" s="32">
        <f t="shared" si="5"/>
        <v>141.34099872148036</v>
      </c>
      <c r="AJ18" s="32">
        <f t="shared" si="6"/>
        <v>115.5864830944389</v>
      </c>
    </row>
    <row r="19" spans="1:36" x14ac:dyDescent="0.25">
      <c r="A19" s="52"/>
      <c r="B19" s="22">
        <v>43471</v>
      </c>
      <c r="C19" s="21">
        <v>16.484008793130517</v>
      </c>
      <c r="D19" s="21">
        <v>61.02268985617161</v>
      </c>
      <c r="E19" s="21">
        <v>46.425312009677292</v>
      </c>
      <c r="F19" s="21">
        <v>31.033314402163029</v>
      </c>
      <c r="G19" s="21">
        <v>0</v>
      </c>
      <c r="H19" s="32">
        <f t="shared" si="0"/>
        <v>154.96532506114244</v>
      </c>
      <c r="I19" s="32">
        <f t="shared" si="1"/>
        <v>123.93201065897941</v>
      </c>
      <c r="K19" s="52"/>
      <c r="L19" s="22">
        <v>43471</v>
      </c>
      <c r="M19" s="14">
        <v>87.285545349121094</v>
      </c>
      <c r="N19" s="14">
        <v>1.1634454727172852</v>
      </c>
      <c r="O19" s="14">
        <v>11.551011085510254</v>
      </c>
      <c r="P19" s="32">
        <f t="shared" si="2"/>
        <v>100.00000190734863</v>
      </c>
      <c r="R19" s="52"/>
      <c r="S19" s="22">
        <v>43471</v>
      </c>
      <c r="T19" s="21">
        <v>3.7455662052631378</v>
      </c>
      <c r="U19" s="21">
        <v>0.75470361328125002</v>
      </c>
      <c r="V19" s="21">
        <v>8.7051738277673714</v>
      </c>
      <c r="W19" s="21">
        <v>4.6946184009313585</v>
      </c>
      <c r="X19" s="21">
        <v>0</v>
      </c>
      <c r="Y19" s="32">
        <f t="shared" si="3"/>
        <v>17.900062047243118</v>
      </c>
      <c r="Z19" s="32">
        <f t="shared" si="4"/>
        <v>13.20544364631176</v>
      </c>
      <c r="AB19" s="52"/>
      <c r="AC19" s="22">
        <v>43471</v>
      </c>
      <c r="AD19" s="21">
        <v>12.531980535045266</v>
      </c>
      <c r="AE19" s="21">
        <v>60.267986242890359</v>
      </c>
      <c r="AF19" s="21">
        <v>36.223061207160356</v>
      </c>
      <c r="AG19" s="21">
        <v>26.239297934830187</v>
      </c>
      <c r="AH19" s="21">
        <v>0</v>
      </c>
      <c r="AI19" s="32">
        <f t="shared" si="5"/>
        <v>135.26232591992616</v>
      </c>
      <c r="AJ19" s="32">
        <f t="shared" si="6"/>
        <v>109.02302798509598</v>
      </c>
    </row>
    <row r="20" spans="1:36" x14ac:dyDescent="0.25">
      <c r="A20" s="50">
        <v>2019</v>
      </c>
      <c r="B20" s="22">
        <v>43499</v>
      </c>
      <c r="C20" s="21">
        <v>16.0174847715199</v>
      </c>
      <c r="D20" s="21">
        <v>70.973027167081838</v>
      </c>
      <c r="E20" s="21">
        <v>32.977195852711795</v>
      </c>
      <c r="F20" s="21">
        <v>33.656864419892429</v>
      </c>
      <c r="G20" s="21">
        <v>0</v>
      </c>
      <c r="H20" s="32">
        <f t="shared" si="0"/>
        <v>153.62457221120596</v>
      </c>
      <c r="I20" s="32">
        <f t="shared" si="1"/>
        <v>119.96770779131353</v>
      </c>
      <c r="K20" s="50">
        <v>2019</v>
      </c>
      <c r="L20" s="22">
        <v>43499</v>
      </c>
      <c r="M20" s="14">
        <v>86.566390991210938</v>
      </c>
      <c r="N20" s="14">
        <v>1.1553877592086792</v>
      </c>
      <c r="O20" s="14">
        <v>12.278220176696777</v>
      </c>
      <c r="P20" s="32">
        <f t="shared" si="2"/>
        <v>99.999998927116394</v>
      </c>
      <c r="R20" s="50">
        <v>2019</v>
      </c>
      <c r="S20" s="22">
        <v>43499</v>
      </c>
      <c r="T20" s="21">
        <v>3.620554003238678</v>
      </c>
      <c r="U20" s="21">
        <v>0.73836817932128906</v>
      </c>
      <c r="V20" s="21">
        <v>9.5785473221540443</v>
      </c>
      <c r="W20" s="21">
        <v>4.9248949624300007</v>
      </c>
      <c r="X20" s="21">
        <v>0</v>
      </c>
      <c r="Y20" s="32">
        <f t="shared" si="3"/>
        <v>18.862364467144012</v>
      </c>
      <c r="Z20" s="32">
        <f t="shared" si="4"/>
        <v>13.937469504714011</v>
      </c>
      <c r="AB20" s="50">
        <v>2019</v>
      </c>
      <c r="AC20" s="22">
        <v>43499</v>
      </c>
      <c r="AD20" s="21">
        <v>12.34272392180562</v>
      </c>
      <c r="AE20" s="21">
        <v>70.23465898776054</v>
      </c>
      <c r="AF20" s="21">
        <v>21.722255744650958</v>
      </c>
      <c r="AG20" s="21">
        <v>28.687609489277005</v>
      </c>
      <c r="AH20" s="21">
        <v>0</v>
      </c>
      <c r="AI20" s="32">
        <f t="shared" si="5"/>
        <v>132.98724814349413</v>
      </c>
      <c r="AJ20" s="32">
        <f t="shared" si="6"/>
        <v>104.29963865421712</v>
      </c>
    </row>
    <row r="21" spans="1:36" x14ac:dyDescent="0.25">
      <c r="A21" s="51"/>
      <c r="B21" s="22">
        <v>43527</v>
      </c>
      <c r="C21" s="21">
        <v>18.257758551612497</v>
      </c>
      <c r="D21" s="21">
        <v>77.271331339478493</v>
      </c>
      <c r="E21" s="21">
        <v>26.397963757202028</v>
      </c>
      <c r="F21" s="21">
        <v>34.912747668072583</v>
      </c>
      <c r="G21" s="21">
        <v>0</v>
      </c>
      <c r="H21" s="32">
        <f t="shared" si="0"/>
        <v>156.83980131636559</v>
      </c>
      <c r="I21" s="32">
        <f t="shared" si="1"/>
        <v>121.92705364829303</v>
      </c>
      <c r="K21" s="51"/>
      <c r="L21" s="22">
        <v>43527</v>
      </c>
      <c r="M21" s="14">
        <v>86.694786071777344</v>
      </c>
      <c r="N21" s="14">
        <v>0.98058950901031494</v>
      </c>
      <c r="O21" s="14">
        <v>12.324625015258789</v>
      </c>
      <c r="P21" s="32">
        <f t="shared" si="2"/>
        <v>100.00000059604645</v>
      </c>
      <c r="R21" s="51"/>
      <c r="S21" s="22">
        <v>43527</v>
      </c>
      <c r="T21" s="21">
        <v>3.5666025089025499</v>
      </c>
      <c r="U21" s="21">
        <v>1.0987999420166015</v>
      </c>
      <c r="V21" s="21">
        <v>9.8664503240585333</v>
      </c>
      <c r="W21" s="21">
        <v>4.7980636132955548</v>
      </c>
      <c r="X21" s="21">
        <v>0</v>
      </c>
      <c r="Y21" s="32">
        <f t="shared" si="3"/>
        <v>19.32991638827324</v>
      </c>
      <c r="Z21" s="32">
        <f t="shared" si="4"/>
        <v>14.531852774977684</v>
      </c>
      <c r="AB21" s="51"/>
      <c r="AC21" s="22">
        <v>43527</v>
      </c>
      <c r="AD21" s="21">
        <v>14.638075534120203</v>
      </c>
      <c r="AE21" s="21">
        <v>76.172531397461896</v>
      </c>
      <c r="AF21" s="21">
        <v>15.090050383016466</v>
      </c>
      <c r="AG21" s="21">
        <v>30.071273058220743</v>
      </c>
      <c r="AH21" s="21">
        <v>0</v>
      </c>
      <c r="AI21" s="32">
        <f t="shared" si="5"/>
        <v>135.97193037281932</v>
      </c>
      <c r="AJ21" s="32">
        <f t="shared" si="6"/>
        <v>105.90065731459856</v>
      </c>
    </row>
    <row r="22" spans="1:36" x14ac:dyDescent="0.25">
      <c r="A22" s="51"/>
      <c r="B22" s="22">
        <v>43555</v>
      </c>
      <c r="C22" s="21">
        <v>20.185307879835367</v>
      </c>
      <c r="D22" s="21">
        <v>86.547736011505123</v>
      </c>
      <c r="E22" s="21">
        <v>25.193697744667531</v>
      </c>
      <c r="F22" s="21">
        <v>36.431475781694054</v>
      </c>
      <c r="G22" s="21">
        <v>6.0190981626510615E-4</v>
      </c>
      <c r="H22" s="32">
        <f t="shared" si="0"/>
        <v>168.35881932751832</v>
      </c>
      <c r="I22" s="32">
        <f t="shared" si="1"/>
        <v>131.92674163600802</v>
      </c>
      <c r="K22" s="51"/>
      <c r="L22" s="22">
        <v>43555</v>
      </c>
      <c r="M22" s="14">
        <v>87.633583068847656</v>
      </c>
      <c r="N22" s="14">
        <v>0.980385422706604</v>
      </c>
      <c r="O22" s="14">
        <v>11.386033058166504</v>
      </c>
      <c r="P22" s="32">
        <f t="shared" si="2"/>
        <v>100.00000154972076</v>
      </c>
      <c r="R22" s="51"/>
      <c r="S22" s="22">
        <v>43555</v>
      </c>
      <c r="T22" s="21">
        <v>3.2771267930269241</v>
      </c>
      <c r="U22" s="21">
        <v>1.2343106842041016</v>
      </c>
      <c r="V22" s="21">
        <v>9.7487948665618891</v>
      </c>
      <c r="W22" s="21">
        <v>4.9091580978631972</v>
      </c>
      <c r="X22" s="21">
        <v>0</v>
      </c>
      <c r="Y22" s="32">
        <f t="shared" si="3"/>
        <v>19.169390441656113</v>
      </c>
      <c r="Z22" s="32">
        <f t="shared" si="4"/>
        <v>14.260232343792914</v>
      </c>
      <c r="AB22" s="51"/>
      <c r="AC22" s="22">
        <v>43555</v>
      </c>
      <c r="AD22" s="21">
        <v>16.865592140942812</v>
      </c>
      <c r="AE22" s="21">
        <v>85.313425327301019</v>
      </c>
      <c r="AF22" s="21">
        <v>14.006933481752872</v>
      </c>
      <c r="AG22" s="21">
        <v>31.352310810938476</v>
      </c>
      <c r="AH22" s="21">
        <v>6.0190981626510615E-4</v>
      </c>
      <c r="AI22" s="32">
        <f t="shared" si="5"/>
        <v>147.53886367075143</v>
      </c>
      <c r="AJ22" s="32">
        <f t="shared" si="6"/>
        <v>116.18595094999669</v>
      </c>
    </row>
    <row r="23" spans="1:36" x14ac:dyDescent="0.25">
      <c r="A23" s="51"/>
      <c r="B23" s="22">
        <v>43583</v>
      </c>
      <c r="C23" s="21">
        <v>18.734877053211441</v>
      </c>
      <c r="D23" s="21">
        <v>90.2241403760314</v>
      </c>
      <c r="E23" s="21">
        <v>23.939684794217349</v>
      </c>
      <c r="F23" s="21">
        <v>37.849645722876303</v>
      </c>
      <c r="G23" s="21">
        <v>0</v>
      </c>
      <c r="H23" s="32">
        <f t="shared" si="0"/>
        <v>170.74834794633648</v>
      </c>
      <c r="I23" s="32">
        <f t="shared" si="1"/>
        <v>132.89870222346019</v>
      </c>
      <c r="K23" s="51"/>
      <c r="L23" s="22">
        <v>43583</v>
      </c>
      <c r="M23" s="14">
        <v>89.394439697265625</v>
      </c>
      <c r="N23" s="14">
        <v>0.3821791410446167</v>
      </c>
      <c r="O23" s="14">
        <v>10.223381996154785</v>
      </c>
      <c r="P23" s="32">
        <f t="shared" si="2"/>
        <v>100.00000083446503</v>
      </c>
      <c r="R23" s="51"/>
      <c r="S23" s="22">
        <v>43583</v>
      </c>
      <c r="T23" s="21">
        <v>3.3392236559391022</v>
      </c>
      <c r="U23" s="21">
        <v>0.8988423004150391</v>
      </c>
      <c r="V23" s="21">
        <v>9.2118822536468503</v>
      </c>
      <c r="W23" s="21">
        <v>4.0063079354763032</v>
      </c>
      <c r="X23" s="21">
        <v>0</v>
      </c>
      <c r="Y23" s="32">
        <f t="shared" si="3"/>
        <v>17.456256145477294</v>
      </c>
      <c r="Z23" s="32">
        <f t="shared" si="4"/>
        <v>13.449948210000992</v>
      </c>
      <c r="AB23" s="51"/>
      <c r="AC23" s="22">
        <v>43583</v>
      </c>
      <c r="AD23" s="21">
        <v>15.330187018126249</v>
      </c>
      <c r="AE23" s="21">
        <v>89.324298075616355</v>
      </c>
      <c r="AF23" s="21">
        <v>14.177736111909152</v>
      </c>
      <c r="AG23" s="21">
        <v>33.807306026588194</v>
      </c>
      <c r="AH23" s="21">
        <v>0</v>
      </c>
      <c r="AI23" s="32">
        <f t="shared" si="5"/>
        <v>152.63952723223997</v>
      </c>
      <c r="AJ23" s="32">
        <f t="shared" si="6"/>
        <v>118.83222120565176</v>
      </c>
    </row>
    <row r="24" spans="1:36" x14ac:dyDescent="0.25">
      <c r="A24" s="51"/>
      <c r="B24" s="22">
        <v>43611</v>
      </c>
      <c r="C24" s="21">
        <v>20.826645637378096</v>
      </c>
      <c r="D24" s="21">
        <v>99.995841328829528</v>
      </c>
      <c r="E24" s="21">
        <v>28.959635689377784</v>
      </c>
      <c r="F24" s="21">
        <v>41.299606819063428</v>
      </c>
      <c r="G24" s="21">
        <v>7.5808665156364445E-3</v>
      </c>
      <c r="H24" s="32">
        <f t="shared" si="0"/>
        <v>191.08931034116446</v>
      </c>
      <c r="I24" s="32">
        <f t="shared" si="1"/>
        <v>149.7821226555854</v>
      </c>
      <c r="K24" s="51"/>
      <c r="L24" s="22">
        <v>43611</v>
      </c>
      <c r="M24" s="14">
        <v>87.946670532226563</v>
      </c>
      <c r="N24" s="14">
        <v>0.86570054292678833</v>
      </c>
      <c r="O24" s="14">
        <v>11.187625885009766</v>
      </c>
      <c r="P24" s="32">
        <f t="shared" si="2"/>
        <v>99.999996960163116</v>
      </c>
      <c r="R24" s="51"/>
      <c r="S24" s="22">
        <v>43611</v>
      </c>
      <c r="T24" s="21">
        <v>3.7061049250364304</v>
      </c>
      <c r="U24" s="21">
        <v>0.60798327636718752</v>
      </c>
      <c r="V24" s="21">
        <v>12.678132313728332</v>
      </c>
      <c r="W24" s="21">
        <v>4.386136610150337</v>
      </c>
      <c r="X24" s="21">
        <v>0</v>
      </c>
      <c r="Y24" s="32">
        <f t="shared" si="3"/>
        <v>21.378357125282289</v>
      </c>
      <c r="Z24" s="32">
        <f t="shared" si="4"/>
        <v>16.992220515131951</v>
      </c>
      <c r="AB24" s="51"/>
      <c r="AC24" s="22">
        <v>43611</v>
      </c>
      <c r="AD24" s="21">
        <v>16.972950159415603</v>
      </c>
      <c r="AE24" s="21">
        <v>99.379823496550316</v>
      </c>
      <c r="AF24" s="21">
        <v>14.918286196947097</v>
      </c>
      <c r="AG24" s="21">
        <v>36.77805129674077</v>
      </c>
      <c r="AH24" s="21">
        <v>7.5808665156364445E-3</v>
      </c>
      <c r="AI24" s="32">
        <f t="shared" si="5"/>
        <v>168.05669201616945</v>
      </c>
      <c r="AJ24" s="32">
        <f t="shared" si="6"/>
        <v>131.27105985291303</v>
      </c>
    </row>
    <row r="25" spans="1:36" x14ac:dyDescent="0.25">
      <c r="A25" s="51"/>
      <c r="B25" s="22">
        <v>43639</v>
      </c>
      <c r="C25" s="21">
        <v>23.285299125924706</v>
      </c>
      <c r="D25" s="21">
        <v>118.16432604274154</v>
      </c>
      <c r="E25" s="21">
        <v>26.023060971572995</v>
      </c>
      <c r="F25" s="21">
        <v>43.015165358185769</v>
      </c>
      <c r="G25" s="21">
        <v>2.5633482933044432E-3</v>
      </c>
      <c r="H25" s="32">
        <f t="shared" si="0"/>
        <v>210.49041484671832</v>
      </c>
      <c r="I25" s="32">
        <f t="shared" si="1"/>
        <v>167.47268614023923</v>
      </c>
      <c r="K25" s="51"/>
      <c r="L25" s="22">
        <v>43639</v>
      </c>
      <c r="M25" s="14">
        <v>89.692283630371094</v>
      </c>
      <c r="N25" s="14">
        <v>0.67670059204101563</v>
      </c>
      <c r="O25" s="14">
        <v>9.6310100555419922</v>
      </c>
      <c r="P25" s="32">
        <f t="shared" si="2"/>
        <v>99.999994277954102</v>
      </c>
      <c r="R25" s="51"/>
      <c r="S25" s="22">
        <v>43639</v>
      </c>
      <c r="T25" s="21">
        <v>3.8902541085481643</v>
      </c>
      <c r="U25" s="21">
        <v>0.90765377807617187</v>
      </c>
      <c r="V25" s="21">
        <v>11.276972356081009</v>
      </c>
      <c r="W25" s="21">
        <v>4.197473796129227</v>
      </c>
      <c r="X25" s="21">
        <v>0</v>
      </c>
      <c r="Y25" s="32">
        <f t="shared" si="3"/>
        <v>20.272354038834571</v>
      </c>
      <c r="Z25" s="32">
        <f t="shared" si="4"/>
        <v>16.074880242705344</v>
      </c>
      <c r="AB25" s="51"/>
      <c r="AC25" s="22">
        <v>43639</v>
      </c>
      <c r="AD25" s="21">
        <v>19.267090383544563</v>
      </c>
      <c r="AE25" s="21">
        <v>117.24953400155901</v>
      </c>
      <c r="AF25" s="21">
        <v>13.577518324926496</v>
      </c>
      <c r="AG25" s="21">
        <v>38.696964846253394</v>
      </c>
      <c r="AH25" s="21">
        <v>2.5633482933044432E-3</v>
      </c>
      <c r="AI25" s="32">
        <f t="shared" si="5"/>
        <v>188.79367090457677</v>
      </c>
      <c r="AJ25" s="32">
        <f t="shared" si="6"/>
        <v>150.09414271003007</v>
      </c>
    </row>
    <row r="26" spans="1:36" x14ac:dyDescent="0.25">
      <c r="A26" s="51"/>
      <c r="B26" s="22">
        <v>43667</v>
      </c>
      <c r="C26" s="21">
        <v>22.352910192266105</v>
      </c>
      <c r="D26" s="21">
        <v>124.46549113029242</v>
      </c>
      <c r="E26" s="21">
        <v>26.468554056271909</v>
      </c>
      <c r="F26" s="21">
        <v>46.021552929446102</v>
      </c>
      <c r="G26" s="21">
        <v>0</v>
      </c>
      <c r="H26" s="32">
        <f t="shared" si="0"/>
        <v>219.30850830827652</v>
      </c>
      <c r="I26" s="32">
        <f t="shared" si="1"/>
        <v>173.28695537883041</v>
      </c>
      <c r="K26" s="51"/>
      <c r="L26" s="22">
        <v>43667</v>
      </c>
      <c r="M26" s="14">
        <v>89.926780700683594</v>
      </c>
      <c r="N26" s="14">
        <v>0.48367473483085632</v>
      </c>
      <c r="O26" s="14">
        <v>9.5895452499389648</v>
      </c>
      <c r="P26" s="32">
        <f t="shared" si="2"/>
        <v>100.00000068545341</v>
      </c>
      <c r="R26" s="51"/>
      <c r="S26" s="22">
        <v>43667</v>
      </c>
      <c r="T26" s="21">
        <v>3.6678859159946442</v>
      </c>
      <c r="U26" s="21">
        <v>0.68795620727539064</v>
      </c>
      <c r="V26" s="21">
        <v>11.537773088932038</v>
      </c>
      <c r="W26" s="21">
        <v>5.1370735056400303</v>
      </c>
      <c r="X26" s="21">
        <v>0</v>
      </c>
      <c r="Y26" s="32">
        <f t="shared" si="3"/>
        <v>21.030688717842104</v>
      </c>
      <c r="Z26" s="32">
        <f t="shared" si="4"/>
        <v>15.893615212202073</v>
      </c>
      <c r="AB26" s="51"/>
      <c r="AC26" s="22">
        <v>43667</v>
      </c>
      <c r="AD26" s="21">
        <v>18.6048775036484</v>
      </c>
      <c r="AE26" s="21">
        <v>123.76041819399595</v>
      </c>
      <c r="AF26" s="21">
        <v>14.043592082366347</v>
      </c>
      <c r="AG26" s="21">
        <v>40.808191944643852</v>
      </c>
      <c r="AH26" s="21">
        <v>0</v>
      </c>
      <c r="AI26" s="32">
        <f t="shared" si="5"/>
        <v>197.21707972465455</v>
      </c>
      <c r="AJ26" s="32">
        <f t="shared" si="6"/>
        <v>156.4088877800107</v>
      </c>
    </row>
    <row r="27" spans="1:36" x14ac:dyDescent="0.25">
      <c r="A27" s="51"/>
      <c r="B27" s="22">
        <v>43695</v>
      </c>
      <c r="C27" s="21">
        <v>22.589616445526481</v>
      </c>
      <c r="D27" s="21">
        <v>134.63523473691941</v>
      </c>
      <c r="E27" s="21">
        <v>26.793490193828941</v>
      </c>
      <c r="F27" s="21">
        <v>52.223687654107806</v>
      </c>
      <c r="G27" s="21">
        <v>0</v>
      </c>
      <c r="H27" s="32">
        <f t="shared" si="0"/>
        <v>236.24202903038264</v>
      </c>
      <c r="I27" s="32">
        <f t="shared" si="1"/>
        <v>184.01834137627483</v>
      </c>
      <c r="K27" s="51"/>
      <c r="L27" s="22">
        <v>43695</v>
      </c>
      <c r="M27" s="14">
        <v>90.991767883300781</v>
      </c>
      <c r="N27" s="14">
        <v>0.33134621381759644</v>
      </c>
      <c r="O27" s="14">
        <v>8.6768865585327148</v>
      </c>
      <c r="P27" s="32">
        <f t="shared" si="2"/>
        <v>100.00000065565109</v>
      </c>
      <c r="R27" s="51"/>
      <c r="S27" s="22">
        <v>43695</v>
      </c>
      <c r="T27" s="21">
        <v>3.398245368242264</v>
      </c>
      <c r="U27" s="21">
        <v>0.95834326171874995</v>
      </c>
      <c r="V27" s="21">
        <v>10.355969580769539</v>
      </c>
      <c r="W27" s="21">
        <v>5.7858953784704212</v>
      </c>
      <c r="X27" s="21">
        <v>0</v>
      </c>
      <c r="Y27" s="32">
        <f t="shared" si="3"/>
        <v>20.498453589200974</v>
      </c>
      <c r="Z27" s="32">
        <f t="shared" si="4"/>
        <v>14.712558210730553</v>
      </c>
      <c r="AB27" s="51"/>
      <c r="AC27" s="22">
        <v>43695</v>
      </c>
      <c r="AD27" s="21">
        <v>19.129920903906225</v>
      </c>
      <c r="AE27" s="21">
        <v>133.66081627726555</v>
      </c>
      <c r="AF27" s="21">
        <v>15.794851688846945</v>
      </c>
      <c r="AG27" s="21">
        <v>46.375207554072141</v>
      </c>
      <c r="AH27" s="21">
        <v>0</v>
      </c>
      <c r="AI27" s="32">
        <f t="shared" si="5"/>
        <v>214.96079642409086</v>
      </c>
      <c r="AJ27" s="32">
        <f t="shared" si="6"/>
        <v>168.58558887001871</v>
      </c>
    </row>
    <row r="28" spans="1:36" x14ac:dyDescent="0.25">
      <c r="A28" s="51"/>
      <c r="B28" s="22">
        <v>43723</v>
      </c>
      <c r="C28" s="21">
        <v>20.955219888478517</v>
      </c>
      <c r="D28" s="21">
        <v>124.39942789465189</v>
      </c>
      <c r="E28" s="21">
        <v>27.638707167461515</v>
      </c>
      <c r="F28" s="21">
        <v>48.796573034122588</v>
      </c>
      <c r="G28" s="21">
        <v>0</v>
      </c>
      <c r="H28" s="32">
        <f t="shared" si="0"/>
        <v>221.78992798471452</v>
      </c>
      <c r="I28" s="32">
        <f t="shared" si="1"/>
        <v>172.99335495059194</v>
      </c>
      <c r="K28" s="51"/>
      <c r="L28" s="22">
        <v>43723</v>
      </c>
      <c r="M28" s="14">
        <v>91.250762939453125</v>
      </c>
      <c r="N28" s="14">
        <v>0.20078714191913605</v>
      </c>
      <c r="O28" s="14">
        <v>8.5484561920166016</v>
      </c>
      <c r="P28" s="32">
        <f t="shared" si="2"/>
        <v>100.00000627338886</v>
      </c>
      <c r="R28" s="51"/>
      <c r="S28" s="22">
        <v>43723</v>
      </c>
      <c r="T28" s="21">
        <v>3.075008851647377</v>
      </c>
      <c r="U28" s="21">
        <v>0.66671080017089845</v>
      </c>
      <c r="V28" s="21">
        <v>9.2343226398229596</v>
      </c>
      <c r="W28" s="21">
        <v>5.983571440935135</v>
      </c>
      <c r="X28" s="21">
        <v>0</v>
      </c>
      <c r="Y28" s="32">
        <f t="shared" si="3"/>
        <v>18.959613732576372</v>
      </c>
      <c r="Z28" s="32">
        <f t="shared" si="4"/>
        <v>12.976042291641235</v>
      </c>
      <c r="AB28" s="51"/>
      <c r="AC28" s="22">
        <v>43723</v>
      </c>
      <c r="AD28" s="21">
        <v>17.854633492022753</v>
      </c>
      <c r="AE28" s="21">
        <v>123.71830822235346</v>
      </c>
      <c r="AF28" s="21">
        <v>18.038333364084362</v>
      </c>
      <c r="AG28" s="21">
        <v>42.77371352763474</v>
      </c>
      <c r="AH28" s="21">
        <v>0</v>
      </c>
      <c r="AI28" s="32">
        <f t="shared" si="5"/>
        <v>202.38498860609531</v>
      </c>
      <c r="AJ28" s="32">
        <f t="shared" si="6"/>
        <v>159.61127507846058</v>
      </c>
    </row>
    <row r="29" spans="1:36" x14ac:dyDescent="0.25">
      <c r="A29" s="51"/>
      <c r="B29" s="22">
        <v>43751</v>
      </c>
      <c r="C29" s="21">
        <v>21.724180375680326</v>
      </c>
      <c r="D29" s="21">
        <v>109.11583945167065</v>
      </c>
      <c r="E29" s="21">
        <v>23.951691343531014</v>
      </c>
      <c r="F29" s="21">
        <v>52.114244681790474</v>
      </c>
      <c r="G29" s="21">
        <v>0</v>
      </c>
      <c r="H29" s="32">
        <f t="shared" si="0"/>
        <v>206.90595585267246</v>
      </c>
      <c r="I29" s="32">
        <f t="shared" si="1"/>
        <v>154.791711170882</v>
      </c>
      <c r="K29" s="51"/>
      <c r="L29" s="22">
        <v>43751</v>
      </c>
      <c r="M29" s="14">
        <v>91.160408020019531</v>
      </c>
      <c r="N29" s="14">
        <v>0.17318470776081085</v>
      </c>
      <c r="O29" s="14">
        <v>8.6664056777954102</v>
      </c>
      <c r="P29" s="32">
        <f t="shared" si="2"/>
        <v>99.999998405575752</v>
      </c>
      <c r="R29" s="51"/>
      <c r="S29" s="22">
        <v>43751</v>
      </c>
      <c r="T29" s="21">
        <v>3.1877024054527281</v>
      </c>
      <c r="U29" s="21">
        <v>0.85464157104492189</v>
      </c>
      <c r="V29" s="21">
        <v>8.2209933865070344</v>
      </c>
      <c r="W29" s="21">
        <v>5.6679720972776417</v>
      </c>
      <c r="X29" s="21">
        <v>0</v>
      </c>
      <c r="Y29" s="32">
        <f t="shared" si="3"/>
        <v>17.931309460282325</v>
      </c>
      <c r="Z29" s="32">
        <f t="shared" si="4"/>
        <v>12.263337363004684</v>
      </c>
      <c r="AB29" s="51"/>
      <c r="AC29" s="22">
        <v>43751</v>
      </c>
      <c r="AD29" s="21">
        <v>18.529475059375166</v>
      </c>
      <c r="AE29" s="21">
        <v>108.25419788062572</v>
      </c>
      <c r="AF29" s="21">
        <v>15.404625757560133</v>
      </c>
      <c r="AG29" s="21">
        <v>46.428018238618968</v>
      </c>
      <c r="AH29" s="21">
        <v>0</v>
      </c>
      <c r="AI29" s="32">
        <f t="shared" si="5"/>
        <v>188.61631693617997</v>
      </c>
      <c r="AJ29" s="32">
        <f t="shared" si="6"/>
        <v>142.18829869756101</v>
      </c>
    </row>
    <row r="30" spans="1:36" x14ac:dyDescent="0.25">
      <c r="A30" s="51"/>
      <c r="B30" s="7">
        <v>43779</v>
      </c>
      <c r="C30" s="21">
        <v>4.0499191685020923</v>
      </c>
      <c r="D30" s="21">
        <v>17.053904429376125</v>
      </c>
      <c r="E30" s="21">
        <v>3.5946620854437352</v>
      </c>
      <c r="F30" s="21">
        <v>108.85669790993632</v>
      </c>
      <c r="G30" s="21">
        <v>0</v>
      </c>
      <c r="H30" s="32">
        <f t="shared" si="0"/>
        <v>133.55518359325828</v>
      </c>
      <c r="I30" s="32">
        <f t="shared" si="1"/>
        <v>24.698485683321955</v>
      </c>
      <c r="K30" s="51"/>
      <c r="L30" s="7">
        <v>43779</v>
      </c>
      <c r="M30" s="14">
        <v>93.031509399414063</v>
      </c>
      <c r="N30" s="14">
        <v>4.178876057267189E-2</v>
      </c>
      <c r="O30" s="14">
        <v>6.9267024993896484</v>
      </c>
      <c r="P30" s="32">
        <f t="shared" si="2"/>
        <v>100.00000065937638</v>
      </c>
      <c r="R30" s="51"/>
      <c r="S30" s="7">
        <v>43779</v>
      </c>
      <c r="T30" s="21">
        <v>0.21412184190750122</v>
      </c>
      <c r="U30" s="21">
        <v>3.941319227218628E-2</v>
      </c>
      <c r="V30" s="21">
        <v>0.23825038790702821</v>
      </c>
      <c r="W30" s="21">
        <v>8.7591849305629736</v>
      </c>
      <c r="X30" s="21">
        <v>0</v>
      </c>
      <c r="Y30" s="32">
        <f t="shared" si="3"/>
        <v>9.2509703526496896</v>
      </c>
      <c r="Z30" s="32">
        <f t="shared" si="4"/>
        <v>0.49178542208671572</v>
      </c>
      <c r="AB30" s="51"/>
      <c r="AC30" s="7">
        <v>43779</v>
      </c>
      <c r="AD30" s="21">
        <v>3.8326233055889607</v>
      </c>
      <c r="AE30" s="21">
        <v>17.01449123710394</v>
      </c>
      <c r="AF30" s="21">
        <v>3.3167759473621845</v>
      </c>
      <c r="AG30" s="21">
        <v>100.08451169238984</v>
      </c>
      <c r="AH30" s="21">
        <v>0</v>
      </c>
      <c r="AI30" s="32">
        <f t="shared" si="5"/>
        <v>124.24840218244492</v>
      </c>
      <c r="AJ30" s="32">
        <f t="shared" si="6"/>
        <v>24.163890490055085</v>
      </c>
    </row>
    <row r="31" spans="1:36" x14ac:dyDescent="0.25">
      <c r="A31" s="51"/>
      <c r="B31" s="7">
        <v>43807</v>
      </c>
      <c r="C31" s="21">
        <v>5.8471330830007791</v>
      </c>
      <c r="D31" s="21">
        <v>21.492100303411483</v>
      </c>
      <c r="E31" s="21">
        <v>3.790648067265749</v>
      </c>
      <c r="F31" s="21">
        <v>124.8973215598464</v>
      </c>
      <c r="G31" s="21">
        <v>0</v>
      </c>
      <c r="H31" s="32">
        <f t="shared" si="0"/>
        <v>156.0272030135244</v>
      </c>
      <c r="I31" s="32">
        <f t="shared" si="1"/>
        <v>31.12988145367801</v>
      </c>
      <c r="K31" s="51"/>
      <c r="L31" s="7">
        <v>43807</v>
      </c>
      <c r="M31" s="14">
        <v>94.841644287109375</v>
      </c>
      <c r="N31" s="14">
        <v>8.4296129643917084E-2</v>
      </c>
      <c r="O31" s="14">
        <v>5.0740585327148438</v>
      </c>
      <c r="P31" s="32">
        <f t="shared" si="2"/>
        <v>99.999998949468136</v>
      </c>
      <c r="R31" s="51"/>
      <c r="S31" s="7">
        <v>43807</v>
      </c>
      <c r="T31" s="21">
        <v>4.105385422706604E-2</v>
      </c>
      <c r="U31" s="21">
        <v>3.5471856355667117E-2</v>
      </c>
      <c r="V31" s="21">
        <v>0.12299565529823303</v>
      </c>
      <c r="W31" s="21">
        <v>7.7173902602195739</v>
      </c>
      <c r="X31" s="21">
        <v>0</v>
      </c>
      <c r="Y31" s="32">
        <f t="shared" si="3"/>
        <v>7.9169116261005401</v>
      </c>
      <c r="Z31" s="32">
        <f t="shared" si="4"/>
        <v>0.19952136588096619</v>
      </c>
      <c r="AB31" s="51"/>
      <c r="AC31" s="7">
        <v>43807</v>
      </c>
      <c r="AD31" s="21">
        <v>5.8060792287737133</v>
      </c>
      <c r="AE31" s="21">
        <v>21.455576550006867</v>
      </c>
      <c r="AF31" s="21">
        <v>3.549355109721422</v>
      </c>
      <c r="AG31" s="21">
        <v>117.16775560826063</v>
      </c>
      <c r="AH31" s="21">
        <v>0</v>
      </c>
      <c r="AI31" s="32">
        <f t="shared" si="5"/>
        <v>147.97876649676263</v>
      </c>
      <c r="AJ31" s="32">
        <f t="shared" si="6"/>
        <v>30.811010888502</v>
      </c>
    </row>
    <row r="32" spans="1:36" x14ac:dyDescent="0.25">
      <c r="A32" s="52"/>
      <c r="B32" s="7">
        <v>43835</v>
      </c>
      <c r="C32" s="21">
        <v>11.144841717258096</v>
      </c>
      <c r="D32" s="21">
        <v>8.1595409153699876</v>
      </c>
      <c r="E32" s="21">
        <v>3.3058064837604761</v>
      </c>
      <c r="F32" s="21">
        <v>143.51381064291297</v>
      </c>
      <c r="G32" s="21">
        <v>0</v>
      </c>
      <c r="H32" s="32">
        <f t="shared" si="0"/>
        <v>166.12399975930154</v>
      </c>
      <c r="I32" s="32">
        <f t="shared" si="1"/>
        <v>22.610189116388561</v>
      </c>
      <c r="K32" s="52"/>
      <c r="L32" s="7">
        <v>43835</v>
      </c>
      <c r="M32" s="17">
        <v>94.857475280761719</v>
      </c>
      <c r="N32" s="17">
        <v>5.8126978576183319E-2</v>
      </c>
      <c r="O32" s="17">
        <v>5.0843973159790039</v>
      </c>
      <c r="P32" s="32">
        <f t="shared" si="2"/>
        <v>99.999999575316906</v>
      </c>
      <c r="R32" s="52"/>
      <c r="S32" s="7">
        <v>43835</v>
      </c>
      <c r="T32" s="21">
        <v>1.8478865981101988E-2</v>
      </c>
      <c r="U32" s="21">
        <v>0</v>
      </c>
      <c r="V32" s="21">
        <v>0.22579494273662568</v>
      </c>
      <c r="W32" s="21">
        <v>8.2021302053928373</v>
      </c>
      <c r="X32" s="21">
        <v>0</v>
      </c>
      <c r="Y32" s="32">
        <f t="shared" si="3"/>
        <v>8.4464040141105645</v>
      </c>
      <c r="Z32" s="32">
        <f t="shared" si="4"/>
        <v>0.24427380871772766</v>
      </c>
      <c r="AB32" s="52"/>
      <c r="AC32" s="7">
        <v>43835</v>
      </c>
      <c r="AD32" s="21">
        <v>11.126362851276994</v>
      </c>
      <c r="AE32" s="21">
        <v>8.1595409153699876</v>
      </c>
      <c r="AF32" s="21">
        <v>2.9976395870596169</v>
      </c>
      <c r="AG32" s="21">
        <v>135.29748952956498</v>
      </c>
      <c r="AH32" s="21">
        <v>0</v>
      </c>
      <c r="AI32" s="32">
        <f t="shared" si="5"/>
        <v>157.58103288327158</v>
      </c>
      <c r="AJ32" s="32">
        <f t="shared" si="6"/>
        <v>22.283543353706598</v>
      </c>
    </row>
    <row r="33" spans="1:36" x14ac:dyDescent="0.25">
      <c r="A33" s="50">
        <v>2020</v>
      </c>
      <c r="B33" s="7">
        <v>43863</v>
      </c>
      <c r="C33" s="21">
        <v>5.0224513597041369</v>
      </c>
      <c r="D33" s="21">
        <v>4.1822836246192452</v>
      </c>
      <c r="E33" s="21">
        <v>1.4632042721807956</v>
      </c>
      <c r="F33" s="21">
        <v>152.75010649871825</v>
      </c>
      <c r="G33" s="21">
        <v>2.5000000000000001E-2</v>
      </c>
      <c r="H33" s="32">
        <f t="shared" si="0"/>
        <v>163.44304575522244</v>
      </c>
      <c r="I33" s="32">
        <f t="shared" si="1"/>
        <v>10.667939256504178</v>
      </c>
      <c r="K33" s="50">
        <v>2020</v>
      </c>
      <c r="L33" s="7">
        <v>43863</v>
      </c>
      <c r="M33" s="17">
        <v>94.618804931640625</v>
      </c>
      <c r="N33" s="17">
        <v>4.2828372679650784E-3</v>
      </c>
      <c r="O33" s="17">
        <v>5.3769121170043945</v>
      </c>
      <c r="P33" s="32">
        <f t="shared" si="2"/>
        <v>99.999999885912985</v>
      </c>
      <c r="R33" s="50">
        <v>2020</v>
      </c>
      <c r="S33" s="7">
        <v>43863</v>
      </c>
      <c r="T33" s="21">
        <v>1.2691363930702209E-2</v>
      </c>
      <c r="U33" s="21">
        <v>2.1153759956359865E-3</v>
      </c>
      <c r="V33" s="21">
        <v>0.16169169998168945</v>
      </c>
      <c r="W33" s="21">
        <v>8.5866908551454539</v>
      </c>
      <c r="X33" s="21">
        <v>2.5000000000000001E-2</v>
      </c>
      <c r="Y33" s="32">
        <f t="shared" si="3"/>
        <v>8.7881892950534812</v>
      </c>
      <c r="Z33" s="32">
        <f t="shared" si="4"/>
        <v>0.17649843990802763</v>
      </c>
      <c r="AB33" s="50">
        <v>2020</v>
      </c>
      <c r="AC33" s="7">
        <v>43863</v>
      </c>
      <c r="AD33" s="21">
        <v>5.0097599957734342</v>
      </c>
      <c r="AE33" s="21">
        <v>4.1801682486236098</v>
      </c>
      <c r="AF33" s="21">
        <v>1.3015125721991063</v>
      </c>
      <c r="AG33" s="21">
        <v>144.15641564357281</v>
      </c>
      <c r="AH33" s="21">
        <v>0</v>
      </c>
      <c r="AI33" s="32">
        <f t="shared" si="5"/>
        <v>154.64785646016895</v>
      </c>
      <c r="AJ33" s="32">
        <f t="shared" si="6"/>
        <v>10.491440816596151</v>
      </c>
    </row>
    <row r="34" spans="1:36" x14ac:dyDescent="0.25">
      <c r="A34" s="51"/>
      <c r="B34" s="7">
        <v>43891</v>
      </c>
      <c r="C34" s="21">
        <v>30.294577863782646</v>
      </c>
      <c r="D34" s="21">
        <v>0.30284494209289553</v>
      </c>
      <c r="E34" s="21">
        <v>0.49076596839725972</v>
      </c>
      <c r="F34" s="21">
        <v>137.79158563673496</v>
      </c>
      <c r="G34" s="21">
        <v>4.5999999999999999E-2</v>
      </c>
      <c r="H34" s="32">
        <f t="shared" si="0"/>
        <v>168.92577441100775</v>
      </c>
      <c r="I34" s="32">
        <f t="shared" si="1"/>
        <v>31.088188774272801</v>
      </c>
      <c r="K34" s="51"/>
      <c r="L34" s="7">
        <v>43891</v>
      </c>
      <c r="M34" s="17">
        <v>95.864028930664063</v>
      </c>
      <c r="N34" s="17">
        <v>5.6154161691665649E-2</v>
      </c>
      <c r="O34" s="17">
        <v>4.0798110961914063</v>
      </c>
      <c r="P34" s="32">
        <f t="shared" si="2"/>
        <v>99.999994188547134</v>
      </c>
      <c r="R34" s="51"/>
      <c r="S34" s="7">
        <v>43891</v>
      </c>
      <c r="T34" s="21">
        <v>0.20651382100582122</v>
      </c>
      <c r="U34" s="21">
        <v>9.2881679534912113E-3</v>
      </c>
      <c r="V34" s="21">
        <v>0.28590822219848633</v>
      </c>
      <c r="W34" s="21">
        <v>6.3441424150466919</v>
      </c>
      <c r="X34" s="21">
        <v>4.5999999999999999E-2</v>
      </c>
      <c r="Y34" s="32">
        <f t="shared" si="3"/>
        <v>6.891852626204491</v>
      </c>
      <c r="Z34" s="32">
        <f t="shared" si="4"/>
        <v>0.50171021115779879</v>
      </c>
      <c r="AB34" s="51"/>
      <c r="AC34" s="7">
        <v>43891</v>
      </c>
      <c r="AD34" s="21">
        <v>30.088064042776821</v>
      </c>
      <c r="AE34" s="21">
        <v>0.29155677413940428</v>
      </c>
      <c r="AF34" s="21">
        <v>0.11999888999760151</v>
      </c>
      <c r="AG34" s="21">
        <v>131.43944322168826</v>
      </c>
      <c r="AH34" s="21">
        <v>0</v>
      </c>
      <c r="AI34" s="32">
        <f t="shared" si="5"/>
        <v>161.93906292860208</v>
      </c>
      <c r="AJ34" s="32">
        <f t="shared" si="6"/>
        <v>30.499619706913826</v>
      </c>
    </row>
    <row r="35" spans="1:36" x14ac:dyDescent="0.25">
      <c r="A35" s="51"/>
      <c r="B35" s="7">
        <v>43919</v>
      </c>
      <c r="C35" s="21">
        <v>58.928013949990273</v>
      </c>
      <c r="D35" s="21">
        <v>0.15968075597286224</v>
      </c>
      <c r="E35" s="21">
        <v>0.55482175347208973</v>
      </c>
      <c r="F35" s="21">
        <v>123.97572680427135</v>
      </c>
      <c r="G35" s="21">
        <v>1.7999999999999999E-2</v>
      </c>
      <c r="H35" s="32">
        <f t="shared" si="0"/>
        <v>183.63624326370658</v>
      </c>
      <c r="I35" s="32">
        <f t="shared" si="1"/>
        <v>59.642516459435228</v>
      </c>
      <c r="K35" s="51"/>
      <c r="L35" s="7">
        <v>43919</v>
      </c>
      <c r="M35" s="17">
        <v>97.454498291015625</v>
      </c>
      <c r="N35" s="17">
        <v>9.9812420085072517E-3</v>
      </c>
      <c r="O35" s="17">
        <v>2.5355155467987061</v>
      </c>
      <c r="P35" s="32">
        <f t="shared" si="2"/>
        <v>99.999995079822838</v>
      </c>
      <c r="R35" s="51"/>
      <c r="S35" s="7">
        <v>43919</v>
      </c>
      <c r="T35" s="21">
        <v>0.46956616115570066</v>
      </c>
      <c r="U35" s="21">
        <v>0.13914482700824737</v>
      </c>
      <c r="V35" s="21">
        <v>0.53098764514923091</v>
      </c>
      <c r="W35" s="21">
        <v>3.4984271402359011</v>
      </c>
      <c r="X35" s="21">
        <v>1.7999999999999999E-2</v>
      </c>
      <c r="Y35" s="32">
        <f t="shared" si="3"/>
        <v>4.6561257735490793</v>
      </c>
      <c r="Z35" s="32">
        <f t="shared" si="4"/>
        <v>1.1396986333131789</v>
      </c>
      <c r="AB35" s="51"/>
      <c r="AC35" s="7">
        <v>43919</v>
      </c>
      <c r="AD35" s="21">
        <v>58.458447788834569</v>
      </c>
      <c r="AE35" s="21">
        <v>1.6535928964614869E-2</v>
      </c>
      <c r="AF35" s="21">
        <v>1.6669669359922409E-2</v>
      </c>
      <c r="AG35" s="21">
        <v>120.47013492502272</v>
      </c>
      <c r="AH35" s="21">
        <v>0</v>
      </c>
      <c r="AI35" s="32">
        <f t="shared" si="5"/>
        <v>178.96178831218182</v>
      </c>
      <c r="AJ35" s="32">
        <f t="shared" si="6"/>
        <v>58.491653387159104</v>
      </c>
    </row>
    <row r="36" spans="1:36" x14ac:dyDescent="0.25">
      <c r="A36" s="51"/>
      <c r="B36" s="7">
        <v>43947</v>
      </c>
      <c r="C36" s="21">
        <v>83.238863492906091</v>
      </c>
      <c r="D36" s="21">
        <v>0.49516586896777154</v>
      </c>
      <c r="E36" s="21">
        <v>2.2808072744011878</v>
      </c>
      <c r="F36" s="21">
        <v>110.77615375499427</v>
      </c>
      <c r="G36" s="21">
        <v>0</v>
      </c>
      <c r="H36" s="32">
        <f t="shared" si="0"/>
        <v>196.7909903912693</v>
      </c>
      <c r="I36" s="32">
        <f t="shared" si="1"/>
        <v>86.014836636275049</v>
      </c>
      <c r="K36" s="51"/>
      <c r="L36" s="7">
        <v>43947</v>
      </c>
      <c r="M36" s="17">
        <v>96.738906860351563</v>
      </c>
      <c r="N36" s="17">
        <v>4.5332621783018112E-2</v>
      </c>
      <c r="O36" s="17">
        <v>3.2157607078552246</v>
      </c>
      <c r="P36" s="32">
        <f t="shared" si="2"/>
        <v>100.00000018998981</v>
      </c>
      <c r="R36" s="51"/>
      <c r="S36" s="7">
        <v>43947</v>
      </c>
      <c r="T36" s="21">
        <v>0.42174064302444458</v>
      </c>
      <c r="U36" s="21">
        <v>0.48882539546489717</v>
      </c>
      <c r="V36" s="21">
        <v>2.189933418035507</v>
      </c>
      <c r="W36" s="21">
        <v>3.2278279294967653</v>
      </c>
      <c r="X36" s="21">
        <v>0</v>
      </c>
      <c r="Y36" s="32">
        <f t="shared" si="3"/>
        <v>6.3283273860216145</v>
      </c>
      <c r="Z36" s="32">
        <f t="shared" si="4"/>
        <v>3.1004994565248487</v>
      </c>
      <c r="AB36" s="51"/>
      <c r="AC36" s="7">
        <v>43947</v>
      </c>
      <c r="AD36" s="21">
        <v>82.815959611833094</v>
      </c>
      <c r="AE36" s="21">
        <v>6.3404735028743742E-3</v>
      </c>
      <c r="AF36" s="21">
        <v>4.8265808224678044E-3</v>
      </c>
      <c r="AG36" s="21">
        <v>107.5463258254975</v>
      </c>
      <c r="AH36" s="21">
        <v>0</v>
      </c>
      <c r="AI36" s="32">
        <f t="shared" si="5"/>
        <v>190.37345249165594</v>
      </c>
      <c r="AJ36" s="32">
        <f t="shared" si="6"/>
        <v>82.827126666158435</v>
      </c>
    </row>
    <row r="37" spans="1:36" x14ac:dyDescent="0.25">
      <c r="A37" s="51"/>
      <c r="B37" s="7">
        <v>43975</v>
      </c>
      <c r="C37" s="21">
        <v>89.064115828126674</v>
      </c>
      <c r="D37" s="21">
        <v>0.7986600623726845</v>
      </c>
      <c r="E37" s="21">
        <v>5.8783699341714382</v>
      </c>
      <c r="F37" s="21">
        <v>103.07018921226263</v>
      </c>
      <c r="G37" s="21">
        <v>0</v>
      </c>
      <c r="H37" s="32">
        <f t="shared" si="0"/>
        <v>198.81133503693343</v>
      </c>
      <c r="I37" s="32">
        <f t="shared" si="1"/>
        <v>95.741145824670809</v>
      </c>
      <c r="K37" s="51"/>
      <c r="L37" s="7">
        <v>43975</v>
      </c>
      <c r="M37" s="17">
        <v>93.987762451171875</v>
      </c>
      <c r="N37" s="17">
        <v>3.5221055150032043E-2</v>
      </c>
      <c r="O37" s="17">
        <v>5.977022647857666</v>
      </c>
      <c r="P37" s="32">
        <f t="shared" si="2"/>
        <v>100.00000615417957</v>
      </c>
      <c r="R37" s="51"/>
      <c r="S37" s="7">
        <v>43975</v>
      </c>
      <c r="T37" s="21">
        <v>0.46011160516738892</v>
      </c>
      <c r="U37" s="21">
        <v>0.76467053949832919</v>
      </c>
      <c r="V37" s="21">
        <v>5.8035287977457051</v>
      </c>
      <c r="W37" s="21">
        <v>4.8546874434947966</v>
      </c>
      <c r="X37" s="21">
        <v>0</v>
      </c>
      <c r="Y37" s="32">
        <f t="shared" si="3"/>
        <v>11.88299838590622</v>
      </c>
      <c r="Z37" s="32">
        <f t="shared" si="4"/>
        <v>7.028310942411423</v>
      </c>
      <c r="AB37" s="51"/>
      <c r="AC37" s="7">
        <v>43975</v>
      </c>
      <c r="AD37" s="21">
        <v>88.604004222959276</v>
      </c>
      <c r="AE37" s="21">
        <v>2.9989522874355315E-2</v>
      </c>
      <c r="AF37" s="21">
        <v>1.1979854315519333E-2</v>
      </c>
      <c r="AG37" s="21">
        <v>98.212339601814747</v>
      </c>
      <c r="AH37" s="21">
        <v>0</v>
      </c>
      <c r="AI37" s="32">
        <f t="shared" si="5"/>
        <v>186.85831320196388</v>
      </c>
      <c r="AJ37" s="32">
        <f t="shared" si="6"/>
        <v>88.645973600149148</v>
      </c>
    </row>
    <row r="38" spans="1:36" x14ac:dyDescent="0.25">
      <c r="A38" s="51"/>
      <c r="B38" s="7">
        <v>44003</v>
      </c>
      <c r="C38" s="21">
        <v>102.44644793577493</v>
      </c>
      <c r="D38" s="21">
        <v>1.57264818328619</v>
      </c>
      <c r="E38" s="21">
        <v>19.665307631283998</v>
      </c>
      <c r="F38" s="21">
        <v>97.568574434503915</v>
      </c>
      <c r="G38" s="21">
        <v>0.33333763122558596</v>
      </c>
      <c r="H38" s="32">
        <f t="shared" si="0"/>
        <v>221.58631581607463</v>
      </c>
      <c r="I38" s="32">
        <f t="shared" si="1"/>
        <v>123.68440375034511</v>
      </c>
      <c r="K38" s="51"/>
      <c r="L38" s="7">
        <v>44003</v>
      </c>
      <c r="M38" s="14">
        <v>88.638992309570313</v>
      </c>
      <c r="N38" s="14">
        <v>0.27723538875579834</v>
      </c>
      <c r="O38" s="14">
        <v>11.08377742767334</v>
      </c>
      <c r="P38" s="32">
        <f t="shared" si="2"/>
        <v>100.00000512599945</v>
      </c>
      <c r="R38" s="51"/>
      <c r="S38" s="7">
        <v>44003</v>
      </c>
      <c r="T38" s="21">
        <v>0.54823438775539401</v>
      </c>
      <c r="U38" s="21">
        <v>1.5683377137184142</v>
      </c>
      <c r="V38" s="21">
        <v>19.051726325511932</v>
      </c>
      <c r="W38" s="21">
        <v>3.0584968241453172</v>
      </c>
      <c r="X38" s="21">
        <v>0.33333763122558596</v>
      </c>
      <c r="Y38" s="32">
        <f t="shared" si="3"/>
        <v>24.560132882356644</v>
      </c>
      <c r="Z38" s="32">
        <f t="shared" si="4"/>
        <v>21.168298426985739</v>
      </c>
      <c r="AB38" s="51"/>
      <c r="AC38" s="7">
        <v>44003</v>
      </c>
      <c r="AD38" s="21">
        <v>101.89705468507111</v>
      </c>
      <c r="AE38" s="21">
        <v>3.3104695677757265E-3</v>
      </c>
      <c r="AF38" s="21">
        <v>3.5833671391010285E-3</v>
      </c>
      <c r="AG38" s="21">
        <v>94.507918747410173</v>
      </c>
      <c r="AH38" s="21">
        <v>0</v>
      </c>
      <c r="AI38" s="32">
        <f t="shared" si="5"/>
        <v>196.41186726918818</v>
      </c>
      <c r="AJ38" s="32">
        <f t="shared" si="6"/>
        <v>101.90394852177799</v>
      </c>
    </row>
    <row r="39" spans="1:36" x14ac:dyDescent="0.25">
      <c r="A39" s="51"/>
      <c r="B39" s="7">
        <v>44031</v>
      </c>
      <c r="C39" s="21">
        <v>104.87565692669153</v>
      </c>
      <c r="D39" s="21">
        <v>2.0177681371569633</v>
      </c>
      <c r="E39" s="21">
        <v>45.957767350137232</v>
      </c>
      <c r="F39" s="21">
        <v>93.603280698761338</v>
      </c>
      <c r="G39" s="21">
        <v>0.52850805091857911</v>
      </c>
      <c r="H39" s="32">
        <f t="shared" si="0"/>
        <v>246.98298116366564</v>
      </c>
      <c r="I39" s="32">
        <f t="shared" si="1"/>
        <v>152.85119241398573</v>
      </c>
      <c r="K39" s="51"/>
      <c r="L39" s="7">
        <v>44031</v>
      </c>
      <c r="M39" s="17">
        <v>78.426475524902344</v>
      </c>
      <c r="N39" s="17">
        <v>0.16380597651004791</v>
      </c>
      <c r="O39" s="17">
        <v>21.40971565246582</v>
      </c>
      <c r="P39" s="32">
        <f t="shared" si="2"/>
        <v>99.999997153878212</v>
      </c>
      <c r="R39" s="51"/>
      <c r="S39" s="7">
        <v>44031</v>
      </c>
      <c r="T39" s="21">
        <v>0.5262521022558212</v>
      </c>
      <c r="U39" s="21">
        <v>2.0137681370973586</v>
      </c>
      <c r="V39" s="21">
        <v>45.55179348742962</v>
      </c>
      <c r="W39" s="21">
        <v>4.2580320683717732</v>
      </c>
      <c r="X39" s="21">
        <v>0.52850805091857911</v>
      </c>
      <c r="Y39" s="32">
        <f t="shared" si="3"/>
        <v>52.878353846073161</v>
      </c>
      <c r="Z39" s="32">
        <f t="shared" si="4"/>
        <v>48.091813726782803</v>
      </c>
      <c r="AB39" s="51"/>
      <c r="AC39" s="7">
        <v>44031</v>
      </c>
      <c r="AD39" s="21">
        <v>104.34940482443571</v>
      </c>
      <c r="AE39" s="21">
        <v>4.0000000596046451E-3</v>
      </c>
      <c r="AF39" s="21">
        <v>1.4009636044502258E-3</v>
      </c>
      <c r="AG39" s="21">
        <v>89.345248630389577</v>
      </c>
      <c r="AH39" s="21">
        <v>0</v>
      </c>
      <c r="AI39" s="32">
        <f t="shared" si="5"/>
        <v>193.70005441848934</v>
      </c>
      <c r="AJ39" s="32">
        <f t="shared" si="6"/>
        <v>104.35480578809977</v>
      </c>
    </row>
    <row r="40" spans="1:36" x14ac:dyDescent="0.25">
      <c r="A40" s="51"/>
      <c r="B40" s="7">
        <v>44059</v>
      </c>
      <c r="C40" s="21">
        <v>110.18189058545232</v>
      </c>
      <c r="D40" s="21">
        <v>2.2510792422890664</v>
      </c>
      <c r="E40" s="21">
        <v>70.871355316430325</v>
      </c>
      <c r="F40" s="21">
        <v>98.837888907045127</v>
      </c>
      <c r="G40" s="21">
        <v>0.29543263483047483</v>
      </c>
      <c r="H40" s="32">
        <f t="shared" si="0"/>
        <v>282.43764668604734</v>
      </c>
      <c r="I40" s="32">
        <f t="shared" si="1"/>
        <v>183.30432514417171</v>
      </c>
      <c r="K40" s="51"/>
      <c r="L40" s="7">
        <v>44059</v>
      </c>
      <c r="M40" s="14">
        <v>72.347633361816406</v>
      </c>
      <c r="N40" s="14">
        <v>0.19535323977470398</v>
      </c>
      <c r="O40" s="14">
        <v>27.457010269165039</v>
      </c>
      <c r="P40" s="32">
        <f t="shared" si="2"/>
        <v>99.999996870756149</v>
      </c>
      <c r="R40" s="51"/>
      <c r="S40" s="7">
        <v>44059</v>
      </c>
      <c r="T40" s="21">
        <v>0.58755895686149595</v>
      </c>
      <c r="U40" s="21">
        <v>2.2442592103481291</v>
      </c>
      <c r="V40" s="21">
        <v>70.317192098855969</v>
      </c>
      <c r="W40" s="21">
        <v>4.1044941792488094</v>
      </c>
      <c r="X40" s="21">
        <v>0.29543263483047483</v>
      </c>
      <c r="Y40" s="32">
        <f t="shared" si="3"/>
        <v>77.548937080144867</v>
      </c>
      <c r="Z40" s="32">
        <f t="shared" si="4"/>
        <v>73.149010266065588</v>
      </c>
      <c r="AB40" s="51"/>
      <c r="AC40" s="7">
        <v>44059</v>
      </c>
      <c r="AD40" s="21">
        <v>109.59433162859082</v>
      </c>
      <c r="AE40" s="21">
        <v>6.8200319409370425E-3</v>
      </c>
      <c r="AF40" s="21">
        <v>3.4120974838733674E-3</v>
      </c>
      <c r="AG40" s="21">
        <v>94.732394727796319</v>
      </c>
      <c r="AH40" s="21">
        <v>0</v>
      </c>
      <c r="AI40" s="32">
        <f t="shared" si="5"/>
        <v>204.33695848581195</v>
      </c>
      <c r="AJ40" s="32">
        <f t="shared" si="6"/>
        <v>109.60456375801563</v>
      </c>
    </row>
    <row r="41" spans="1:36" x14ac:dyDescent="0.25">
      <c r="A41" s="51"/>
      <c r="B41" s="7">
        <v>44087</v>
      </c>
      <c r="C41" s="21">
        <v>105.06530718018115</v>
      </c>
      <c r="D41" s="21">
        <v>2.1196784384250642</v>
      </c>
      <c r="E41" s="21">
        <v>67.844232425928112</v>
      </c>
      <c r="F41" s="21">
        <v>89.846389746099717</v>
      </c>
      <c r="G41" s="21">
        <v>0.2393044948577881</v>
      </c>
      <c r="H41" s="32">
        <f t="shared" si="0"/>
        <v>265.11491228549181</v>
      </c>
      <c r="I41" s="32">
        <f t="shared" si="1"/>
        <v>175.02921804453433</v>
      </c>
      <c r="K41" s="51"/>
      <c r="L41" s="7">
        <v>44087</v>
      </c>
      <c r="M41" s="14">
        <v>71.894134521484375</v>
      </c>
      <c r="N41" s="14">
        <v>0.15588949620723724</v>
      </c>
      <c r="O41" s="14">
        <v>27.949975967407227</v>
      </c>
      <c r="P41" s="32">
        <f t="shared" si="2"/>
        <v>99.999999985098839</v>
      </c>
      <c r="R41" s="51"/>
      <c r="S41" s="7">
        <v>44087</v>
      </c>
      <c r="T41" s="21">
        <v>0.65407119834423066</v>
      </c>
      <c r="U41" s="21">
        <v>2.0838024966716766</v>
      </c>
      <c r="V41" s="21">
        <v>67.426561912655828</v>
      </c>
      <c r="W41" s="21">
        <v>3.6958125326633455</v>
      </c>
      <c r="X41" s="21">
        <v>0.2393044948577881</v>
      </c>
      <c r="Y41" s="32">
        <f t="shared" si="3"/>
        <v>74.099552635192865</v>
      </c>
      <c r="Z41" s="32">
        <f t="shared" si="4"/>
        <v>70.164435607671734</v>
      </c>
      <c r="AB41" s="51"/>
      <c r="AC41" s="7">
        <v>44087</v>
      </c>
      <c r="AD41" s="21">
        <v>104.41123598183691</v>
      </c>
      <c r="AE41" s="21">
        <v>3.487594175338745E-2</v>
      </c>
      <c r="AF41" s="21">
        <v>5.3842215538024906E-3</v>
      </c>
      <c r="AG41" s="21">
        <v>86.150577213436364</v>
      </c>
      <c r="AH41" s="21">
        <v>0</v>
      </c>
      <c r="AI41" s="32">
        <f t="shared" si="5"/>
        <v>190.60207335858047</v>
      </c>
      <c r="AJ41" s="32">
        <f t="shared" si="6"/>
        <v>104.45149614514409</v>
      </c>
    </row>
    <row r="42" spans="1:36" x14ac:dyDescent="0.25">
      <c r="A42" s="51"/>
      <c r="B42" s="7">
        <v>44115</v>
      </c>
      <c r="C42" s="21">
        <v>108.34039162534475</v>
      </c>
      <c r="D42" s="21">
        <v>2.9167148787081243</v>
      </c>
      <c r="E42" s="21">
        <v>58.661706777930263</v>
      </c>
      <c r="F42" s="21">
        <v>91.195003317981957</v>
      </c>
      <c r="G42" s="21">
        <v>1.9931915044784546E-2</v>
      </c>
      <c r="H42" s="32">
        <f t="shared" si="0"/>
        <v>261.13374851500987</v>
      </c>
      <c r="I42" s="32">
        <f t="shared" si="1"/>
        <v>169.91881328198315</v>
      </c>
      <c r="K42" s="51"/>
      <c r="L42" s="7">
        <v>44115</v>
      </c>
      <c r="M42" s="21">
        <v>74.2530517578125</v>
      </c>
      <c r="N42" s="21">
        <v>9.9994905292987823E-2</v>
      </c>
      <c r="O42" s="21">
        <v>25.646957397460938</v>
      </c>
      <c r="P42" s="32">
        <f t="shared" si="2"/>
        <v>100.00000406056643</v>
      </c>
      <c r="R42" s="51"/>
      <c r="S42" s="7">
        <v>44115</v>
      </c>
      <c r="T42" s="21">
        <v>0.69820850503444676</v>
      </c>
      <c r="U42" s="21">
        <v>2.9123148787021638</v>
      </c>
      <c r="V42" s="21">
        <v>58.404214100360868</v>
      </c>
      <c r="W42" s="21">
        <v>4.9381899209022526</v>
      </c>
      <c r="X42" s="21">
        <v>1.9931915044784546E-2</v>
      </c>
      <c r="Y42" s="32">
        <f t="shared" si="3"/>
        <v>66.972859320044506</v>
      </c>
      <c r="Z42" s="32">
        <f t="shared" si="4"/>
        <v>62.014737484097481</v>
      </c>
      <c r="AB42" s="51"/>
      <c r="AC42" s="7">
        <v>44115</v>
      </c>
      <c r="AD42" s="21">
        <v>107.64218312031031</v>
      </c>
      <c r="AE42" s="21">
        <v>4.0000000596046445E-4</v>
      </c>
      <c r="AF42" s="21">
        <v>1.3722368478775024E-3</v>
      </c>
      <c r="AG42" s="21">
        <v>86.255813397079706</v>
      </c>
      <c r="AH42" s="21">
        <v>0</v>
      </c>
      <c r="AI42" s="32">
        <f t="shared" si="5"/>
        <v>193.89976875424384</v>
      </c>
      <c r="AJ42" s="32">
        <f t="shared" si="6"/>
        <v>107.64395535716413</v>
      </c>
    </row>
    <row r="43" spans="1:36" x14ac:dyDescent="0.25">
      <c r="A43" s="51"/>
      <c r="B43" s="7">
        <v>44143</v>
      </c>
      <c r="C43" s="21">
        <v>110.63294502815604</v>
      </c>
      <c r="D43" s="21">
        <v>1.0584945964813233</v>
      </c>
      <c r="E43" s="21">
        <v>39.836138486325744</v>
      </c>
      <c r="F43" s="21">
        <v>89.427129487901922</v>
      </c>
      <c r="G43" s="21">
        <v>2.6844423532485961E-2</v>
      </c>
      <c r="H43" s="32">
        <f t="shared" si="0"/>
        <v>240.98155202239749</v>
      </c>
      <c r="I43" s="32">
        <f t="shared" si="1"/>
        <v>151.52757811096311</v>
      </c>
      <c r="K43" s="51"/>
      <c r="L43" s="7">
        <v>44143</v>
      </c>
      <c r="M43" s="21">
        <v>81.440574645996094</v>
      </c>
      <c r="N43" s="21">
        <v>0.23294934630393982</v>
      </c>
      <c r="O43" s="21">
        <v>18.32647705078125</v>
      </c>
      <c r="P43" s="32">
        <f t="shared" si="2"/>
        <v>100.00000104308128</v>
      </c>
      <c r="R43" s="51"/>
      <c r="S43" s="7">
        <v>44143</v>
      </c>
      <c r="T43" s="21">
        <v>0.56082450771331782</v>
      </c>
      <c r="U43" s="21">
        <v>1.0545589509010316</v>
      </c>
      <c r="V43" s="21">
        <v>39.271013958930972</v>
      </c>
      <c r="W43" s="21">
        <v>3.2501877460479736</v>
      </c>
      <c r="X43" s="21">
        <v>2.6844423532485961E-2</v>
      </c>
      <c r="Y43" s="32">
        <f t="shared" si="3"/>
        <v>44.163429587125776</v>
      </c>
      <c r="Z43" s="32">
        <f t="shared" si="4"/>
        <v>40.886397417545318</v>
      </c>
      <c r="AB43" s="51"/>
      <c r="AC43" s="7">
        <v>44143</v>
      </c>
      <c r="AD43" s="21">
        <v>110.07212052044272</v>
      </c>
      <c r="AE43" s="21">
        <v>9.3564558029174806E-4</v>
      </c>
      <c r="AF43" s="21">
        <v>6.75958925485611E-3</v>
      </c>
      <c r="AG43" s="21">
        <v>86.176941741853952</v>
      </c>
      <c r="AH43" s="21">
        <v>0</v>
      </c>
      <c r="AI43" s="32">
        <f t="shared" si="5"/>
        <v>196.25675749713184</v>
      </c>
      <c r="AJ43" s="32">
        <f t="shared" si="6"/>
        <v>110.07981575527788</v>
      </c>
    </row>
    <row r="44" spans="1:36" x14ac:dyDescent="0.25">
      <c r="A44" s="51"/>
      <c r="B44" s="7">
        <v>44171</v>
      </c>
      <c r="C44" s="17">
        <v>121.35007931387425</v>
      </c>
      <c r="D44" s="21">
        <v>2.1153507777154448</v>
      </c>
      <c r="E44" s="14">
        <v>54.61344016928971</v>
      </c>
      <c r="F44" s="14">
        <v>92.419652147501708</v>
      </c>
      <c r="G44" s="21">
        <v>0.31940944099426272</v>
      </c>
      <c r="H44" s="32">
        <f t="shared" si="0"/>
        <v>270.81793184937538</v>
      </c>
      <c r="I44" s="32">
        <f t="shared" si="1"/>
        <v>178.0788702608794</v>
      </c>
      <c r="K44" s="51"/>
      <c r="L44" s="7">
        <v>44171</v>
      </c>
      <c r="M44" s="17">
        <v>77.247207641601563</v>
      </c>
      <c r="N44" s="17">
        <v>0.14227147400379181</v>
      </c>
      <c r="O44" s="17">
        <v>22.610517501831055</v>
      </c>
      <c r="P44" s="32">
        <f t="shared" si="2"/>
        <v>99.999996617436409</v>
      </c>
      <c r="R44" s="51"/>
      <c r="S44" s="7">
        <v>44171</v>
      </c>
      <c r="T44" s="24">
        <v>1.1194740678071975</v>
      </c>
      <c r="U44" s="21">
        <v>2.1101507776975632</v>
      </c>
      <c r="V44" s="24">
        <v>54.165270651459693</v>
      </c>
      <c r="W44" s="25">
        <v>3.5190303461551666</v>
      </c>
      <c r="X44" s="21">
        <v>0.31940944099426272</v>
      </c>
      <c r="Y44" s="32">
        <f t="shared" si="3"/>
        <v>61.233335284113885</v>
      </c>
      <c r="Z44" s="32">
        <f t="shared" si="4"/>
        <v>57.394895496964452</v>
      </c>
      <c r="AB44" s="51"/>
      <c r="AC44" s="7">
        <v>44171</v>
      </c>
      <c r="AD44" s="14">
        <v>120.23060524606704</v>
      </c>
      <c r="AE44" s="21">
        <v>1.2000000178813935E-3</v>
      </c>
      <c r="AF44" s="21">
        <v>6.6872865393757822E-2</v>
      </c>
      <c r="AG44" s="14">
        <v>88.900621801346546</v>
      </c>
      <c r="AH44" s="21">
        <v>0</v>
      </c>
      <c r="AI44" s="32">
        <f t="shared" si="5"/>
        <v>209.19929991282521</v>
      </c>
      <c r="AJ44" s="32">
        <f t="shared" si="6"/>
        <v>120.29867811147868</v>
      </c>
    </row>
    <row r="45" spans="1:36" x14ac:dyDescent="0.25">
      <c r="A45" s="52"/>
      <c r="B45" s="7">
        <v>44199</v>
      </c>
      <c r="C45" s="24">
        <v>132.60215744465589</v>
      </c>
      <c r="D45" s="24">
        <v>2.723889476299286</v>
      </c>
      <c r="E45" s="24">
        <v>69.197764159590008</v>
      </c>
      <c r="F45" s="24">
        <v>98.372816042840483</v>
      </c>
      <c r="G45" s="21">
        <v>1.9165282797813417</v>
      </c>
      <c r="H45" s="32">
        <f t="shared" si="0"/>
        <v>304.813155403167</v>
      </c>
      <c r="I45" s="32">
        <f t="shared" si="1"/>
        <v>204.52381108054519</v>
      </c>
      <c r="K45" s="52"/>
      <c r="L45" s="7">
        <v>44199</v>
      </c>
      <c r="M45" s="24">
        <v>74.766517639160156</v>
      </c>
      <c r="N45" s="24">
        <v>4.226921871304512E-2</v>
      </c>
      <c r="O45" s="24">
        <v>25.191215515136719</v>
      </c>
      <c r="P45" s="32">
        <f t="shared" si="2"/>
        <v>100.00000237300992</v>
      </c>
      <c r="R45" s="52"/>
      <c r="S45" s="7">
        <v>44199</v>
      </c>
      <c r="T45" s="24">
        <v>0.93187386083602908</v>
      </c>
      <c r="U45" s="24">
        <v>2.7191049034595491</v>
      </c>
      <c r="V45" s="24">
        <v>68.93946562588215</v>
      </c>
      <c r="W45" s="24">
        <v>2.2791653299331665</v>
      </c>
      <c r="X45" s="21">
        <v>1.9165282797813417</v>
      </c>
      <c r="Y45" s="32">
        <f t="shared" si="3"/>
        <v>76.786137999892233</v>
      </c>
      <c r="Z45" s="32">
        <f t="shared" si="4"/>
        <v>72.590444390177723</v>
      </c>
      <c r="AB45" s="52"/>
      <c r="AC45" s="7">
        <v>44199</v>
      </c>
      <c r="AD45" s="24">
        <v>131.67028358381987</v>
      </c>
      <c r="AE45" s="24">
        <v>2.7845728397369383E-3</v>
      </c>
      <c r="AF45" s="24">
        <v>0.13145639100670814</v>
      </c>
      <c r="AG45" s="24">
        <v>96.093650712907319</v>
      </c>
      <c r="AH45" s="21">
        <v>0</v>
      </c>
      <c r="AI45" s="32">
        <f t="shared" si="5"/>
        <v>227.89817526057362</v>
      </c>
      <c r="AJ45" s="32">
        <f t="shared" si="6"/>
        <v>131.80452454766632</v>
      </c>
    </row>
    <row r="46" spans="1:36" x14ac:dyDescent="0.25">
      <c r="A46" s="50">
        <v>2021</v>
      </c>
      <c r="B46" s="7">
        <v>44227</v>
      </c>
      <c r="C46" s="24">
        <v>134.17934528908134</v>
      </c>
      <c r="D46" s="24">
        <v>1.8415553181767463</v>
      </c>
      <c r="E46" s="24">
        <v>83.503990788966419</v>
      </c>
      <c r="F46" s="24">
        <v>100.55205283208191</v>
      </c>
      <c r="G46" s="21">
        <v>3.535743909597397</v>
      </c>
      <c r="H46" s="32">
        <f t="shared" si="0"/>
        <v>323.61268813790383</v>
      </c>
      <c r="I46" s="32">
        <f t="shared" si="1"/>
        <v>219.52489139622452</v>
      </c>
      <c r="K46" s="50">
        <v>2021</v>
      </c>
      <c r="L46" s="7">
        <v>44227</v>
      </c>
      <c r="M46" s="24">
        <v>70.976463317871094</v>
      </c>
      <c r="N46" s="24">
        <v>2.1889341995120049E-2</v>
      </c>
      <c r="O46" s="24">
        <v>29.00164794921875</v>
      </c>
      <c r="P46" s="32">
        <f t="shared" si="2"/>
        <v>100.00000060908496</v>
      </c>
      <c r="R46" s="50">
        <v>2021</v>
      </c>
      <c r="S46" s="7">
        <v>44227</v>
      </c>
      <c r="T46" s="24">
        <v>1.6240149853229522</v>
      </c>
      <c r="U46" s="24">
        <v>1.8407553181648255</v>
      </c>
      <c r="V46" s="24">
        <v>83.380636454582216</v>
      </c>
      <c r="W46" s="24">
        <v>3.471862219810486</v>
      </c>
      <c r="X46" s="21">
        <v>3.535743909597397</v>
      </c>
      <c r="Y46" s="32">
        <f t="shared" si="3"/>
        <v>93.853012887477888</v>
      </c>
      <c r="Z46" s="32">
        <f t="shared" si="4"/>
        <v>86.845406758069998</v>
      </c>
      <c r="AB46" s="50">
        <v>2021</v>
      </c>
      <c r="AC46" s="7">
        <v>44227</v>
      </c>
      <c r="AD46" s="24">
        <v>132.55533030375838</v>
      </c>
      <c r="AE46" s="24">
        <v>8.0000001192092891E-4</v>
      </c>
      <c r="AF46" s="24">
        <v>5.251764729619026E-2</v>
      </c>
      <c r="AG46" s="24">
        <v>97.080190612271423</v>
      </c>
      <c r="AH46" s="21">
        <v>0</v>
      </c>
      <c r="AI46" s="32">
        <f t="shared" si="5"/>
        <v>229.6888385633379</v>
      </c>
      <c r="AJ46" s="32">
        <f t="shared" si="6"/>
        <v>132.60864795106647</v>
      </c>
    </row>
    <row r="47" spans="1:36" x14ac:dyDescent="0.25">
      <c r="A47" s="51"/>
      <c r="B47" s="7">
        <v>44255</v>
      </c>
      <c r="C47" s="24">
        <v>131.6427887684703</v>
      </c>
      <c r="D47" s="24">
        <v>1.6357451841831208</v>
      </c>
      <c r="E47" s="24">
        <v>85.603792666912085</v>
      </c>
      <c r="F47" s="24">
        <v>95.458768241807817</v>
      </c>
      <c r="G47" s="21">
        <v>1.3568741602897645</v>
      </c>
      <c r="H47" s="32">
        <f t="shared" si="0"/>
        <v>315.69796902166308</v>
      </c>
      <c r="I47" s="32">
        <f t="shared" si="1"/>
        <v>218.8823266195655</v>
      </c>
      <c r="K47" s="51"/>
      <c r="L47" s="7">
        <v>44255</v>
      </c>
      <c r="M47" s="24">
        <v>70.715225219726563</v>
      </c>
      <c r="N47" s="24">
        <v>1.6459615901112556E-2</v>
      </c>
      <c r="O47" s="24">
        <v>29.268316268920898</v>
      </c>
      <c r="P47" s="32">
        <f t="shared" si="2"/>
        <v>100.00000110454857</v>
      </c>
      <c r="R47" s="51"/>
      <c r="S47" s="7">
        <v>44255</v>
      </c>
      <c r="T47" s="24">
        <v>1.4702299817800522</v>
      </c>
      <c r="U47" s="24">
        <v>1.6357451841831208</v>
      </c>
      <c r="V47" s="24">
        <v>85.438147317051886</v>
      </c>
      <c r="W47" s="24">
        <v>2.4984812340736391</v>
      </c>
      <c r="X47" s="21">
        <v>1.3568741602897645</v>
      </c>
      <c r="Y47" s="32">
        <f>SUM(T47:X47)</f>
        <v>92.399477877378459</v>
      </c>
      <c r="Z47" s="32">
        <f>SUM(T47:V47)</f>
        <v>88.544122483015059</v>
      </c>
      <c r="AB47" s="51"/>
      <c r="AC47" s="7">
        <v>44255</v>
      </c>
      <c r="AD47" s="24">
        <v>130.17255878669025</v>
      </c>
      <c r="AE47" s="24">
        <v>0</v>
      </c>
      <c r="AF47" s="24">
        <v>0.11368267941474915</v>
      </c>
      <c r="AG47" s="24">
        <v>92.960287007734181</v>
      </c>
      <c r="AH47" s="21">
        <v>0</v>
      </c>
      <c r="AI47" s="32">
        <f>SUM(AD47:AH47)</f>
        <v>223.24652847383919</v>
      </c>
      <c r="AJ47" s="32">
        <f>SUM(AD47:AF47)</f>
        <v>130.286241466105</v>
      </c>
    </row>
    <row r="48" spans="1:36" x14ac:dyDescent="0.25">
      <c r="A48" s="51"/>
      <c r="B48" s="7">
        <v>44283</v>
      </c>
      <c r="C48" s="24">
        <v>135.37243474325538</v>
      </c>
      <c r="D48" s="24">
        <v>2.0091012241840365</v>
      </c>
      <c r="E48" s="24">
        <v>88.532349548801776</v>
      </c>
      <c r="F48" s="24">
        <v>101.38535395091772</v>
      </c>
      <c r="G48" s="21">
        <v>0.48325009500980376</v>
      </c>
      <c r="H48" s="32">
        <f t="shared" si="0"/>
        <v>327.78248956216868</v>
      </c>
      <c r="I48" s="32">
        <f t="shared" si="1"/>
        <v>225.91388551624118</v>
      </c>
      <c r="K48" s="51"/>
      <c r="L48" s="7">
        <v>44283</v>
      </c>
      <c r="M48" s="24">
        <v>70.956314086914063</v>
      </c>
      <c r="N48" s="24">
        <v>1.5016890130937099E-2</v>
      </c>
      <c r="O48" s="24">
        <v>29.028667449951172</v>
      </c>
      <c r="P48" s="32">
        <f t="shared" si="2"/>
        <v>99.999998426996171</v>
      </c>
      <c r="R48" s="51"/>
      <c r="S48" s="7">
        <v>44283</v>
      </c>
      <c r="T48" s="24">
        <v>1.5439124351739884</v>
      </c>
      <c r="U48" s="24">
        <v>2.0080934262275694</v>
      </c>
      <c r="V48" s="24">
        <v>88.311485897064216</v>
      </c>
      <c r="W48" s="24">
        <v>2.8041512359380723</v>
      </c>
      <c r="X48" s="21">
        <v>0.48325009500980376</v>
      </c>
      <c r="Y48" s="32">
        <f>SUM(T48:X48)</f>
        <v>95.150893089413657</v>
      </c>
      <c r="Z48" s="32">
        <f>SUM(T48:V48)</f>
        <v>91.86349175846577</v>
      </c>
      <c r="AB48" s="51"/>
      <c r="AC48" s="7">
        <v>44283</v>
      </c>
      <c r="AD48" s="24">
        <v>133.82852230808138</v>
      </c>
      <c r="AE48" s="24">
        <v>0</v>
      </c>
      <c r="AF48" s="24">
        <v>0.17365651093423368</v>
      </c>
      <c r="AG48" s="24">
        <v>98.580194917023178</v>
      </c>
      <c r="AH48" s="21">
        <v>0</v>
      </c>
      <c r="AI48" s="32">
        <f>SUM(AD48:AH48)</f>
        <v>232.58237373603879</v>
      </c>
      <c r="AJ48" s="32">
        <f>SUM(AD48:AF48)</f>
        <v>134.0021788190156</v>
      </c>
    </row>
    <row r="49" spans="1:36" x14ac:dyDescent="0.25">
      <c r="A49" s="51"/>
      <c r="B49" s="7">
        <v>44311</v>
      </c>
      <c r="C49" s="24">
        <v>138.07060520985723</v>
      </c>
      <c r="D49" s="24">
        <v>2.9196642563045025</v>
      </c>
      <c r="E49" s="24">
        <v>91.983380823463207</v>
      </c>
      <c r="F49" s="24">
        <v>98.258498803660274</v>
      </c>
      <c r="G49" s="21">
        <v>0.11136328375339508</v>
      </c>
      <c r="H49" s="32">
        <f t="shared" si="0"/>
        <v>331.34351237703862</v>
      </c>
      <c r="I49" s="32">
        <f t="shared" si="1"/>
        <v>232.97365028962497</v>
      </c>
      <c r="K49" s="51"/>
      <c r="L49" s="7">
        <v>44311</v>
      </c>
      <c r="M49" s="24">
        <v>70.02362060546875</v>
      </c>
      <c r="N49" s="24">
        <v>5.5106715299189091E-3</v>
      </c>
      <c r="O49" s="24">
        <v>29.970869064331055</v>
      </c>
      <c r="P49" s="32">
        <f t="shared" si="2"/>
        <v>100.00000034132972</v>
      </c>
      <c r="R49" s="51"/>
      <c r="S49" s="7">
        <v>44311</v>
      </c>
      <c r="T49" s="24">
        <v>1.4747518113851548</v>
      </c>
      <c r="U49" s="24">
        <v>2.9170516018867492</v>
      </c>
      <c r="V49" s="24">
        <v>91.847685652613634</v>
      </c>
      <c r="W49" s="24">
        <v>2.9556731235980989</v>
      </c>
      <c r="X49" s="21">
        <v>0.11136328375339508</v>
      </c>
      <c r="Y49" s="32">
        <f>SUM(T49:X49)</f>
        <v>99.306525473237031</v>
      </c>
      <c r="Z49" s="32">
        <f>SUM(T49:V49)</f>
        <v>96.239489065885536</v>
      </c>
      <c r="AB49" s="51"/>
      <c r="AC49" s="7">
        <v>44311</v>
      </c>
      <c r="AD49" s="24">
        <v>136.59585339847206</v>
      </c>
      <c r="AE49" s="24">
        <v>1.6126544177532196E-3</v>
      </c>
      <c r="AF49" s="24">
        <v>0.1184359185397625</v>
      </c>
      <c r="AG49" s="24">
        <v>95.30282568006217</v>
      </c>
      <c r="AH49" s="21">
        <v>0</v>
      </c>
      <c r="AI49" s="32">
        <f>SUM(AD49:AH49)</f>
        <v>232.01872765149176</v>
      </c>
      <c r="AJ49" s="32">
        <f>SUM(AD49:AF49)</f>
        <v>136.71590197142959</v>
      </c>
    </row>
    <row r="50" spans="1:36" x14ac:dyDescent="0.25">
      <c r="A50" s="51"/>
      <c r="B50" s="7">
        <v>44339</v>
      </c>
      <c r="C50" s="24">
        <v>142.43355932444334</v>
      </c>
      <c r="D50" s="24">
        <v>4.1486012848615648</v>
      </c>
      <c r="E50" s="24">
        <v>99.251900556668645</v>
      </c>
      <c r="F50" s="24">
        <v>105.1055152527392</v>
      </c>
      <c r="G50" s="21">
        <v>6.9964172720909115E-2</v>
      </c>
      <c r="H50" s="32">
        <f t="shared" si="0"/>
        <v>351.00954059143362</v>
      </c>
      <c r="I50" s="32">
        <f t="shared" si="1"/>
        <v>245.83406116597354</v>
      </c>
      <c r="K50" s="51"/>
      <c r="L50" s="7">
        <v>44339</v>
      </c>
      <c r="M50" s="24">
        <v>69.1883544921875</v>
      </c>
      <c r="N50" s="24">
        <v>5.8373310603201389E-3</v>
      </c>
      <c r="O50" s="24">
        <v>30.805810928344727</v>
      </c>
      <c r="P50" s="32">
        <f t="shared" si="2"/>
        <v>100.00000275159255</v>
      </c>
      <c r="R50" s="51"/>
      <c r="S50" s="7">
        <v>44339</v>
      </c>
      <c r="T50" s="24">
        <v>1.8344985284805297</v>
      </c>
      <c r="U50" s="24">
        <v>4.1486012848615648</v>
      </c>
      <c r="V50" s="24">
        <v>99.207513001918798</v>
      </c>
      <c r="W50" s="24">
        <v>2.8707580617666246</v>
      </c>
      <c r="X50" s="21">
        <v>6.9964172720909115E-2</v>
      </c>
      <c r="Y50" s="32">
        <f t="shared" ref="Y50:Y80" si="7">SUM(T50:X50)</f>
        <v>108.13133504974843</v>
      </c>
      <c r="Z50" s="32">
        <f t="shared" ref="Z50:Z80" si="8">SUM(T50:V50)</f>
        <v>105.19061281526089</v>
      </c>
      <c r="AB50" s="51"/>
      <c r="AC50" s="7">
        <v>44339</v>
      </c>
      <c r="AD50" s="24">
        <v>140.5990607959628</v>
      </c>
      <c r="AE50" s="24">
        <v>0</v>
      </c>
      <c r="AF50" s="24">
        <v>2.4897967085242272E-2</v>
      </c>
      <c r="AG50" s="24">
        <v>102.23375719097257</v>
      </c>
      <c r="AH50" s="21">
        <v>0</v>
      </c>
      <c r="AI50" s="32">
        <f t="shared" ref="AI50:AI80" si="9">SUM(AD50:AH50)</f>
        <v>242.85771595402062</v>
      </c>
      <c r="AJ50" s="32">
        <f t="shared" ref="AJ50:AJ80" si="10">SUM(AD50:AF50)</f>
        <v>140.62395876304805</v>
      </c>
    </row>
    <row r="51" spans="1:36" s="2" customFormat="1" x14ac:dyDescent="0.25">
      <c r="A51" s="51"/>
      <c r="B51" s="7">
        <v>44367</v>
      </c>
      <c r="C51" s="24">
        <v>147.52620298412441</v>
      </c>
      <c r="D51" s="24">
        <v>3.5843707802295683</v>
      </c>
      <c r="E51" s="24">
        <v>98.908077894195912</v>
      </c>
      <c r="F51" s="24">
        <v>108.36567364986242</v>
      </c>
      <c r="G51" s="21">
        <v>9.086060905456543E-2</v>
      </c>
      <c r="H51" s="32">
        <f t="shared" si="0"/>
        <v>358.47518591746689</v>
      </c>
      <c r="I51" s="32">
        <f t="shared" si="1"/>
        <v>250.01865165854989</v>
      </c>
      <c r="K51" s="51"/>
      <c r="L51" s="7">
        <v>44367</v>
      </c>
      <c r="M51" s="24">
        <v>70.050224304199219</v>
      </c>
      <c r="N51" s="24">
        <v>4.1406131349503994E-3</v>
      </c>
      <c r="O51" s="24">
        <v>29.945634841918945</v>
      </c>
      <c r="P51" s="32">
        <f t="shared" si="2"/>
        <v>99.999999759253114</v>
      </c>
      <c r="R51" s="51"/>
      <c r="S51" s="7">
        <v>44367</v>
      </c>
      <c r="T51" s="24">
        <v>1.7595777468681335</v>
      </c>
      <c r="U51" s="24">
        <v>3.5843707802295683</v>
      </c>
      <c r="V51" s="24">
        <v>98.79179580414295</v>
      </c>
      <c r="W51" s="24">
        <v>3.1210666855573654</v>
      </c>
      <c r="X51" s="21">
        <v>9.086060905456543E-2</v>
      </c>
      <c r="Y51" s="32">
        <f t="shared" si="7"/>
        <v>107.34767162585258</v>
      </c>
      <c r="Z51" s="32">
        <f t="shared" si="8"/>
        <v>104.13574433124066</v>
      </c>
      <c r="AB51" s="51"/>
      <c r="AC51" s="7">
        <v>44367</v>
      </c>
      <c r="AD51" s="24">
        <v>145.76662523725628</v>
      </c>
      <c r="AE51" s="24">
        <v>0</v>
      </c>
      <c r="AF51" s="24">
        <v>0.10243902014195919</v>
      </c>
      <c r="AG51" s="24">
        <v>105.24360696430504</v>
      </c>
      <c r="AH51" s="21">
        <v>0</v>
      </c>
      <c r="AI51" s="32">
        <f t="shared" si="9"/>
        <v>251.11267122170329</v>
      </c>
      <c r="AJ51" s="32">
        <f t="shared" si="10"/>
        <v>145.86906425739824</v>
      </c>
    </row>
    <row r="52" spans="1:36" s="2" customFormat="1" x14ac:dyDescent="0.25">
      <c r="A52" s="51"/>
      <c r="B52" s="7">
        <v>44395</v>
      </c>
      <c r="C52" s="24">
        <v>146.9518665555641</v>
      </c>
      <c r="D52" s="24">
        <v>4.6930783523172144</v>
      </c>
      <c r="E52" s="24">
        <v>94.154104762673384</v>
      </c>
      <c r="F52" s="24">
        <v>106.21769255192578</v>
      </c>
      <c r="G52" s="21">
        <v>0.11619012756645679</v>
      </c>
      <c r="H52" s="32">
        <f t="shared" si="0"/>
        <v>352.13293235004693</v>
      </c>
      <c r="I52" s="32">
        <f t="shared" si="1"/>
        <v>245.79904967055467</v>
      </c>
      <c r="K52" s="51"/>
      <c r="L52" s="7">
        <v>44395</v>
      </c>
      <c r="M52" s="24">
        <v>70.038948059082031</v>
      </c>
      <c r="N52" s="24">
        <v>5.112579558044672E-3</v>
      </c>
      <c r="O52" s="24">
        <v>29.955938339233398</v>
      </c>
      <c r="P52" s="32">
        <f t="shared" si="2"/>
        <v>99.999998977873474</v>
      </c>
      <c r="R52" s="51"/>
      <c r="S52" s="7">
        <v>44395</v>
      </c>
      <c r="T52" s="24">
        <v>2.4030758153200149</v>
      </c>
      <c r="U52" s="24">
        <v>4.6914783523082733</v>
      </c>
      <c r="V52" s="24">
        <v>94.102987843871119</v>
      </c>
      <c r="W52" s="24">
        <v>4.1711912454366686</v>
      </c>
      <c r="X52" s="21">
        <v>0.11599012756347657</v>
      </c>
      <c r="Y52" s="32">
        <f t="shared" si="7"/>
        <v>105.48472338449956</v>
      </c>
      <c r="Z52" s="32">
        <f t="shared" si="8"/>
        <v>101.19754201149941</v>
      </c>
      <c r="AB52" s="51"/>
      <c r="AC52" s="7">
        <v>44395</v>
      </c>
      <c r="AD52" s="24">
        <v>144.5487907402441</v>
      </c>
      <c r="AE52" s="24">
        <v>6.0000000894069676E-4</v>
      </c>
      <c r="AF52" s="24">
        <v>3.4113842248916629E-2</v>
      </c>
      <c r="AG52" s="24">
        <v>102.04650130648911</v>
      </c>
      <c r="AH52" s="21">
        <v>2.0000000298023223E-4</v>
      </c>
      <c r="AI52" s="32">
        <f t="shared" si="9"/>
        <v>246.63020588899408</v>
      </c>
      <c r="AJ52" s="32">
        <f t="shared" si="10"/>
        <v>144.58350458250197</v>
      </c>
    </row>
    <row r="53" spans="1:36" s="2" customFormat="1" x14ac:dyDescent="0.25">
      <c r="A53" s="51"/>
      <c r="B53" s="7">
        <v>44423</v>
      </c>
      <c r="C53" s="24">
        <v>143.93729797646404</v>
      </c>
      <c r="D53" s="24">
        <v>3.166908115774393</v>
      </c>
      <c r="E53" s="24">
        <v>89.168586806565528</v>
      </c>
      <c r="F53" s="24">
        <v>102.9644979558885</v>
      </c>
      <c r="G53" s="21">
        <v>9.9452060699462885E-2</v>
      </c>
      <c r="H53" s="32">
        <f t="shared" si="0"/>
        <v>339.33674291539194</v>
      </c>
      <c r="I53" s="32">
        <f t="shared" si="1"/>
        <v>236.27279289880397</v>
      </c>
      <c r="K53" s="51"/>
      <c r="L53" s="7">
        <v>44423</v>
      </c>
      <c r="M53" s="24">
        <v>70.777427673339844</v>
      </c>
      <c r="N53" s="24">
        <v>2.6483666151762009E-3</v>
      </c>
      <c r="O53" s="24">
        <v>29.219921112060547</v>
      </c>
      <c r="P53" s="32">
        <f t="shared" si="2"/>
        <v>99.999997152015567</v>
      </c>
      <c r="R53" s="51"/>
      <c r="S53" s="7">
        <v>44423</v>
      </c>
      <c r="T53" s="24">
        <v>1.9893269236087798</v>
      </c>
      <c r="U53" s="24">
        <v>3.1659201873540876</v>
      </c>
      <c r="V53" s="24">
        <v>89.151739417195316</v>
      </c>
      <c r="W53" s="24">
        <v>4.7474939070940021</v>
      </c>
      <c r="X53" s="21">
        <v>9.9452060699462885E-2</v>
      </c>
      <c r="Y53" s="32">
        <f t="shared" si="7"/>
        <v>99.153932495951636</v>
      </c>
      <c r="Z53" s="32">
        <f t="shared" si="8"/>
        <v>94.306986528158177</v>
      </c>
      <c r="AB53" s="51"/>
      <c r="AC53" s="7">
        <v>44423</v>
      </c>
      <c r="AD53" s="24">
        <v>141.94797105285525</v>
      </c>
      <c r="AE53" s="24">
        <v>9.8792842030525209E-4</v>
      </c>
      <c r="AF53" s="24">
        <v>7.8605081140995028E-3</v>
      </c>
      <c r="AG53" s="24">
        <v>98.217004048794507</v>
      </c>
      <c r="AH53" s="21">
        <v>0</v>
      </c>
      <c r="AI53" s="32">
        <f t="shared" si="9"/>
        <v>240.17382353818417</v>
      </c>
      <c r="AJ53" s="32">
        <f t="shared" si="10"/>
        <v>141.95681948938966</v>
      </c>
    </row>
    <row r="54" spans="1:36" s="2" customFormat="1" x14ac:dyDescent="0.25">
      <c r="A54" s="51"/>
      <c r="B54" s="7">
        <v>44451</v>
      </c>
      <c r="C54" s="24">
        <v>143.16490231922268</v>
      </c>
      <c r="D54" s="24">
        <v>4.2694531672596927</v>
      </c>
      <c r="E54" s="24">
        <v>84.897495752613992</v>
      </c>
      <c r="F54" s="24">
        <v>102.94793215982617</v>
      </c>
      <c r="G54" s="21">
        <v>0.18194268679618836</v>
      </c>
      <c r="H54" s="32">
        <f t="shared" si="0"/>
        <v>335.46172608571868</v>
      </c>
      <c r="I54" s="32">
        <f t="shared" si="1"/>
        <v>232.33185123909635</v>
      </c>
      <c r="K54" s="51"/>
      <c r="L54" s="7">
        <v>44451</v>
      </c>
      <c r="M54" s="24">
        <v>71.761344909667969</v>
      </c>
      <c r="N54" s="24">
        <v>3.4141247160732746E-3</v>
      </c>
      <c r="O54" s="24">
        <v>28.235240936279297</v>
      </c>
      <c r="P54" s="32">
        <f t="shared" si="2"/>
        <v>99.999999970663339</v>
      </c>
      <c r="R54" s="51"/>
      <c r="S54" s="7">
        <v>44451</v>
      </c>
      <c r="T54" s="24">
        <v>2.0464803963899612</v>
      </c>
      <c r="U54" s="24">
        <v>4.2687919374704357</v>
      </c>
      <c r="V54" s="24">
        <v>84.873441488545382</v>
      </c>
      <c r="W54" s="24">
        <v>3.3477676404714583</v>
      </c>
      <c r="X54" s="21">
        <v>0.18194268679618836</v>
      </c>
      <c r="Y54" s="32">
        <f t="shared" si="7"/>
        <v>94.718424149673424</v>
      </c>
      <c r="Z54" s="32">
        <f t="shared" si="8"/>
        <v>91.188713822405774</v>
      </c>
      <c r="AB54" s="51"/>
      <c r="AC54" s="7">
        <v>44451</v>
      </c>
      <c r="AD54" s="24">
        <v>141.11842192283274</v>
      </c>
      <c r="AE54" s="24">
        <v>6.6122978925704952E-4</v>
      </c>
      <c r="AF54" s="24">
        <v>1.2601182341575623E-2</v>
      </c>
      <c r="AG54" s="24">
        <v>99.600164519354706</v>
      </c>
      <c r="AH54" s="21">
        <v>0</v>
      </c>
      <c r="AI54" s="32">
        <f t="shared" si="9"/>
        <v>240.73184885431826</v>
      </c>
      <c r="AJ54" s="32">
        <f t="shared" si="10"/>
        <v>141.13168433496355</v>
      </c>
    </row>
    <row r="55" spans="1:36" s="2" customFormat="1" x14ac:dyDescent="0.25">
      <c r="A55" s="51"/>
      <c r="B55" s="7">
        <v>44479</v>
      </c>
      <c r="C55" s="24">
        <v>146.30933788573742</v>
      </c>
      <c r="D55" s="24">
        <v>2.4537140523195267</v>
      </c>
      <c r="E55" s="24">
        <v>74.640792590737348</v>
      </c>
      <c r="F55" s="24">
        <v>105.97009535542131</v>
      </c>
      <c r="G55" s="21">
        <v>0.24843246340751649</v>
      </c>
      <c r="H55" s="32">
        <f t="shared" si="0"/>
        <v>329.62237234762313</v>
      </c>
      <c r="I55" s="32">
        <f t="shared" si="1"/>
        <v>223.40384452879431</v>
      </c>
      <c r="K55" s="51"/>
      <c r="L55" s="7">
        <v>44479</v>
      </c>
      <c r="M55" s="24">
        <v>74.808944702148438</v>
      </c>
      <c r="N55" s="37">
        <v>2.0424860995262861E-3</v>
      </c>
      <c r="O55" s="37">
        <v>25.189010620117188</v>
      </c>
      <c r="P55" s="32">
        <f t="shared" si="2"/>
        <v>99.999997808365151</v>
      </c>
      <c r="R55" s="51"/>
      <c r="S55" s="7">
        <v>44479</v>
      </c>
      <c r="T55" s="24">
        <v>2.4471383618116378</v>
      </c>
      <c r="U55" s="24">
        <v>2.4391590633392335</v>
      </c>
      <c r="V55" s="24">
        <v>74.611595843553545</v>
      </c>
      <c r="W55" s="24">
        <v>3.2822863544225691</v>
      </c>
      <c r="X55" s="21">
        <v>0.24843246340751649</v>
      </c>
      <c r="Y55" s="32">
        <f t="shared" si="7"/>
        <v>83.028612086534494</v>
      </c>
      <c r="Z55" s="32">
        <f t="shared" si="8"/>
        <v>79.497893268704416</v>
      </c>
      <c r="AB55" s="51"/>
      <c r="AC55" s="7">
        <v>44479</v>
      </c>
      <c r="AD55" s="24">
        <v>143.86219952392577</v>
      </c>
      <c r="AE55" s="24">
        <v>1.4554988980293273E-2</v>
      </c>
      <c r="AF55" s="24">
        <v>2.2464256167411805E-2</v>
      </c>
      <c r="AG55" s="24">
        <v>102.68780900099874</v>
      </c>
      <c r="AH55" s="21">
        <v>0</v>
      </c>
      <c r="AI55" s="32">
        <f t="shared" si="9"/>
        <v>246.58702777007221</v>
      </c>
      <c r="AJ55" s="32">
        <f t="shared" si="10"/>
        <v>143.89921876907346</v>
      </c>
    </row>
    <row r="56" spans="1:36" s="2" customFormat="1" x14ac:dyDescent="0.25">
      <c r="A56" s="51"/>
      <c r="B56" s="7">
        <v>44507</v>
      </c>
      <c r="C56" s="24">
        <v>149.35200633487105</v>
      </c>
      <c r="D56" s="24">
        <v>2.0187455426454544</v>
      </c>
      <c r="E56" s="24">
        <v>81.634953321129089</v>
      </c>
      <c r="F56" s="24">
        <v>108.54669016849995</v>
      </c>
      <c r="G56" s="21">
        <v>9.2710314393043516E-2</v>
      </c>
      <c r="H56" s="32">
        <f t="shared" si="0"/>
        <v>341.64510568153861</v>
      </c>
      <c r="I56" s="32">
        <f t="shared" si="1"/>
        <v>233.00570519864561</v>
      </c>
      <c r="K56" s="51"/>
      <c r="L56" s="7">
        <v>44507</v>
      </c>
      <c r="M56" s="24">
        <v>73.594482421875</v>
      </c>
      <c r="N56" s="24">
        <v>1.6684558941051364E-3</v>
      </c>
      <c r="O56" s="24">
        <v>26.403854370117188</v>
      </c>
      <c r="P56" s="32">
        <f t="shared" si="2"/>
        <v>100.00000524788629</v>
      </c>
      <c r="R56" s="51"/>
      <c r="S56" s="7">
        <v>44507</v>
      </c>
      <c r="T56" s="24">
        <v>2.4767172365188599</v>
      </c>
      <c r="U56" s="24">
        <v>1.9956199793815612</v>
      </c>
      <c r="V56" s="24">
        <v>81.621166301965715</v>
      </c>
      <c r="W56" s="24">
        <v>4.0212572736740109</v>
      </c>
      <c r="X56" s="21">
        <v>9.2710314393043516E-2</v>
      </c>
      <c r="Y56" s="32">
        <f t="shared" si="7"/>
        <v>90.207471105933195</v>
      </c>
      <c r="Z56" s="32">
        <f t="shared" si="8"/>
        <v>86.093503517866139</v>
      </c>
      <c r="AB56" s="51"/>
      <c r="AC56" s="7">
        <v>44507</v>
      </c>
      <c r="AD56" s="24">
        <v>146.8752890983522</v>
      </c>
      <c r="AE56" s="24">
        <v>2.3125563263893128E-2</v>
      </c>
      <c r="AF56" s="24">
        <v>8.0868213474750514E-3</v>
      </c>
      <c r="AG56" s="24">
        <v>104.52543289482594</v>
      </c>
      <c r="AH56" s="21">
        <v>0</v>
      </c>
      <c r="AI56" s="32">
        <f t="shared" si="9"/>
        <v>251.4319343777895</v>
      </c>
      <c r="AJ56" s="32">
        <f t="shared" si="10"/>
        <v>146.90650148296356</v>
      </c>
    </row>
    <row r="57" spans="1:36" s="2" customFormat="1" x14ac:dyDescent="0.25">
      <c r="A57" s="51"/>
      <c r="B57" s="40">
        <v>44535</v>
      </c>
      <c r="C57" s="24">
        <v>155.54817759263514</v>
      </c>
      <c r="D57" s="24">
        <v>2.2257836742997168</v>
      </c>
      <c r="E57" s="24">
        <v>85.822216399222611</v>
      </c>
      <c r="F57" s="24">
        <v>112.92307432473451</v>
      </c>
      <c r="G57" s="21">
        <v>2.0012462496757508E-2</v>
      </c>
      <c r="H57" s="32">
        <f t="shared" si="0"/>
        <v>356.53926445338874</v>
      </c>
      <c r="I57" s="32">
        <f t="shared" si="1"/>
        <v>243.59617766615747</v>
      </c>
      <c r="K57" s="51"/>
      <c r="L57" s="40">
        <v>44535</v>
      </c>
      <c r="M57" s="24">
        <v>73.012611389160156</v>
      </c>
      <c r="N57" s="24">
        <v>1.5237133484333754E-3</v>
      </c>
      <c r="O57" s="24">
        <v>26.985864639282227</v>
      </c>
      <c r="P57" s="32">
        <f t="shared" si="2"/>
        <v>99.999999741790816</v>
      </c>
      <c r="R57" s="51"/>
      <c r="S57" s="40">
        <v>44535</v>
      </c>
      <c r="T57" s="24">
        <v>3.0754851976633071</v>
      </c>
      <c r="U57" s="24">
        <v>2.2237662955522537</v>
      </c>
      <c r="V57" s="24">
        <v>85.78785589408875</v>
      </c>
      <c r="W57" s="24">
        <v>5.1080814754143358</v>
      </c>
      <c r="X57" s="21">
        <v>2.0012462496757508E-2</v>
      </c>
      <c r="Y57" s="32">
        <f t="shared" si="7"/>
        <v>96.215201325215403</v>
      </c>
      <c r="Z57" s="32">
        <f t="shared" si="8"/>
        <v>91.087107387304314</v>
      </c>
      <c r="AB57" s="51"/>
      <c r="AC57" s="40">
        <v>44535</v>
      </c>
      <c r="AD57" s="24">
        <v>152.47269239497186</v>
      </c>
      <c r="AE57" s="24">
        <v>2.0173787474632265E-3</v>
      </c>
      <c r="AF57" s="24">
        <v>2.8927869111299513E-2</v>
      </c>
      <c r="AG57" s="24">
        <v>107.81499284932018</v>
      </c>
      <c r="AH57" s="21">
        <v>0</v>
      </c>
      <c r="AI57" s="32">
        <f t="shared" si="9"/>
        <v>260.31863049215082</v>
      </c>
      <c r="AJ57" s="32">
        <f t="shared" si="10"/>
        <v>152.50363764283063</v>
      </c>
    </row>
    <row r="58" spans="1:36" s="2" customFormat="1" x14ac:dyDescent="0.25">
      <c r="A58" s="51"/>
      <c r="B58" s="7">
        <v>44563</v>
      </c>
      <c r="C58" s="24">
        <v>154.74988471063972</v>
      </c>
      <c r="D58" s="24">
        <v>2.3378115601539613</v>
      </c>
      <c r="E58" s="24">
        <v>82.00231052216887</v>
      </c>
      <c r="F58" s="24">
        <v>113.8685482205227</v>
      </c>
      <c r="G58" s="21">
        <v>3.1936748027801512E-2</v>
      </c>
      <c r="H58" s="32">
        <f t="shared" si="0"/>
        <v>352.99049176151306</v>
      </c>
      <c r="I58" s="32">
        <f t="shared" si="1"/>
        <v>239.09000679296255</v>
      </c>
      <c r="K58" s="51"/>
      <c r="L58" s="7">
        <v>44563</v>
      </c>
      <c r="M58" s="24">
        <v>74.006477355957031</v>
      </c>
      <c r="N58" s="24">
        <v>1.950613921508193E-3</v>
      </c>
      <c r="O58" s="24">
        <v>25.991565704345703</v>
      </c>
      <c r="P58" s="32">
        <f t="shared" si="2"/>
        <v>99.999993674224243</v>
      </c>
      <c r="R58" s="51"/>
      <c r="S58" s="7">
        <v>44563</v>
      </c>
      <c r="T58" s="24">
        <v>2.8664284167289735</v>
      </c>
      <c r="U58" s="24">
        <v>2.3184124531745911</v>
      </c>
      <c r="V58" s="24">
        <v>81.963078125476841</v>
      </c>
      <c r="W58" s="24">
        <v>4.5679051837772127</v>
      </c>
      <c r="X58" s="21">
        <v>3.1936748027801512E-2</v>
      </c>
      <c r="Y58" s="32">
        <f t="shared" si="7"/>
        <v>91.747760927185425</v>
      </c>
      <c r="Z58" s="32">
        <f t="shared" si="8"/>
        <v>87.147918995380408</v>
      </c>
      <c r="AB58" s="51"/>
      <c r="AC58" s="7">
        <v>44563</v>
      </c>
      <c r="AD58" s="24">
        <v>151.88345629391074</v>
      </c>
      <c r="AE58" s="24">
        <v>1.9399106979370116E-2</v>
      </c>
      <c r="AF58" s="24">
        <v>3.2346914857625961E-2</v>
      </c>
      <c r="AG58" s="24">
        <v>109.30064303674548</v>
      </c>
      <c r="AH58" s="21">
        <v>0</v>
      </c>
      <c r="AI58" s="32">
        <f t="shared" si="9"/>
        <v>261.23584535249319</v>
      </c>
      <c r="AJ58" s="32">
        <f t="shared" si="10"/>
        <v>151.93520231574772</v>
      </c>
    </row>
    <row r="59" spans="1:36" s="2" customFormat="1" x14ac:dyDescent="0.25">
      <c r="A59" s="50">
        <v>2022</v>
      </c>
      <c r="B59" s="7">
        <v>44591</v>
      </c>
      <c r="C59" s="24">
        <v>148.29478063288332</v>
      </c>
      <c r="D59" s="24">
        <v>3.9282813072800637</v>
      </c>
      <c r="E59" s="24">
        <v>74.894778892099851</v>
      </c>
      <c r="F59" s="24">
        <v>119.95563299112767</v>
      </c>
      <c r="G59" s="21">
        <v>13.813747089028359</v>
      </c>
      <c r="H59" s="32">
        <f t="shared" si="0"/>
        <v>360.88722091241925</v>
      </c>
      <c r="I59" s="32">
        <f t="shared" si="1"/>
        <v>227.11784083226323</v>
      </c>
      <c r="K59" s="50">
        <v>2022</v>
      </c>
      <c r="L59" s="7">
        <v>44591</v>
      </c>
      <c r="M59" s="24">
        <v>72.549148559570313</v>
      </c>
      <c r="N59" s="24">
        <v>1.2409267947077751E-3</v>
      </c>
      <c r="O59" s="24">
        <v>27.449607849121094</v>
      </c>
      <c r="P59" s="32">
        <f t="shared" si="2"/>
        <v>99.999997335486114</v>
      </c>
      <c r="R59" s="50">
        <v>2022</v>
      </c>
      <c r="S59" s="7">
        <v>44591</v>
      </c>
      <c r="T59" s="24">
        <v>2.596393803834915</v>
      </c>
      <c r="U59" s="24">
        <v>3.8128666402101516</v>
      </c>
      <c r="V59" s="24">
        <v>74.863318294644358</v>
      </c>
      <c r="W59" s="24">
        <v>3.9757996067479251</v>
      </c>
      <c r="X59" s="21">
        <v>13.813747089028359</v>
      </c>
      <c r="Y59" s="32">
        <f t="shared" si="7"/>
        <v>99.062125434465699</v>
      </c>
      <c r="Z59" s="32">
        <f t="shared" si="8"/>
        <v>81.272578738689418</v>
      </c>
      <c r="AB59" s="50">
        <v>2022</v>
      </c>
      <c r="AC59" s="7">
        <v>44591</v>
      </c>
      <c r="AD59" s="24">
        <v>145.69838682904839</v>
      </c>
      <c r="AE59" s="24">
        <v>0.11541466706991196</v>
      </c>
      <c r="AF59" s="24">
        <v>2.6982251465320586E-2</v>
      </c>
      <c r="AG59" s="24">
        <v>115.97983338437975</v>
      </c>
      <c r="AH59" s="21">
        <v>0</v>
      </c>
      <c r="AI59" s="32">
        <f t="shared" si="9"/>
        <v>261.82061713196333</v>
      </c>
      <c r="AJ59" s="32">
        <f t="shared" si="10"/>
        <v>145.8407837475836</v>
      </c>
    </row>
    <row r="60" spans="1:36" s="2" customFormat="1" x14ac:dyDescent="0.25">
      <c r="A60" s="51"/>
      <c r="B60" s="7">
        <v>44619</v>
      </c>
      <c r="C60" s="24">
        <v>147.79127776584031</v>
      </c>
      <c r="D60" s="24">
        <v>3.4567578374147416</v>
      </c>
      <c r="E60" s="24">
        <v>56.750575591981409</v>
      </c>
      <c r="F60" s="24">
        <v>113.6325937897265</v>
      </c>
      <c r="G60" s="21">
        <v>29.013041480422022</v>
      </c>
      <c r="H60" s="32">
        <f t="shared" si="0"/>
        <v>350.64424646538498</v>
      </c>
      <c r="I60" s="32">
        <f t="shared" si="1"/>
        <v>207.99861119523646</v>
      </c>
      <c r="K60" s="51"/>
      <c r="L60" s="7">
        <v>44619</v>
      </c>
      <c r="M60" s="24">
        <v>73.139251708984375</v>
      </c>
      <c r="N60" s="24">
        <v>2.5987098924815655E-3</v>
      </c>
      <c r="O60" s="24">
        <v>26.858146667480469</v>
      </c>
      <c r="P60" s="32">
        <f t="shared" si="2"/>
        <v>99.999997086357325</v>
      </c>
      <c r="R60" s="51"/>
      <c r="S60" s="7">
        <v>44619</v>
      </c>
      <c r="T60" s="24">
        <v>2.8199400528669356</v>
      </c>
      <c r="U60" s="24">
        <v>2.9671450324058535</v>
      </c>
      <c r="V60" s="24">
        <v>56.68934321796894</v>
      </c>
      <c r="W60" s="24">
        <v>2.6870775504112245</v>
      </c>
      <c r="X60" s="21">
        <v>29.013041480422022</v>
      </c>
      <c r="Y60" s="32">
        <f t="shared" si="7"/>
        <v>94.176547334074982</v>
      </c>
      <c r="Z60" s="32">
        <f t="shared" si="8"/>
        <v>62.476428303241732</v>
      </c>
      <c r="AB60" s="51"/>
      <c r="AC60" s="7">
        <v>44619</v>
      </c>
      <c r="AD60" s="24">
        <v>144.97133771297337</v>
      </c>
      <c r="AE60" s="24">
        <v>0.48961280500888826</v>
      </c>
      <c r="AF60" s="24">
        <v>5.3120147287845615E-2</v>
      </c>
      <c r="AG60" s="24">
        <v>110.94451623931528</v>
      </c>
      <c r="AH60" s="21">
        <v>0</v>
      </c>
      <c r="AI60" s="32">
        <f t="shared" si="9"/>
        <v>256.45858690458533</v>
      </c>
      <c r="AJ60" s="32">
        <f t="shared" si="10"/>
        <v>145.51407066527008</v>
      </c>
    </row>
    <row r="61" spans="1:36" s="2" customFormat="1" x14ac:dyDescent="0.25">
      <c r="A61" s="51"/>
      <c r="B61" s="7">
        <v>44647</v>
      </c>
      <c r="C61" s="24">
        <v>145.74375276497005</v>
      </c>
      <c r="D61" s="24">
        <v>2.9283980284929276</v>
      </c>
      <c r="E61" s="24">
        <v>51.872646734237669</v>
      </c>
      <c r="F61" s="24">
        <v>104.17050496013462</v>
      </c>
      <c r="G61" s="21">
        <v>25.730914582610129</v>
      </c>
      <c r="H61" s="32">
        <f t="shared" si="0"/>
        <v>330.44621707044541</v>
      </c>
      <c r="I61" s="32">
        <f t="shared" si="1"/>
        <v>200.54479752770064</v>
      </c>
      <c r="K61" s="51"/>
      <c r="L61" s="7">
        <v>44647</v>
      </c>
      <c r="M61" s="24">
        <v>74.043388366699219</v>
      </c>
      <c r="N61" s="24">
        <v>1.0412929113954306E-3</v>
      </c>
      <c r="O61" s="24">
        <v>25.955570220947266</v>
      </c>
      <c r="P61" s="32">
        <f t="shared" si="2"/>
        <v>99.99999988055788</v>
      </c>
      <c r="R61" s="51"/>
      <c r="S61" s="7">
        <v>44647</v>
      </c>
      <c r="T61" s="24">
        <v>2.4534026187658311</v>
      </c>
      <c r="U61" s="24">
        <v>2.9283980284929276</v>
      </c>
      <c r="V61" s="24">
        <v>51.840496233820915</v>
      </c>
      <c r="W61" s="24">
        <v>2.815987154841423</v>
      </c>
      <c r="X61" s="21">
        <v>25.730914582610129</v>
      </c>
      <c r="Y61" s="32">
        <f t="shared" si="7"/>
        <v>85.76919861853122</v>
      </c>
      <c r="Z61" s="32">
        <f t="shared" si="8"/>
        <v>57.222296881079671</v>
      </c>
      <c r="AB61" s="51"/>
      <c r="AC61" s="7">
        <v>44647</v>
      </c>
      <c r="AD61" s="24">
        <v>143.29035014620425</v>
      </c>
      <c r="AE61" s="24">
        <v>0</v>
      </c>
      <c r="AF61" s="24">
        <v>2.8709587335586546E-2</v>
      </c>
      <c r="AG61" s="24">
        <v>101.3545178052932</v>
      </c>
      <c r="AH61" s="21">
        <v>0</v>
      </c>
      <c r="AI61" s="32">
        <f t="shared" si="9"/>
        <v>244.67357753883303</v>
      </c>
      <c r="AJ61" s="32">
        <f t="shared" si="10"/>
        <v>143.31905973353983</v>
      </c>
    </row>
    <row r="62" spans="1:36" s="2" customFormat="1" x14ac:dyDescent="0.25">
      <c r="A62" s="51"/>
      <c r="B62" s="7">
        <v>44675</v>
      </c>
      <c r="C62" s="24">
        <v>139.72063272809982</v>
      </c>
      <c r="D62" s="24">
        <v>2.9133603630065918</v>
      </c>
      <c r="E62" s="24">
        <v>49.921581522881986</v>
      </c>
      <c r="F62" s="24">
        <v>105.17172625778313</v>
      </c>
      <c r="G62" s="21">
        <v>25.59900608062744</v>
      </c>
      <c r="H62" s="32">
        <f t="shared" si="0"/>
        <v>323.32630695239897</v>
      </c>
      <c r="I62" s="32">
        <f t="shared" si="1"/>
        <v>192.5555746139884</v>
      </c>
      <c r="K62" s="51"/>
      <c r="L62" s="7">
        <v>44675</v>
      </c>
      <c r="M62" s="24">
        <v>74.063438415527344</v>
      </c>
      <c r="N62" s="24">
        <v>2.7031642384827137E-3</v>
      </c>
      <c r="O62" s="24">
        <v>25.933858871459961</v>
      </c>
      <c r="P62" s="32">
        <f t="shared" si="2"/>
        <v>100.00000045122579</v>
      </c>
      <c r="R62" s="51"/>
      <c r="S62" s="7">
        <v>44675</v>
      </c>
      <c r="T62" s="24">
        <v>2.4421774123907087</v>
      </c>
      <c r="U62" s="24">
        <v>2.7177522114515305</v>
      </c>
      <c r="V62" s="24">
        <v>49.861647027134893</v>
      </c>
      <c r="W62" s="24">
        <v>3.2304090410470963</v>
      </c>
      <c r="X62" s="21">
        <v>25.59900608062744</v>
      </c>
      <c r="Y62" s="32">
        <f t="shared" si="7"/>
        <v>83.850991772651668</v>
      </c>
      <c r="Z62" s="32">
        <f t="shared" si="8"/>
        <v>55.021576650977131</v>
      </c>
      <c r="AB62" s="51"/>
      <c r="AC62" s="7">
        <v>44675</v>
      </c>
      <c r="AD62" s="24">
        <v>137.27845531570912</v>
      </c>
      <c r="AE62" s="24">
        <v>0.19560815155506134</v>
      </c>
      <c r="AF62" s="24">
        <v>5.1194454610347745E-2</v>
      </c>
      <c r="AG62" s="24">
        <v>101.94131721673604</v>
      </c>
      <c r="AH62" s="21">
        <v>0</v>
      </c>
      <c r="AI62" s="32">
        <f t="shared" si="9"/>
        <v>239.46657513861055</v>
      </c>
      <c r="AJ62" s="32">
        <f t="shared" si="10"/>
        <v>137.52525792187453</v>
      </c>
    </row>
    <row r="63" spans="1:36" s="2" customFormat="1" x14ac:dyDescent="0.25">
      <c r="A63" s="51"/>
      <c r="B63" s="7">
        <v>44703</v>
      </c>
      <c r="C63" s="24">
        <v>140.13872945907713</v>
      </c>
      <c r="D63" s="24">
        <v>5.3918319954872134</v>
      </c>
      <c r="E63" s="24">
        <v>51.356415492355822</v>
      </c>
      <c r="F63" s="24">
        <v>109.47336490814388</v>
      </c>
      <c r="G63" s="21">
        <v>10.384006559610366</v>
      </c>
      <c r="H63" s="32">
        <f t="shared" si="0"/>
        <v>316.74434841467445</v>
      </c>
      <c r="I63" s="32">
        <f t="shared" si="1"/>
        <v>196.88697694692019</v>
      </c>
      <c r="K63" s="51"/>
      <c r="L63" s="7">
        <v>44703</v>
      </c>
      <c r="M63" s="24">
        <v>77.026840209960938</v>
      </c>
      <c r="N63" s="24">
        <v>2.9027203563600779E-3</v>
      </c>
      <c r="O63" s="24">
        <v>22.970258712768555</v>
      </c>
      <c r="P63" s="32">
        <f t="shared" si="2"/>
        <v>100.00000164308585</v>
      </c>
      <c r="R63" s="51"/>
      <c r="S63" s="7">
        <v>44703</v>
      </c>
      <c r="T63" s="24">
        <v>2.8878952796459196</v>
      </c>
      <c r="U63" s="24">
        <v>5.1595024923086168</v>
      </c>
      <c r="V63" s="24">
        <v>51.342279369115829</v>
      </c>
      <c r="W63" s="24">
        <v>2.9833115581274035</v>
      </c>
      <c r="X63" s="21">
        <v>10.384006559610366</v>
      </c>
      <c r="Y63" s="32">
        <f t="shared" si="7"/>
        <v>72.756995258808132</v>
      </c>
      <c r="Z63" s="32">
        <f t="shared" si="8"/>
        <v>59.389677141070365</v>
      </c>
      <c r="AB63" s="51"/>
      <c r="AC63" s="7">
        <v>44703</v>
      </c>
      <c r="AD63" s="24">
        <v>137.25083417943119</v>
      </c>
      <c r="AE63" s="24">
        <v>0.23232950317859649</v>
      </c>
      <c r="AF63" s="24">
        <v>4.9419203400611874E-3</v>
      </c>
      <c r="AG63" s="24">
        <v>106.49005335001648</v>
      </c>
      <c r="AH63" s="21">
        <v>0</v>
      </c>
      <c r="AI63" s="32">
        <f t="shared" si="9"/>
        <v>243.97815895296634</v>
      </c>
      <c r="AJ63" s="32">
        <f t="shared" si="10"/>
        <v>137.48810560294984</v>
      </c>
    </row>
    <row r="64" spans="1:36" s="2" customFormat="1" x14ac:dyDescent="0.25">
      <c r="A64" s="51"/>
      <c r="B64" s="7">
        <v>44731</v>
      </c>
      <c r="C64" s="24">
        <v>143.5821047178805</v>
      </c>
      <c r="D64" s="24">
        <v>4.7432646852731706</v>
      </c>
      <c r="E64" s="24">
        <v>51.720421999812125</v>
      </c>
      <c r="F64" s="24">
        <v>107.71379462000728</v>
      </c>
      <c r="G64" s="24">
        <v>1.1482715405225754</v>
      </c>
      <c r="H64" s="32">
        <f t="shared" si="0"/>
        <v>308.90785756349561</v>
      </c>
      <c r="I64" s="32">
        <f t="shared" si="1"/>
        <v>200.04579140296579</v>
      </c>
      <c r="K64" s="51"/>
      <c r="L64" s="7">
        <v>44731</v>
      </c>
      <c r="M64" s="24">
        <v>79.181083679199219</v>
      </c>
      <c r="N64" s="24">
        <v>4.0819784626364708E-3</v>
      </c>
      <c r="O64" s="24">
        <v>20.814840316772461</v>
      </c>
      <c r="P64" s="32">
        <f t="shared" si="2"/>
        <v>100.00000597443432</v>
      </c>
      <c r="R64" s="51"/>
      <c r="S64" s="7">
        <v>44731</v>
      </c>
      <c r="T64" s="24">
        <v>3.6290128684043883</v>
      </c>
      <c r="U64" s="24">
        <v>4.7148054029941555</v>
      </c>
      <c r="V64" s="24">
        <v>51.703228963136674</v>
      </c>
      <c r="W64" s="24">
        <v>3.1033572454452516</v>
      </c>
      <c r="X64" s="24">
        <v>1.1482715405225754</v>
      </c>
      <c r="Y64" s="32">
        <f t="shared" si="7"/>
        <v>64.298676020503038</v>
      </c>
      <c r="Z64" s="32">
        <f t="shared" si="8"/>
        <v>60.047047234535214</v>
      </c>
      <c r="AB64" s="51"/>
      <c r="AC64" s="7">
        <v>44731</v>
      </c>
      <c r="AD64" s="24">
        <v>139.9530918494761</v>
      </c>
      <c r="AE64" s="24">
        <v>2.8459282279014588E-2</v>
      </c>
      <c r="AF64" s="24">
        <v>4.5834847688674928E-3</v>
      </c>
      <c r="AG64" s="24">
        <v>104.61043737456203</v>
      </c>
      <c r="AH64" s="21">
        <v>0</v>
      </c>
      <c r="AI64" s="32">
        <f t="shared" si="9"/>
        <v>244.59657199108599</v>
      </c>
      <c r="AJ64" s="32">
        <f t="shared" si="10"/>
        <v>139.98613461652397</v>
      </c>
    </row>
    <row r="65" spans="1:36" s="2" customFormat="1" x14ac:dyDescent="0.25">
      <c r="A65" s="51"/>
      <c r="B65" s="7">
        <v>44759</v>
      </c>
      <c r="C65" s="24">
        <v>137.05110479682685</v>
      </c>
      <c r="D65" s="24">
        <v>5.7423127012252806</v>
      </c>
      <c r="E65" s="24">
        <v>61.947041925609113</v>
      </c>
      <c r="F65" s="24">
        <v>102.46220358400046</v>
      </c>
      <c r="G65" s="24">
        <v>2.0030442774295807</v>
      </c>
      <c r="H65" s="32">
        <f t="shared" si="0"/>
        <v>309.20570728509131</v>
      </c>
      <c r="I65" s="32">
        <f t="shared" si="1"/>
        <v>204.74045942366124</v>
      </c>
      <c r="K65" s="51"/>
      <c r="L65" s="7">
        <v>44759</v>
      </c>
      <c r="M65" s="24">
        <v>75.462646484375</v>
      </c>
      <c r="N65" s="24">
        <v>1.107093645259738E-3</v>
      </c>
      <c r="O65" s="24">
        <v>24.536243438720703</v>
      </c>
      <c r="P65" s="32">
        <f t="shared" si="2"/>
        <v>99.999997016740963</v>
      </c>
      <c r="R65" s="51"/>
      <c r="S65" s="7">
        <v>44759</v>
      </c>
      <c r="T65" s="24">
        <v>3.2102392061948777</v>
      </c>
      <c r="U65" s="24">
        <v>5.6411179932355884</v>
      </c>
      <c r="V65" s="24">
        <v>61.917668397307395</v>
      </c>
      <c r="W65" s="24">
        <v>3.0953957849740981</v>
      </c>
      <c r="X65" s="24">
        <v>2.0030442774295807</v>
      </c>
      <c r="Y65" s="32">
        <f t="shared" si="7"/>
        <v>75.867465659141544</v>
      </c>
      <c r="Z65" s="32">
        <f t="shared" si="8"/>
        <v>70.769025596737862</v>
      </c>
      <c r="AB65" s="51"/>
      <c r="AC65" s="7">
        <v>44759</v>
      </c>
      <c r="AD65" s="24">
        <v>133.84086559063195</v>
      </c>
      <c r="AE65" s="24">
        <v>0.10119470798969268</v>
      </c>
      <c r="AF65" s="24">
        <v>2.5950331270694734E-2</v>
      </c>
      <c r="AG65" s="24">
        <v>99.366807799026375</v>
      </c>
      <c r="AH65" s="21">
        <v>0</v>
      </c>
      <c r="AI65" s="32">
        <f t="shared" si="9"/>
        <v>233.33481842891871</v>
      </c>
      <c r="AJ65" s="32">
        <f t="shared" si="10"/>
        <v>133.96801062989235</v>
      </c>
    </row>
    <row r="66" spans="1:36" s="2" customFormat="1" x14ac:dyDescent="0.25">
      <c r="A66" s="51"/>
      <c r="B66" s="7">
        <v>44787</v>
      </c>
      <c r="C66" s="24">
        <v>129.27040198898317</v>
      </c>
      <c r="D66" s="24">
        <v>5.2444336303472516</v>
      </c>
      <c r="E66" s="24">
        <v>76.450904334699729</v>
      </c>
      <c r="F66" s="24">
        <v>96.269012075439093</v>
      </c>
      <c r="G66" s="24">
        <v>5.4234880847930906</v>
      </c>
      <c r="H66" s="32">
        <f t="shared" si="0"/>
        <v>312.6582401142623</v>
      </c>
      <c r="I66" s="32">
        <f t="shared" si="1"/>
        <v>210.96573995403014</v>
      </c>
      <c r="K66" s="51"/>
      <c r="L66" s="7">
        <v>44787</v>
      </c>
      <c r="M66" s="24">
        <v>70.2835693359375</v>
      </c>
      <c r="N66" s="24">
        <v>1.4524804428219795E-3</v>
      </c>
      <c r="O66" s="24">
        <v>29.714975357055664</v>
      </c>
      <c r="P66" s="32">
        <f t="shared" si="2"/>
        <v>99.999997173435986</v>
      </c>
      <c r="R66" s="51"/>
      <c r="S66" s="7">
        <v>44787</v>
      </c>
      <c r="T66" s="24">
        <v>2.9236382416486739</v>
      </c>
      <c r="U66" s="24">
        <v>4.9668437792062763</v>
      </c>
      <c r="V66" s="24">
        <v>76.44636303476058</v>
      </c>
      <c r="W66" s="24">
        <v>3.1459858478307723</v>
      </c>
      <c r="X66" s="24">
        <v>5.4234880847930906</v>
      </c>
      <c r="Y66" s="32">
        <f t="shared" si="7"/>
        <v>92.906318988239391</v>
      </c>
      <c r="Z66" s="32">
        <f t="shared" si="8"/>
        <v>84.336845055615527</v>
      </c>
      <c r="AB66" s="51"/>
      <c r="AC66" s="7">
        <v>44787</v>
      </c>
      <c r="AD66" s="24">
        <v>126.34676374733448</v>
      </c>
      <c r="AE66" s="24">
        <v>0.27758985114097595</v>
      </c>
      <c r="AF66" s="24">
        <v>0</v>
      </c>
      <c r="AG66" s="24">
        <v>93.123026227608321</v>
      </c>
      <c r="AH66" s="21">
        <v>0</v>
      </c>
      <c r="AI66" s="32">
        <f t="shared" si="9"/>
        <v>219.74737982608377</v>
      </c>
      <c r="AJ66" s="32">
        <f t="shared" si="10"/>
        <v>126.62435359847545</v>
      </c>
    </row>
    <row r="67" spans="1:36" s="2" customFormat="1" x14ac:dyDescent="0.25">
      <c r="A67" s="51"/>
      <c r="B67" s="7">
        <v>44815</v>
      </c>
      <c r="C67" s="24">
        <v>124.59060243847966</v>
      </c>
      <c r="D67" s="24">
        <v>4.5655582971572874</v>
      </c>
      <c r="E67" s="24">
        <v>73.495331707841714</v>
      </c>
      <c r="F67" s="24">
        <v>93.087361273244028</v>
      </c>
      <c r="G67" s="24">
        <v>3.2705957829952239</v>
      </c>
      <c r="H67" s="32">
        <f t="shared" si="0"/>
        <v>299.0094494997179</v>
      </c>
      <c r="I67" s="32">
        <f t="shared" si="1"/>
        <v>202.65149244347867</v>
      </c>
      <c r="K67" s="51"/>
      <c r="L67" s="7">
        <v>44815</v>
      </c>
      <c r="M67" s="24">
        <v>70.915687561035156</v>
      </c>
      <c r="N67" s="24">
        <v>7.5587077299132943E-4</v>
      </c>
      <c r="O67" s="24">
        <v>29.083560943603516</v>
      </c>
      <c r="P67" s="32">
        <f t="shared" si="2"/>
        <v>100.00000437541166</v>
      </c>
      <c r="R67" s="51"/>
      <c r="S67" s="7">
        <v>44815</v>
      </c>
      <c r="T67" s="24">
        <v>2.7336549718379972</v>
      </c>
      <c r="U67" s="24">
        <v>4.3823843927383423</v>
      </c>
      <c r="V67" s="24">
        <v>73.492668583340006</v>
      </c>
      <c r="W67" s="24">
        <v>3.0832892671823502</v>
      </c>
      <c r="X67" s="24">
        <v>3.2705957829952239</v>
      </c>
      <c r="Y67" s="32">
        <f t="shared" si="7"/>
        <v>86.962592998093925</v>
      </c>
      <c r="Z67" s="32">
        <f t="shared" si="8"/>
        <v>80.608707947916344</v>
      </c>
      <c r="AB67" s="51"/>
      <c r="AC67" s="7">
        <v>44815</v>
      </c>
      <c r="AD67" s="24">
        <v>121.85694746664167</v>
      </c>
      <c r="AE67" s="24">
        <v>0.18317390441894532</v>
      </c>
      <c r="AF67" s="24">
        <v>4.0299957990646364E-4</v>
      </c>
      <c r="AG67" s="24">
        <v>90.004072006061676</v>
      </c>
      <c r="AH67" s="21">
        <v>0</v>
      </c>
      <c r="AI67" s="32">
        <f t="shared" si="9"/>
        <v>212.0445963767022</v>
      </c>
      <c r="AJ67" s="32">
        <f t="shared" si="10"/>
        <v>122.04052437064053</v>
      </c>
    </row>
    <row r="68" spans="1:36" s="2" customFormat="1" x14ac:dyDescent="0.25">
      <c r="A68" s="51"/>
      <c r="B68" s="7">
        <v>44843</v>
      </c>
      <c r="C68" s="24">
        <v>120.77861356699466</v>
      </c>
      <c r="D68" s="24">
        <v>3.6760055267810823</v>
      </c>
      <c r="E68" s="24">
        <v>67.488772986263044</v>
      </c>
      <c r="F68" s="24">
        <v>93.29266730704903</v>
      </c>
      <c r="G68" s="24">
        <v>1.7643076633214951</v>
      </c>
      <c r="H68" s="32">
        <f t="shared" si="0"/>
        <v>287.00036705040935</v>
      </c>
      <c r="I68" s="32">
        <f t="shared" si="1"/>
        <v>191.94339208003879</v>
      </c>
      <c r="K68" s="51"/>
      <c r="L68" s="7">
        <v>44843</v>
      </c>
      <c r="M68" s="24">
        <v>72.870582580566406</v>
      </c>
      <c r="N68" s="24">
        <v>1.1821183143183589E-3</v>
      </c>
      <c r="O68" s="24">
        <v>27.128232955932617</v>
      </c>
      <c r="P68" s="32">
        <f t="shared" si="2"/>
        <v>99.999997654813342</v>
      </c>
      <c r="R68" s="51"/>
      <c r="S68" s="7">
        <v>44843</v>
      </c>
      <c r="T68" s="24">
        <v>2.1138015431165695</v>
      </c>
      <c r="U68" s="24">
        <v>3.6760055267810823</v>
      </c>
      <c r="V68" s="24">
        <v>67.484572658300394</v>
      </c>
      <c r="W68" s="24">
        <v>2.8194405319690703</v>
      </c>
      <c r="X68" s="24">
        <v>1.7643076633214951</v>
      </c>
      <c r="Y68" s="32">
        <f t="shared" si="7"/>
        <v>77.858127923488595</v>
      </c>
      <c r="Z68" s="32">
        <f t="shared" si="8"/>
        <v>73.274379728198042</v>
      </c>
      <c r="AB68" s="51"/>
      <c r="AC68" s="7">
        <v>44843</v>
      </c>
      <c r="AD68" s="24">
        <v>118.6648120238781</v>
      </c>
      <c r="AE68" s="24">
        <v>0</v>
      </c>
      <c r="AF68" s="24">
        <v>8.0764397978782653E-4</v>
      </c>
      <c r="AG68" s="24">
        <v>90.473226775079965</v>
      </c>
      <c r="AH68" s="21">
        <v>0</v>
      </c>
      <c r="AI68" s="32">
        <f t="shared" si="9"/>
        <v>209.13884644293785</v>
      </c>
      <c r="AJ68" s="32">
        <f t="shared" si="10"/>
        <v>118.66561966785788</v>
      </c>
    </row>
    <row r="69" spans="1:36" s="2" customFormat="1" x14ac:dyDescent="0.25">
      <c r="A69" s="51"/>
      <c r="B69" s="7">
        <v>44871</v>
      </c>
      <c r="C69" s="24">
        <v>117.55840337459743</v>
      </c>
      <c r="D69" s="24">
        <v>2.9184661167860031</v>
      </c>
      <c r="E69" s="24">
        <v>73.454989419251675</v>
      </c>
      <c r="F69" s="24">
        <v>89.32884009808302</v>
      </c>
      <c r="G69" s="24">
        <v>1.2677889083623886</v>
      </c>
      <c r="H69" s="32">
        <f>SUM(C69:G69)</f>
        <v>284.5284879170805</v>
      </c>
      <c r="I69" s="32">
        <f>SUM(C69:E69)</f>
        <v>193.93185891063513</v>
      </c>
      <c r="K69" s="51"/>
      <c r="L69" s="7">
        <v>44871</v>
      </c>
      <c r="M69" s="24">
        <v>71.303909301757813</v>
      </c>
      <c r="N69" s="24">
        <v>3.1743773724883795E-3</v>
      </c>
      <c r="O69" s="24">
        <v>28.692913055419922</v>
      </c>
      <c r="P69" s="32">
        <f t="shared" si="2"/>
        <v>99.999996734550223</v>
      </c>
      <c r="R69" s="51"/>
      <c r="S69" s="7">
        <v>44871</v>
      </c>
      <c r="T69" s="24">
        <v>1.6563410999774932</v>
      </c>
      <c r="U69" s="24">
        <v>2.7307663029432296</v>
      </c>
      <c r="V69" s="24">
        <v>73.397321214675898</v>
      </c>
      <c r="W69" s="24">
        <v>2.5872979606389999</v>
      </c>
      <c r="X69" s="24">
        <v>1.2677889083623886</v>
      </c>
      <c r="Y69" s="32">
        <f t="shared" si="7"/>
        <v>81.639515486598015</v>
      </c>
      <c r="Z69" s="32">
        <f t="shared" si="8"/>
        <v>77.784428617596618</v>
      </c>
      <c r="AB69" s="51"/>
      <c r="AC69" s="7">
        <v>44871</v>
      </c>
      <c r="AD69" s="24">
        <v>115.90206227461994</v>
      </c>
      <c r="AE69" s="24">
        <v>0.18769981384277343</v>
      </c>
      <c r="AF69" s="24">
        <v>4.8636196285486225E-2</v>
      </c>
      <c r="AG69" s="24">
        <v>86.741542137444014</v>
      </c>
      <c r="AH69" s="21">
        <v>0</v>
      </c>
      <c r="AI69" s="32">
        <f t="shared" si="9"/>
        <v>202.87994042219219</v>
      </c>
      <c r="AJ69" s="32">
        <f t="shared" si="10"/>
        <v>116.13839828474819</v>
      </c>
    </row>
    <row r="70" spans="1:36" s="2" customFormat="1" x14ac:dyDescent="0.25">
      <c r="A70" s="51"/>
      <c r="B70" s="7">
        <v>44899</v>
      </c>
      <c r="C70" s="24">
        <v>119.62114724713564</v>
      </c>
      <c r="D70" s="24">
        <v>3.0350916845202445</v>
      </c>
      <c r="E70" s="24">
        <v>79.158672000348574</v>
      </c>
      <c r="F70" s="24">
        <v>88.463980212852363</v>
      </c>
      <c r="G70" s="24">
        <v>3.9898582577705385E-2</v>
      </c>
      <c r="H70" s="32">
        <f>SUM(C70:G70)</f>
        <v>290.31878972743453</v>
      </c>
      <c r="I70" s="32">
        <f>SUM(C70:E70)</f>
        <v>201.81491093200447</v>
      </c>
      <c r="K70" s="51"/>
      <c r="L70" s="7">
        <v>44899</v>
      </c>
      <c r="M70" s="24">
        <v>70.379127502441406</v>
      </c>
      <c r="N70" s="24">
        <v>2.3526730947196484E-3</v>
      </c>
      <c r="O70" s="24">
        <v>29.618522644042969</v>
      </c>
      <c r="P70" s="32">
        <f t="shared" si="2"/>
        <v>100.00000281957909</v>
      </c>
      <c r="R70" s="51"/>
      <c r="S70" s="7">
        <v>44899</v>
      </c>
      <c r="T70" s="24">
        <v>1.3567156573534012</v>
      </c>
      <c r="U70" s="24">
        <v>3.0286001927852633</v>
      </c>
      <c r="V70" s="24">
        <v>78.830589698910714</v>
      </c>
      <c r="W70" s="24">
        <v>2.7323314263820646</v>
      </c>
      <c r="X70" s="24">
        <v>3.9898582577705385E-2</v>
      </c>
      <c r="Y70" s="32">
        <f t="shared" si="7"/>
        <v>85.988135558009148</v>
      </c>
      <c r="Z70" s="32">
        <f t="shared" si="8"/>
        <v>83.215905549049381</v>
      </c>
      <c r="AB70" s="51"/>
      <c r="AC70" s="7">
        <v>44899</v>
      </c>
      <c r="AD70" s="24">
        <v>118.26443158978223</v>
      </c>
      <c r="AE70" s="24">
        <v>6.4914917349815368E-3</v>
      </c>
      <c r="AF70" s="24">
        <v>0.32125204950571062</v>
      </c>
      <c r="AG70" s="24">
        <v>85.731648786470288</v>
      </c>
      <c r="AH70" s="21">
        <v>0</v>
      </c>
      <c r="AI70" s="32">
        <f t="shared" si="9"/>
        <v>204.3238239174932</v>
      </c>
      <c r="AJ70" s="32">
        <f t="shared" si="10"/>
        <v>118.59217513102293</v>
      </c>
    </row>
    <row r="71" spans="1:36" s="2" customFormat="1" x14ac:dyDescent="0.25">
      <c r="A71" s="52"/>
      <c r="B71" s="7">
        <v>44927</v>
      </c>
      <c r="C71" s="17">
        <v>122.5184624042213</v>
      </c>
      <c r="D71" s="17">
        <v>2.4988904227018356</v>
      </c>
      <c r="E71" s="17">
        <v>92.512823583304879</v>
      </c>
      <c r="F71" s="17">
        <v>96.149040999293334</v>
      </c>
      <c r="G71" s="47">
        <v>0.11954273974895477</v>
      </c>
      <c r="H71" s="32">
        <f t="shared" ref="H71:H80" si="11">SUM(C71:G71)</f>
        <v>313.79876014927032</v>
      </c>
      <c r="I71" s="32">
        <f t="shared" ref="I71:I80" si="12">SUM(C71:E71)</f>
        <v>217.53017641022802</v>
      </c>
      <c r="K71" s="52"/>
      <c r="L71" s="7">
        <v>44927</v>
      </c>
      <c r="M71" s="25">
        <v>68.30499267578125</v>
      </c>
      <c r="N71" s="25">
        <v>2.1692630834877491E-3</v>
      </c>
      <c r="O71" s="25">
        <v>31.692842483520508</v>
      </c>
      <c r="P71" s="32">
        <f t="shared" ref="P71:P80" si="13">SUM(M71:O71)</f>
        <v>100.00000442238525</v>
      </c>
      <c r="R71" s="52"/>
      <c r="S71" s="7">
        <v>44927</v>
      </c>
      <c r="T71" s="28">
        <v>2.1321720154285431</v>
      </c>
      <c r="U71" s="28">
        <v>2.4730201054811478</v>
      </c>
      <c r="V71" s="28">
        <v>92.310901431679724</v>
      </c>
      <c r="W71" s="28">
        <v>2.4161047484874727</v>
      </c>
      <c r="X71" s="17">
        <v>0.11954273974895477</v>
      </c>
      <c r="Y71" s="32">
        <f t="shared" si="7"/>
        <v>99.451741040825837</v>
      </c>
      <c r="Z71" s="32">
        <f t="shared" si="8"/>
        <v>96.916093552589416</v>
      </c>
      <c r="AB71" s="52"/>
      <c r="AC71" s="7">
        <v>44927</v>
      </c>
      <c r="AD71" s="28">
        <v>120.38629038879276</v>
      </c>
      <c r="AE71" s="25">
        <v>2.5870317220687868E-2</v>
      </c>
      <c r="AF71" s="28">
        <v>0.19511503130197524</v>
      </c>
      <c r="AG71" s="28">
        <v>93.732936250805849</v>
      </c>
      <c r="AH71" s="47">
        <v>0</v>
      </c>
      <c r="AI71" s="32">
        <f t="shared" si="9"/>
        <v>214.34021198812127</v>
      </c>
      <c r="AJ71" s="32">
        <f t="shared" si="10"/>
        <v>120.60727573731543</v>
      </c>
    </row>
    <row r="72" spans="1:36" s="2" customFormat="1" x14ac:dyDescent="0.25">
      <c r="A72" s="53">
        <v>2023</v>
      </c>
      <c r="B72" s="7">
        <v>44955</v>
      </c>
      <c r="C72" s="25">
        <v>124.14904870921373</v>
      </c>
      <c r="D72" s="25">
        <v>3.7278296577930452</v>
      </c>
      <c r="E72" s="25">
        <v>98.896867328882223</v>
      </c>
      <c r="F72" s="25">
        <v>100.03923907013237</v>
      </c>
      <c r="G72" s="25">
        <v>7.7134612441062927E-2</v>
      </c>
      <c r="H72" s="32">
        <f t="shared" si="11"/>
        <v>326.89011937846243</v>
      </c>
      <c r="I72" s="32">
        <f t="shared" si="12"/>
        <v>226.773745695889</v>
      </c>
      <c r="K72" s="53">
        <v>2023</v>
      </c>
      <c r="L72" s="7">
        <v>44955</v>
      </c>
      <c r="M72" s="25">
        <v>67.298309326171875</v>
      </c>
      <c r="N72" s="25">
        <v>4.3056858703494072E-3</v>
      </c>
      <c r="O72" s="25">
        <v>32.697380065917969</v>
      </c>
      <c r="P72" s="32">
        <f t="shared" si="13"/>
        <v>99.999995077960193</v>
      </c>
      <c r="R72" s="53">
        <v>2023</v>
      </c>
      <c r="S72" s="7">
        <v>44955</v>
      </c>
      <c r="T72" s="25">
        <v>1.7813439966440201</v>
      </c>
      <c r="U72" s="25">
        <v>3.613729108095169</v>
      </c>
      <c r="V72" s="25">
        <v>98.878838782548911</v>
      </c>
      <c r="W72" s="25">
        <v>2.5334653346538545</v>
      </c>
      <c r="X72" s="25">
        <v>7.7134612441062927E-2</v>
      </c>
      <c r="Y72" s="32">
        <f t="shared" si="7"/>
        <v>106.88451183438301</v>
      </c>
      <c r="Z72" s="32">
        <f t="shared" si="8"/>
        <v>104.27391188728809</v>
      </c>
      <c r="AB72" s="53">
        <v>2023</v>
      </c>
      <c r="AC72" s="7">
        <v>44955</v>
      </c>
      <c r="AD72" s="25">
        <v>122.36770471256972</v>
      </c>
      <c r="AE72" s="28">
        <v>0.11410054969787597</v>
      </c>
      <c r="AF72" s="25">
        <v>3.9536844491958618E-3</v>
      </c>
      <c r="AG72" s="25">
        <v>97.505773735478527</v>
      </c>
      <c r="AH72" s="25">
        <v>0</v>
      </c>
      <c r="AI72" s="32">
        <f t="shared" si="9"/>
        <v>219.99153268219533</v>
      </c>
      <c r="AJ72" s="32">
        <f t="shared" si="10"/>
        <v>122.4857589467168</v>
      </c>
    </row>
    <row r="73" spans="1:36" x14ac:dyDescent="0.25">
      <c r="A73" s="53"/>
      <c r="B73" s="7">
        <v>44983</v>
      </c>
      <c r="C73" s="25">
        <v>130.20203474345803</v>
      </c>
      <c r="D73" s="25">
        <v>3.296898729324341</v>
      </c>
      <c r="E73" s="25">
        <v>106.10931017589569</v>
      </c>
      <c r="F73" s="25">
        <v>97.851858068361878</v>
      </c>
      <c r="G73" s="25">
        <v>9.8111181139945977E-2</v>
      </c>
      <c r="H73" s="32">
        <f t="shared" si="11"/>
        <v>337.55821289817987</v>
      </c>
      <c r="I73" s="32">
        <f t="shared" si="12"/>
        <v>239.60824364867807</v>
      </c>
      <c r="K73" s="53"/>
      <c r="L73" s="7">
        <v>44983</v>
      </c>
      <c r="M73" s="25">
        <v>66.05810546875</v>
      </c>
      <c r="N73" s="25">
        <v>4.4698487035930157E-3</v>
      </c>
      <c r="O73" s="25">
        <v>33.937427520751953</v>
      </c>
      <c r="P73" s="32">
        <f t="shared" si="13"/>
        <v>100.00000283820555</v>
      </c>
      <c r="R73" s="53"/>
      <c r="S73" s="7">
        <v>44983</v>
      </c>
      <c r="T73" s="25">
        <v>2.1028610675334929</v>
      </c>
      <c r="U73" s="25">
        <v>3.296898729324341</v>
      </c>
      <c r="V73" s="25">
        <v>106.08005798721314</v>
      </c>
      <c r="W73" s="25">
        <v>2.9806404381990435</v>
      </c>
      <c r="X73" s="25">
        <v>9.8111181139945977E-2</v>
      </c>
      <c r="Y73" s="32">
        <f t="shared" si="7"/>
        <v>114.55856940340996</v>
      </c>
      <c r="Z73" s="32">
        <f t="shared" si="8"/>
        <v>111.47981778407097</v>
      </c>
      <c r="AB73" s="53"/>
      <c r="AC73" s="7">
        <v>44983</v>
      </c>
      <c r="AD73" s="25">
        <v>128.09917367592453</v>
      </c>
      <c r="AE73" s="25">
        <v>0</v>
      </c>
      <c r="AF73" s="25">
        <v>1.4163846731185913E-2</v>
      </c>
      <c r="AG73" s="25">
        <v>94.871217630162832</v>
      </c>
      <c r="AH73" s="25">
        <v>0</v>
      </c>
      <c r="AI73" s="32">
        <f t="shared" si="9"/>
        <v>222.98455515281853</v>
      </c>
      <c r="AJ73" s="32">
        <f t="shared" si="10"/>
        <v>128.11333752265571</v>
      </c>
    </row>
    <row r="74" spans="1:36" x14ac:dyDescent="0.25">
      <c r="A74" s="53"/>
      <c r="B74" s="7">
        <v>45011</v>
      </c>
      <c r="C74" s="25">
        <v>140.64129870937765</v>
      </c>
      <c r="D74" s="25">
        <v>6.4062923725843426</v>
      </c>
      <c r="E74" s="25">
        <v>117.79632659733295</v>
      </c>
      <c r="F74" s="25">
        <v>104.99378926229477</v>
      </c>
      <c r="G74" s="25">
        <v>8.4729719519615179E-2</v>
      </c>
      <c r="H74" s="32">
        <f t="shared" si="11"/>
        <v>369.92243666110926</v>
      </c>
      <c r="I74" s="32">
        <f t="shared" si="12"/>
        <v>264.84391767929492</v>
      </c>
      <c r="K74" s="53"/>
      <c r="L74" s="7">
        <v>45011</v>
      </c>
      <c r="M74" s="25">
        <v>64.928375244140625</v>
      </c>
      <c r="N74" s="25">
        <v>3.8017036858946085E-3</v>
      </c>
      <c r="O74" s="25">
        <v>35.067821502685547</v>
      </c>
      <c r="P74" s="32">
        <f t="shared" si="13"/>
        <v>99.999998450512066</v>
      </c>
      <c r="R74" s="53"/>
      <c r="S74" s="7">
        <v>45011</v>
      </c>
      <c r="T74" s="25">
        <v>3.1385381102561949</v>
      </c>
      <c r="U74" s="25">
        <v>6.1847885578870772</v>
      </c>
      <c r="V74" s="25">
        <v>117.76952079176903</v>
      </c>
      <c r="W74" s="25">
        <v>2.5461565781831741</v>
      </c>
      <c r="X74" s="25">
        <v>8.4729719519615179E-2</v>
      </c>
      <c r="Y74" s="32">
        <f t="shared" si="7"/>
        <v>129.72373375761509</v>
      </c>
      <c r="Z74" s="32">
        <f t="shared" si="8"/>
        <v>127.09284745991229</v>
      </c>
      <c r="AB74" s="53"/>
      <c r="AC74" s="7">
        <v>45011</v>
      </c>
      <c r="AD74" s="25">
        <v>137.50276059912144</v>
      </c>
      <c r="AE74" s="25">
        <v>0.22150381469726563</v>
      </c>
      <c r="AF74" s="25">
        <v>1.2742450833320618E-2</v>
      </c>
      <c r="AG74" s="25">
        <v>102.4476326841116</v>
      </c>
      <c r="AH74" s="25">
        <v>0</v>
      </c>
      <c r="AI74" s="32">
        <f t="shared" si="9"/>
        <v>240.18463954876361</v>
      </c>
      <c r="AJ74" s="32">
        <f t="shared" si="10"/>
        <v>137.73700686465202</v>
      </c>
    </row>
    <row r="75" spans="1:36" x14ac:dyDescent="0.25">
      <c r="A75" s="53"/>
      <c r="B75" s="7">
        <v>45039</v>
      </c>
      <c r="C75" s="25">
        <v>133.7009824051857</v>
      </c>
      <c r="D75" s="25">
        <v>4.8723110314607618</v>
      </c>
      <c r="E75" s="25">
        <v>120.86773109811544</v>
      </c>
      <c r="F75" s="25">
        <v>106.75957652749121</v>
      </c>
      <c r="G75" s="25">
        <v>6.3660590767860417E-2</v>
      </c>
      <c r="H75" s="32">
        <f t="shared" si="11"/>
        <v>366.26426165302098</v>
      </c>
      <c r="I75" s="32">
        <f t="shared" si="12"/>
        <v>259.44102453476188</v>
      </c>
      <c r="K75" s="53"/>
      <c r="L75" s="7">
        <v>45039</v>
      </c>
      <c r="M75" s="25">
        <v>64.371452331542969</v>
      </c>
      <c r="N75" s="25">
        <v>1.4739328762516379E-3</v>
      </c>
      <c r="O75" s="25">
        <v>35.6270751953125</v>
      </c>
      <c r="P75" s="32">
        <f t="shared" si="13"/>
        <v>100.00000145973172</v>
      </c>
      <c r="R75" s="53"/>
      <c r="S75" s="7">
        <v>45039</v>
      </c>
      <c r="T75" s="25">
        <v>2.1098189959526064</v>
      </c>
      <c r="U75" s="25">
        <v>4.7640481911897661</v>
      </c>
      <c r="V75" s="25">
        <v>120.84624426412583</v>
      </c>
      <c r="W75" s="25">
        <v>2.7054744966030122</v>
      </c>
      <c r="X75" s="25">
        <v>6.3660590767860417E-2</v>
      </c>
      <c r="Y75" s="32">
        <f t="shared" si="7"/>
        <v>130.48924653863907</v>
      </c>
      <c r="Z75" s="32">
        <f t="shared" si="8"/>
        <v>127.7201114512682</v>
      </c>
      <c r="AB75" s="53"/>
      <c r="AC75" s="7">
        <v>45039</v>
      </c>
      <c r="AD75" s="25">
        <v>131.5911634092331</v>
      </c>
      <c r="AE75" s="25">
        <v>0.1082628402709961</v>
      </c>
      <c r="AF75" s="25">
        <v>1.6088344991207124E-2</v>
      </c>
      <c r="AG75" s="25">
        <v>104.0541020308882</v>
      </c>
      <c r="AH75" s="25">
        <v>0</v>
      </c>
      <c r="AI75" s="32">
        <f t="shared" si="9"/>
        <v>235.76961662538352</v>
      </c>
      <c r="AJ75" s="32">
        <f t="shared" si="10"/>
        <v>131.71551459449532</v>
      </c>
    </row>
    <row r="76" spans="1:36" x14ac:dyDescent="0.25">
      <c r="A76" s="53"/>
      <c r="B76" s="7">
        <v>45067</v>
      </c>
      <c r="C76" s="25">
        <v>130.7012000491321</v>
      </c>
      <c r="D76" s="25">
        <v>5.6742005285024639</v>
      </c>
      <c r="E76" s="25">
        <v>135.65802443547548</v>
      </c>
      <c r="F76" s="25">
        <v>108.11211290679871</v>
      </c>
      <c r="G76" s="25">
        <v>4.5196802973747251E-2</v>
      </c>
      <c r="H76" s="32">
        <f t="shared" si="11"/>
        <v>380.1907347228825</v>
      </c>
      <c r="I76" s="32">
        <f t="shared" si="12"/>
        <v>272.03342501311005</v>
      </c>
      <c r="K76" s="53"/>
      <c r="L76" s="7">
        <v>45067</v>
      </c>
      <c r="M76" s="25">
        <v>61.788349151611328</v>
      </c>
      <c r="N76" s="25">
        <v>2.6700515300035477E-3</v>
      </c>
      <c r="O76" s="25">
        <v>38.208976745605469</v>
      </c>
      <c r="P76" s="32">
        <f t="shared" si="13"/>
        <v>99.9999959487468</v>
      </c>
      <c r="R76" s="53"/>
      <c r="S76" s="7">
        <v>45067</v>
      </c>
      <c r="T76" s="25">
        <v>1.3862200965881348</v>
      </c>
      <c r="U76" s="25">
        <v>5.6742005285024639</v>
      </c>
      <c r="V76" s="25">
        <v>135.64111148428918</v>
      </c>
      <c r="W76" s="25">
        <v>2.5202654588222502</v>
      </c>
      <c r="X76" s="25">
        <v>4.5196802973747251E-2</v>
      </c>
      <c r="Y76" s="32">
        <f t="shared" si="7"/>
        <v>145.26699437117577</v>
      </c>
      <c r="Z76" s="32">
        <f t="shared" si="8"/>
        <v>142.70153210937977</v>
      </c>
      <c r="AB76" s="53"/>
      <c r="AC76" s="7">
        <v>45067</v>
      </c>
      <c r="AD76" s="25">
        <v>129.31497995254398</v>
      </c>
      <c r="AE76" s="25">
        <v>0</v>
      </c>
      <c r="AF76" s="25">
        <v>6.76166208088398E-3</v>
      </c>
      <c r="AG76" s="25">
        <v>105.59184744797648</v>
      </c>
      <c r="AH76" s="25">
        <v>0</v>
      </c>
      <c r="AI76" s="32">
        <f t="shared" si="9"/>
        <v>234.91358906260135</v>
      </c>
      <c r="AJ76" s="32">
        <f t="shared" si="10"/>
        <v>129.32174161462487</v>
      </c>
    </row>
    <row r="77" spans="1:36" x14ac:dyDescent="0.25">
      <c r="A77" s="53"/>
      <c r="B77" s="7">
        <v>45095</v>
      </c>
      <c r="C77" s="25">
        <v>127.58511134126782</v>
      </c>
      <c r="D77" s="25">
        <v>5.6337916545867923</v>
      </c>
      <c r="E77" s="25">
        <v>133.64625693935156</v>
      </c>
      <c r="F77" s="25">
        <v>106.56026132902502</v>
      </c>
      <c r="G77" s="25">
        <v>0.14341997849941254</v>
      </c>
      <c r="H77" s="32">
        <f t="shared" si="11"/>
        <v>373.56884124273063</v>
      </c>
      <c r="I77" s="32">
        <f t="shared" si="12"/>
        <v>266.86515993520618</v>
      </c>
      <c r="K77" s="53"/>
      <c r="L77" s="7">
        <v>45095</v>
      </c>
      <c r="M77" s="25">
        <v>61.592697143554688</v>
      </c>
      <c r="N77" s="25">
        <v>1.4793712180107832E-3</v>
      </c>
      <c r="O77" s="25">
        <v>38.40582275390625</v>
      </c>
      <c r="P77" s="32">
        <f t="shared" si="13"/>
        <v>99.999999268678948</v>
      </c>
      <c r="R77" s="53"/>
      <c r="S77" s="7">
        <v>45095</v>
      </c>
      <c r="T77" s="25">
        <v>1.5607603702545165</v>
      </c>
      <c r="U77" s="25">
        <v>5.420941511154175</v>
      </c>
      <c r="V77" s="25">
        <v>133.63574346899986</v>
      </c>
      <c r="W77" s="25">
        <v>2.7133177340030672</v>
      </c>
      <c r="X77" s="25">
        <v>0.14142306578159333</v>
      </c>
      <c r="Y77" s="32">
        <f t="shared" si="7"/>
        <v>143.47218615019321</v>
      </c>
      <c r="Z77" s="32">
        <f t="shared" si="8"/>
        <v>140.61744535040856</v>
      </c>
      <c r="AB77" s="53"/>
      <c r="AC77" s="7">
        <v>45095</v>
      </c>
      <c r="AD77" s="25">
        <v>126.02435097101331</v>
      </c>
      <c r="AE77" s="25">
        <v>0.21285014343261718</v>
      </c>
      <c r="AF77" s="25">
        <v>4.9870004057884212E-3</v>
      </c>
      <c r="AG77" s="25">
        <v>103.84694359502197</v>
      </c>
      <c r="AH77" s="25">
        <v>1.9969127178192138E-3</v>
      </c>
      <c r="AI77" s="32">
        <f t="shared" si="9"/>
        <v>230.09112862259153</v>
      </c>
      <c r="AJ77" s="32">
        <f t="shared" si="10"/>
        <v>126.24218811485171</v>
      </c>
    </row>
    <row r="78" spans="1:36" x14ac:dyDescent="0.25">
      <c r="A78" s="53"/>
      <c r="B78" s="7">
        <v>45123</v>
      </c>
      <c r="C78" s="25">
        <v>123.73828410449624</v>
      </c>
      <c r="D78" s="25">
        <v>4.8862682737112042</v>
      </c>
      <c r="E78" s="25">
        <v>134.28640204644202</v>
      </c>
      <c r="F78" s="25">
        <v>93.146560071215035</v>
      </c>
      <c r="G78" s="25">
        <v>0.19758146852254868</v>
      </c>
      <c r="H78" s="32">
        <f t="shared" si="11"/>
        <v>356.25509596438712</v>
      </c>
      <c r="I78" s="32">
        <f t="shared" si="12"/>
        <v>262.9109544246495</v>
      </c>
      <c r="K78" s="53"/>
      <c r="L78" s="7">
        <v>45123</v>
      </c>
      <c r="M78" s="25">
        <v>59.531970977783203</v>
      </c>
      <c r="N78" s="25">
        <v>6.3551036873832345E-4</v>
      </c>
      <c r="O78" s="25">
        <v>40.467395782470703</v>
      </c>
      <c r="P78" s="32">
        <f t="shared" si="13"/>
        <v>100.00000227062264</v>
      </c>
      <c r="R78" s="53"/>
      <c r="S78" s="7">
        <v>45123</v>
      </c>
      <c r="T78" s="25">
        <v>1.5537618149518966</v>
      </c>
      <c r="U78" s="25">
        <v>4.8862682737112042</v>
      </c>
      <c r="V78" s="25">
        <v>134.2823467452526</v>
      </c>
      <c r="W78" s="25">
        <v>3.2538901954889297</v>
      </c>
      <c r="X78" s="25">
        <v>0.19088894677162171</v>
      </c>
      <c r="Y78" s="32">
        <f t="shared" si="7"/>
        <v>144.16715597617625</v>
      </c>
      <c r="Z78" s="32">
        <f t="shared" si="8"/>
        <v>140.72237683391569</v>
      </c>
      <c r="AB78" s="53"/>
      <c r="AC78" s="7">
        <v>45123</v>
      </c>
      <c r="AD78" s="25">
        <v>122.18452228954435</v>
      </c>
      <c r="AE78" s="25">
        <v>0</v>
      </c>
      <c r="AF78" s="25">
        <v>1.7912631034851074E-3</v>
      </c>
      <c r="AG78" s="25">
        <v>89.892669875726099</v>
      </c>
      <c r="AH78" s="25">
        <v>6.6925217509269715E-3</v>
      </c>
      <c r="AI78" s="32">
        <f t="shared" si="9"/>
        <v>212.08567595012485</v>
      </c>
      <c r="AJ78" s="32">
        <f t="shared" si="10"/>
        <v>122.18631355264783</v>
      </c>
    </row>
    <row r="79" spans="1:36" x14ac:dyDescent="0.25">
      <c r="A79" s="53"/>
      <c r="B79" s="7">
        <v>45151</v>
      </c>
      <c r="C79" s="25">
        <v>122.50034913781285</v>
      </c>
      <c r="D79" s="25">
        <v>8.8899985809326179</v>
      </c>
      <c r="E79" s="25">
        <v>121.34137261486053</v>
      </c>
      <c r="F79" s="25">
        <v>94.215430349439387</v>
      </c>
      <c r="G79" s="25">
        <v>0.21167397105693816</v>
      </c>
      <c r="H79" s="32">
        <f t="shared" si="11"/>
        <v>347.15882465410232</v>
      </c>
      <c r="I79" s="32">
        <f t="shared" si="12"/>
        <v>252.73172033360601</v>
      </c>
      <c r="K79" s="53"/>
      <c r="L79" s="7">
        <v>45151</v>
      </c>
      <c r="M79" s="25">
        <v>61.172527313232422</v>
      </c>
      <c r="N79" s="25">
        <v>5.7610520161688328E-4</v>
      </c>
      <c r="O79" s="25">
        <v>38.826900482177734</v>
      </c>
      <c r="P79" s="32">
        <f t="shared" si="13"/>
        <v>100.00000390061177</v>
      </c>
      <c r="R79" s="53"/>
      <c r="S79" s="7">
        <v>45151</v>
      </c>
      <c r="T79" s="25">
        <v>1.6794896070957184</v>
      </c>
      <c r="U79" s="25">
        <v>8.8899985809326179</v>
      </c>
      <c r="V79" s="25">
        <v>121.33878768086433</v>
      </c>
      <c r="W79" s="25">
        <v>2.6803701801300051</v>
      </c>
      <c r="X79" s="25">
        <v>0.2023571071624756</v>
      </c>
      <c r="Y79" s="32">
        <f t="shared" si="7"/>
        <v>134.79100315618516</v>
      </c>
      <c r="Z79" s="32">
        <f t="shared" si="8"/>
        <v>131.90827586889267</v>
      </c>
      <c r="AB79" s="53"/>
      <c r="AC79" s="7">
        <v>45151</v>
      </c>
      <c r="AD79" s="25">
        <v>120.82085953071713</v>
      </c>
      <c r="AE79" s="25">
        <v>0</v>
      </c>
      <c r="AF79" s="25">
        <v>5.8493399620056154E-4</v>
      </c>
      <c r="AG79" s="25">
        <v>91.535060169309375</v>
      </c>
      <c r="AH79" s="25">
        <v>9.3168638944625855E-3</v>
      </c>
      <c r="AI79" s="32">
        <f t="shared" si="9"/>
        <v>212.36582149791718</v>
      </c>
      <c r="AJ79" s="32">
        <f t="shared" si="10"/>
        <v>120.82144446471332</v>
      </c>
    </row>
    <row r="80" spans="1:36" x14ac:dyDescent="0.25">
      <c r="A80" s="53"/>
      <c r="B80" s="7">
        <v>45179</v>
      </c>
      <c r="C80" s="25">
        <v>118.66922691375017</v>
      </c>
      <c r="D80" s="25">
        <v>9.5381207594871515</v>
      </c>
      <c r="E80" s="25">
        <v>109.5947538665235</v>
      </c>
      <c r="F80" s="25">
        <v>94.328630165845155</v>
      </c>
      <c r="G80" s="25">
        <v>0.88930444014072418</v>
      </c>
      <c r="H80" s="32">
        <f t="shared" si="11"/>
        <v>333.0200361457467</v>
      </c>
      <c r="I80" s="32">
        <f t="shared" si="12"/>
        <v>237.80210153976083</v>
      </c>
      <c r="K80" s="53"/>
      <c r="L80" s="7">
        <v>45179</v>
      </c>
      <c r="M80" s="25">
        <v>62.733768463134766</v>
      </c>
      <c r="N80" s="25">
        <v>2.3915793746709824E-2</v>
      </c>
      <c r="O80" s="25">
        <v>37.242317199707031</v>
      </c>
      <c r="P80" s="32">
        <f t="shared" si="13"/>
        <v>100.00000145658851</v>
      </c>
      <c r="R80" s="53"/>
      <c r="S80" s="7">
        <v>45179</v>
      </c>
      <c r="T80" s="25">
        <v>1.4089405477046966</v>
      </c>
      <c r="U80" s="25">
        <v>9.5381207594871515</v>
      </c>
      <c r="V80" s="25">
        <v>109.51332553613186</v>
      </c>
      <c r="W80" s="25">
        <v>2.6845551446676255</v>
      </c>
      <c r="X80" s="25">
        <v>0.87943906569480901</v>
      </c>
      <c r="Y80" s="32">
        <f t="shared" si="7"/>
        <v>124.02438105368614</v>
      </c>
      <c r="Z80" s="32">
        <f t="shared" si="8"/>
        <v>120.4603868433237</v>
      </c>
      <c r="AB80" s="53"/>
      <c r="AC80" s="7">
        <v>45179</v>
      </c>
      <c r="AD80" s="25">
        <v>117.26028636604548</v>
      </c>
      <c r="AE80" s="25">
        <v>0</v>
      </c>
      <c r="AF80" s="25">
        <v>1.7839439809322357E-3</v>
      </c>
      <c r="AG80" s="25">
        <v>91.644075021177528</v>
      </c>
      <c r="AH80" s="25">
        <v>9.8653744459152228E-3</v>
      </c>
      <c r="AI80" s="32">
        <f t="shared" si="9"/>
        <v>208.91601070564988</v>
      </c>
      <c r="AJ80" s="32">
        <f t="shared" si="10"/>
        <v>117.26207031002642</v>
      </c>
    </row>
  </sheetData>
  <mergeCells count="28">
    <mergeCell ref="K5:O5"/>
    <mergeCell ref="R5:X5"/>
    <mergeCell ref="A5:G5"/>
    <mergeCell ref="AB5:AH5"/>
    <mergeCell ref="R33:R45"/>
    <mergeCell ref="AB7:AB19"/>
    <mergeCell ref="AB20:AB32"/>
    <mergeCell ref="A33:A45"/>
    <mergeCell ref="K33:K45"/>
    <mergeCell ref="AB33:AB45"/>
    <mergeCell ref="A20:A32"/>
    <mergeCell ref="K20:K32"/>
    <mergeCell ref="A7:A19"/>
    <mergeCell ref="K7:K19"/>
    <mergeCell ref="R7:R19"/>
    <mergeCell ref="R20:R32"/>
    <mergeCell ref="A72:A80"/>
    <mergeCell ref="K72:K80"/>
    <mergeCell ref="R72:R80"/>
    <mergeCell ref="AB72:AB80"/>
    <mergeCell ref="AB46:AB58"/>
    <mergeCell ref="A46:A58"/>
    <mergeCell ref="K46:K58"/>
    <mergeCell ref="R46:R58"/>
    <mergeCell ref="AB59:AB71"/>
    <mergeCell ref="R59:R71"/>
    <mergeCell ref="K59:K71"/>
    <mergeCell ref="A59:A71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E987-DE17-42D5-9A52-01315D7A3D8C}">
  <sheetPr codeName="Sheet14"/>
  <dimension ref="A1:I77"/>
  <sheetViews>
    <sheetView zoomScale="70" zoomScaleNormal="70" workbookViewId="0">
      <selection activeCell="I76" sqref="I76"/>
    </sheetView>
  </sheetViews>
  <sheetFormatPr defaultColWidth="8.7109375" defaultRowHeight="15" x14ac:dyDescent="0.25"/>
  <cols>
    <col min="1" max="1" width="8.85546875" style="2" bestFit="1" customWidth="1"/>
    <col min="2" max="2" width="12" style="5" customWidth="1"/>
    <col min="3" max="3" width="13" style="2" customWidth="1"/>
    <col min="4" max="4" width="11.42578125" style="2" bestFit="1" customWidth="1"/>
    <col min="5" max="5" width="16" style="2" customWidth="1"/>
    <col min="6" max="6" width="11.42578125" style="2" bestFit="1" customWidth="1"/>
    <col min="7" max="16384" width="8.7109375" style="2"/>
  </cols>
  <sheetData>
    <row r="1" spans="1:6" ht="18.75" customHeight="1" x14ac:dyDescent="0.25">
      <c r="A1" s="57" t="s">
        <v>12</v>
      </c>
      <c r="B1" s="57"/>
      <c r="C1" s="57"/>
      <c r="D1" s="57"/>
      <c r="E1" s="57"/>
      <c r="F1" s="57"/>
    </row>
    <row r="2" spans="1:6" ht="27.75" customHeight="1" x14ac:dyDescent="0.25">
      <c r="A2" s="11"/>
      <c r="B2" s="11"/>
      <c r="C2" s="12" t="s">
        <v>13</v>
      </c>
      <c r="D2" s="12" t="s">
        <v>14</v>
      </c>
      <c r="E2" s="12" t="s">
        <v>15</v>
      </c>
      <c r="F2" s="12" t="s">
        <v>16</v>
      </c>
    </row>
    <row r="3" spans="1:6" x14ac:dyDescent="0.25">
      <c r="A3" s="53">
        <v>2014</v>
      </c>
      <c r="B3" s="6">
        <v>43722</v>
      </c>
      <c r="C3" s="9">
        <v>18640.064453125</v>
      </c>
      <c r="D3" s="9">
        <v>40805.87109375</v>
      </c>
      <c r="E3" s="9">
        <v>2814.95166015625</v>
      </c>
      <c r="F3" s="9">
        <v>2404.96728515625</v>
      </c>
    </row>
    <row r="4" spans="1:6" x14ac:dyDescent="0.25">
      <c r="A4" s="53"/>
      <c r="B4" s="6">
        <v>43750</v>
      </c>
      <c r="C4" s="9">
        <v>17792.267578125</v>
      </c>
      <c r="D4" s="9">
        <v>48415.5234375</v>
      </c>
      <c r="E4" s="9">
        <v>3170.717529296875</v>
      </c>
      <c r="F4" s="9">
        <v>2256.571044921875</v>
      </c>
    </row>
    <row r="5" spans="1:6" x14ac:dyDescent="0.25">
      <c r="A5" s="53"/>
      <c r="B5" s="6">
        <v>43778</v>
      </c>
      <c r="C5" s="9">
        <v>16999.7578125</v>
      </c>
      <c r="D5" s="9">
        <v>46178.96484375</v>
      </c>
      <c r="E5" s="9">
        <v>3389.334228515625</v>
      </c>
      <c r="F5" s="9">
        <v>2126.55419921875</v>
      </c>
    </row>
    <row r="6" spans="1:6" x14ac:dyDescent="0.25">
      <c r="A6" s="53"/>
      <c r="B6" s="6">
        <v>43806</v>
      </c>
      <c r="C6" s="9">
        <v>18616.1328125</v>
      </c>
      <c r="D6" s="9">
        <v>43682.4921875</v>
      </c>
      <c r="E6" s="9">
        <v>3451.288818359375</v>
      </c>
      <c r="F6" s="9">
        <v>2100.941162109375</v>
      </c>
    </row>
    <row r="7" spans="1:6" x14ac:dyDescent="0.25">
      <c r="A7" s="53"/>
      <c r="B7" s="6">
        <v>42008</v>
      </c>
      <c r="C7" s="9">
        <v>20965.984375</v>
      </c>
      <c r="D7" s="9">
        <v>43628.953125</v>
      </c>
      <c r="E7" s="9">
        <v>3532.3642578125</v>
      </c>
      <c r="F7" s="9">
        <v>2062.144287109375</v>
      </c>
    </row>
    <row r="8" spans="1:6" x14ac:dyDescent="0.25">
      <c r="A8" s="53">
        <v>2015</v>
      </c>
      <c r="B8" s="6">
        <v>43497</v>
      </c>
      <c r="C8" s="9">
        <v>19361.814453125</v>
      </c>
      <c r="D8" s="9">
        <v>43989.44921875</v>
      </c>
      <c r="E8" s="9">
        <v>3706.265625</v>
      </c>
      <c r="F8" s="9">
        <v>1994.5062255859375</v>
      </c>
    </row>
    <row r="9" spans="1:6" x14ac:dyDescent="0.25">
      <c r="A9" s="53"/>
      <c r="B9" s="6">
        <v>43525</v>
      </c>
      <c r="C9" s="9">
        <v>18927.658203125</v>
      </c>
      <c r="D9" s="9">
        <v>45659.06640625</v>
      </c>
      <c r="E9" s="9">
        <v>3714.742919921875</v>
      </c>
      <c r="F9" s="9">
        <v>1913.5263671875</v>
      </c>
    </row>
    <row r="10" spans="1:6" x14ac:dyDescent="0.25">
      <c r="A10" s="53"/>
      <c r="B10" s="6">
        <v>43553</v>
      </c>
      <c r="C10" s="9">
        <v>17426.884765625</v>
      </c>
      <c r="D10" s="9">
        <v>45954.44921875</v>
      </c>
      <c r="E10" s="9">
        <v>3719.574462890625</v>
      </c>
      <c r="F10" s="9">
        <v>1899.091796875</v>
      </c>
    </row>
    <row r="11" spans="1:6" x14ac:dyDescent="0.25">
      <c r="A11" s="53"/>
      <c r="B11" s="6">
        <v>43581</v>
      </c>
      <c r="C11" s="9">
        <v>16838.669921875</v>
      </c>
      <c r="D11" s="9">
        <v>48469.78125</v>
      </c>
      <c r="E11" s="9">
        <v>3453.76513671875</v>
      </c>
      <c r="F11" s="9">
        <v>1813.661865234375</v>
      </c>
    </row>
    <row r="12" spans="1:6" x14ac:dyDescent="0.25">
      <c r="A12" s="53"/>
      <c r="B12" s="6">
        <v>43609</v>
      </c>
      <c r="C12" s="9">
        <v>16068.3564453125</v>
      </c>
      <c r="D12" s="9">
        <v>46920.54296875</v>
      </c>
      <c r="E12" s="9">
        <v>3285.898193359375</v>
      </c>
      <c r="F12" s="9">
        <v>1588.0938720703125</v>
      </c>
    </row>
    <row r="13" spans="1:6" x14ac:dyDescent="0.25">
      <c r="A13" s="53"/>
      <c r="B13" s="6">
        <v>43637</v>
      </c>
      <c r="C13" s="9">
        <v>15006.08203125</v>
      </c>
      <c r="D13" s="9">
        <v>42725.78125</v>
      </c>
      <c r="E13" s="9">
        <v>3173.129638671875</v>
      </c>
      <c r="F13" s="9">
        <v>1522.4466552734375</v>
      </c>
    </row>
    <row r="14" spans="1:6" x14ac:dyDescent="0.25">
      <c r="A14" s="53"/>
      <c r="B14" s="6">
        <v>43665</v>
      </c>
      <c r="C14" s="9">
        <v>14639.1181640625</v>
      </c>
      <c r="D14" s="9">
        <v>42893.85546875</v>
      </c>
      <c r="E14" s="9">
        <v>3128.437255859375</v>
      </c>
      <c r="F14" s="9">
        <v>1456.4102783203125</v>
      </c>
    </row>
    <row r="15" spans="1:6" x14ac:dyDescent="0.25">
      <c r="A15" s="53"/>
      <c r="B15" s="6">
        <v>43693</v>
      </c>
      <c r="C15" s="9">
        <v>14104.1455078125</v>
      </c>
      <c r="D15" s="9">
        <v>41470.19140625</v>
      </c>
      <c r="E15" s="9">
        <v>3102.582275390625</v>
      </c>
      <c r="F15" s="9">
        <v>1601.5079345703125</v>
      </c>
    </row>
    <row r="16" spans="1:6" x14ac:dyDescent="0.25">
      <c r="A16" s="53"/>
      <c r="B16" s="6">
        <v>43721</v>
      </c>
      <c r="C16" s="9">
        <v>14015.7822265625</v>
      </c>
      <c r="D16" s="9">
        <v>40827.98046875</v>
      </c>
      <c r="E16" s="9">
        <v>3076.561767578125</v>
      </c>
      <c r="F16" s="9">
        <v>1399.009521484375</v>
      </c>
    </row>
    <row r="17" spans="1:6" x14ac:dyDescent="0.25">
      <c r="A17" s="53"/>
      <c r="B17" s="6">
        <v>43749</v>
      </c>
      <c r="C17" s="9">
        <v>14065.56640625</v>
      </c>
      <c r="D17" s="9">
        <v>41518.53515625</v>
      </c>
      <c r="E17" s="9">
        <v>2936.93701171875</v>
      </c>
      <c r="F17" s="9">
        <v>1320.17041015625</v>
      </c>
    </row>
    <row r="18" spans="1:6" x14ac:dyDescent="0.25">
      <c r="A18" s="53"/>
      <c r="B18" s="6">
        <v>43777</v>
      </c>
      <c r="C18" s="9">
        <v>14401.322265625</v>
      </c>
      <c r="D18" s="9">
        <v>42693.26171875</v>
      </c>
      <c r="E18" s="9">
        <v>2845.3251953125</v>
      </c>
      <c r="F18" s="9">
        <v>1539.5140380859375</v>
      </c>
    </row>
    <row r="19" spans="1:6" x14ac:dyDescent="0.25">
      <c r="A19" s="53"/>
      <c r="B19" s="6">
        <v>43805</v>
      </c>
      <c r="C19" s="9">
        <v>15071.1962890625</v>
      </c>
      <c r="D19" s="9">
        <v>43522.0390625</v>
      </c>
      <c r="E19" s="9">
        <v>2787.42724609375</v>
      </c>
      <c r="F19" s="9">
        <v>1332.4476318359375</v>
      </c>
    </row>
    <row r="20" spans="1:6" x14ac:dyDescent="0.25">
      <c r="A20" s="53"/>
      <c r="B20" s="6">
        <v>43468</v>
      </c>
      <c r="C20" s="9">
        <v>15871.1572265625</v>
      </c>
      <c r="D20" s="9">
        <v>42895.11328125</v>
      </c>
      <c r="E20" s="9">
        <v>2714.5986328125</v>
      </c>
      <c r="F20" s="9">
        <v>1307.18603515625</v>
      </c>
    </row>
    <row r="21" spans="1:6" x14ac:dyDescent="0.25">
      <c r="A21" s="53">
        <v>2016</v>
      </c>
      <c r="B21" s="6">
        <v>43496</v>
      </c>
      <c r="C21" s="9">
        <v>15704.3212890625</v>
      </c>
      <c r="D21" s="9">
        <v>42913.45703125</v>
      </c>
      <c r="E21" s="9">
        <v>2636.4150390625</v>
      </c>
      <c r="F21" s="9">
        <v>1460.8316650390625</v>
      </c>
    </row>
    <row r="22" spans="1:6" x14ac:dyDescent="0.25">
      <c r="A22" s="53"/>
      <c r="B22" s="6">
        <v>43524</v>
      </c>
      <c r="C22" s="9">
        <v>16699.09375</v>
      </c>
      <c r="D22" s="9">
        <v>45390.61328125</v>
      </c>
      <c r="E22" s="9">
        <v>2558.6845703125</v>
      </c>
      <c r="F22" s="9">
        <v>1413.8565673828125</v>
      </c>
    </row>
    <row r="23" spans="1:6" x14ac:dyDescent="0.25">
      <c r="A23" s="53"/>
      <c r="B23" s="6">
        <v>43551</v>
      </c>
      <c r="C23" s="9">
        <v>16016.4130859375</v>
      </c>
      <c r="D23" s="9">
        <v>46078.984375</v>
      </c>
      <c r="E23" s="9">
        <v>2512.48291015625</v>
      </c>
      <c r="F23" s="9">
        <v>1401.8126220703125</v>
      </c>
    </row>
    <row r="24" spans="1:6" x14ac:dyDescent="0.25">
      <c r="A24" s="53"/>
      <c r="B24" s="6">
        <v>43579</v>
      </c>
      <c r="C24" s="9">
        <v>16227.625</v>
      </c>
      <c r="D24" s="9">
        <v>47799.93359375</v>
      </c>
      <c r="E24" s="9">
        <v>2413.18896484375</v>
      </c>
      <c r="F24" s="9">
        <v>1453.2623291015625</v>
      </c>
    </row>
    <row r="25" spans="1:6" x14ac:dyDescent="0.25">
      <c r="A25" s="53"/>
      <c r="B25" s="6">
        <v>43607</v>
      </c>
      <c r="C25" s="9">
        <v>15562.271484375</v>
      </c>
      <c r="D25" s="9">
        <v>50229.01171875</v>
      </c>
      <c r="E25" s="9">
        <v>2285.697509765625</v>
      </c>
      <c r="F25" s="9">
        <v>1877.057373046875</v>
      </c>
    </row>
    <row r="26" spans="1:6" x14ac:dyDescent="0.25">
      <c r="A26" s="53"/>
      <c r="B26" s="6">
        <v>43635</v>
      </c>
      <c r="C26" s="9">
        <v>13382.73828125</v>
      </c>
      <c r="D26" s="9">
        <v>51337.83203125</v>
      </c>
      <c r="E26" s="9">
        <v>2238.508056640625</v>
      </c>
      <c r="F26" s="9">
        <v>2644.446044921875</v>
      </c>
    </row>
    <row r="27" spans="1:6" x14ac:dyDescent="0.25">
      <c r="A27" s="53"/>
      <c r="B27" s="6">
        <v>43663</v>
      </c>
      <c r="C27" s="9">
        <v>11926.986328125</v>
      </c>
      <c r="D27" s="9">
        <v>52470.0234375</v>
      </c>
      <c r="E27" s="9">
        <v>2142.45458984375</v>
      </c>
      <c r="F27" s="9">
        <v>3038.059814453125</v>
      </c>
    </row>
    <row r="28" spans="1:6" x14ac:dyDescent="0.25">
      <c r="A28" s="53"/>
      <c r="B28" s="6">
        <v>43691</v>
      </c>
      <c r="C28" s="9">
        <v>10945.53515625</v>
      </c>
      <c r="D28" s="9">
        <v>54471.25</v>
      </c>
      <c r="E28" s="9">
        <v>2079.225830078125</v>
      </c>
      <c r="F28" s="9">
        <v>3284.71142578125</v>
      </c>
    </row>
    <row r="29" spans="1:6" x14ac:dyDescent="0.25">
      <c r="A29" s="53"/>
      <c r="B29" s="6">
        <v>43719</v>
      </c>
      <c r="C29" s="9">
        <v>10416.6728515625</v>
      </c>
      <c r="D29" s="9">
        <v>55465.94140625</v>
      </c>
      <c r="E29" s="9">
        <v>2048.99755859375</v>
      </c>
      <c r="F29" s="9">
        <v>3594.755126953125</v>
      </c>
    </row>
    <row r="30" spans="1:6" x14ac:dyDescent="0.25">
      <c r="A30" s="53"/>
      <c r="B30" s="6">
        <v>43747</v>
      </c>
      <c r="C30" s="9">
        <v>10328.62109375</v>
      </c>
      <c r="D30" s="9">
        <v>56047.07421875</v>
      </c>
      <c r="E30" s="9">
        <v>1989.97998046875</v>
      </c>
      <c r="F30" s="9">
        <v>3806.508056640625</v>
      </c>
    </row>
    <row r="31" spans="1:6" x14ac:dyDescent="0.25">
      <c r="A31" s="53"/>
      <c r="B31" s="6">
        <v>43775</v>
      </c>
      <c r="C31" s="9">
        <v>10531.017578125</v>
      </c>
      <c r="D31" s="9">
        <v>55944.390625</v>
      </c>
      <c r="E31" s="9">
        <v>2066.26904296875</v>
      </c>
      <c r="F31" s="9">
        <v>3912.703125</v>
      </c>
    </row>
    <row r="32" spans="1:6" x14ac:dyDescent="0.25">
      <c r="A32" s="53"/>
      <c r="B32" s="6">
        <v>43803</v>
      </c>
      <c r="C32" s="9">
        <v>11533.310546875</v>
      </c>
      <c r="D32" s="9">
        <v>55786.40234375</v>
      </c>
      <c r="E32" s="9">
        <v>2029.985595703125</v>
      </c>
      <c r="F32" s="9">
        <v>4381.91552734375</v>
      </c>
    </row>
    <row r="33" spans="1:6" x14ac:dyDescent="0.25">
      <c r="A33" s="53"/>
      <c r="B33" s="6">
        <v>43466</v>
      </c>
      <c r="C33" s="9">
        <v>11235.9482421875</v>
      </c>
      <c r="D33" s="9">
        <v>54923.796875</v>
      </c>
      <c r="E33" s="9">
        <v>1963.447998046875</v>
      </c>
      <c r="F33" s="9">
        <v>4620.078125</v>
      </c>
    </row>
    <row r="34" spans="1:6" x14ac:dyDescent="0.25">
      <c r="A34" s="53">
        <v>2017</v>
      </c>
      <c r="B34" s="6">
        <v>43494</v>
      </c>
      <c r="C34" s="9">
        <v>11479.6826171875</v>
      </c>
      <c r="D34" s="9">
        <v>55909.2421875</v>
      </c>
      <c r="E34" s="9">
        <v>1994.3170166015625</v>
      </c>
      <c r="F34" s="9">
        <v>4755.52490234375</v>
      </c>
    </row>
    <row r="35" spans="1:6" x14ac:dyDescent="0.25">
      <c r="A35" s="53"/>
      <c r="B35" s="6">
        <v>43522</v>
      </c>
      <c r="C35" s="9">
        <v>12081.90234375</v>
      </c>
      <c r="D35" s="9">
        <v>57875.640625</v>
      </c>
      <c r="E35" s="9">
        <v>1960.026611328125</v>
      </c>
      <c r="F35" s="9">
        <v>5191.0068359375</v>
      </c>
    </row>
    <row r="36" spans="1:6" x14ac:dyDescent="0.25">
      <c r="A36" s="53"/>
      <c r="B36" s="6">
        <v>43550</v>
      </c>
      <c r="C36" s="9">
        <v>13364.20703125</v>
      </c>
      <c r="D36" s="9">
        <v>60389.28125</v>
      </c>
      <c r="E36" s="9">
        <v>1836.6024169921875</v>
      </c>
      <c r="F36" s="9">
        <v>4860.8623046875</v>
      </c>
    </row>
    <row r="37" spans="1:6" x14ac:dyDescent="0.25">
      <c r="A37" s="53"/>
      <c r="B37" s="6">
        <v>43578</v>
      </c>
      <c r="C37" s="9">
        <v>12445.671875</v>
      </c>
      <c r="D37" s="9">
        <v>61035.2109375</v>
      </c>
      <c r="E37" s="9">
        <v>1731.4498291015625</v>
      </c>
      <c r="F37" s="9">
        <v>5002.814453125</v>
      </c>
    </row>
    <row r="38" spans="1:6" x14ac:dyDescent="0.25">
      <c r="A38" s="53"/>
      <c r="B38" s="6">
        <v>43606</v>
      </c>
      <c r="C38" s="9">
        <v>13273.8134765625</v>
      </c>
      <c r="D38" s="9">
        <v>63521.54296875</v>
      </c>
      <c r="E38" s="9">
        <v>1699.739013671875</v>
      </c>
      <c r="F38" s="9">
        <v>5015.5400390625</v>
      </c>
    </row>
    <row r="39" spans="1:6" x14ac:dyDescent="0.25">
      <c r="A39" s="53"/>
      <c r="B39" s="6">
        <v>43634</v>
      </c>
      <c r="C39" s="9">
        <v>12960.0029296875</v>
      </c>
      <c r="D39" s="9">
        <v>64822.16796875</v>
      </c>
      <c r="E39" s="9">
        <v>1691.687255859375</v>
      </c>
      <c r="F39" s="9">
        <v>5091.9541015625</v>
      </c>
    </row>
    <row r="40" spans="1:6" x14ac:dyDescent="0.25">
      <c r="A40" s="53"/>
      <c r="B40" s="6">
        <v>43662</v>
      </c>
      <c r="C40" s="9">
        <v>15134.251953125</v>
      </c>
      <c r="D40" s="9">
        <v>66893.6640625</v>
      </c>
      <c r="E40" s="9">
        <v>1600.3310546875</v>
      </c>
      <c r="F40" s="9">
        <v>5057.1953125</v>
      </c>
    </row>
    <row r="41" spans="1:6" x14ac:dyDescent="0.25">
      <c r="A41" s="53"/>
      <c r="B41" s="6">
        <v>43690</v>
      </c>
      <c r="C41" s="9">
        <v>15877.408203125</v>
      </c>
      <c r="D41" s="9">
        <v>68925.9609375</v>
      </c>
      <c r="E41" s="9">
        <v>1579.373779296875</v>
      </c>
      <c r="F41" s="9">
        <v>4909.7939453125</v>
      </c>
    </row>
    <row r="42" spans="1:6" x14ac:dyDescent="0.25">
      <c r="A42" s="53"/>
      <c r="B42" s="6">
        <v>43718</v>
      </c>
      <c r="C42" s="9">
        <v>13884.220703125</v>
      </c>
      <c r="D42" s="9">
        <v>70882.3359375</v>
      </c>
      <c r="E42" s="9">
        <v>1533.4219970703125</v>
      </c>
      <c r="F42" s="9">
        <v>4762.0947265625</v>
      </c>
    </row>
    <row r="43" spans="1:6" x14ac:dyDescent="0.25">
      <c r="A43" s="53"/>
      <c r="B43" s="6">
        <v>43746</v>
      </c>
      <c r="C43" s="9">
        <v>15330.66015625</v>
      </c>
      <c r="D43" s="9">
        <v>71844.28125</v>
      </c>
      <c r="E43" s="9">
        <v>1649.8201904296875</v>
      </c>
      <c r="F43" s="9">
        <v>4938.7548828125</v>
      </c>
    </row>
    <row r="44" spans="1:6" x14ac:dyDescent="0.25">
      <c r="A44" s="53"/>
      <c r="B44" s="6">
        <v>43774</v>
      </c>
      <c r="C44" s="9">
        <v>16897.32421875</v>
      </c>
      <c r="D44" s="9">
        <v>73756.6015625</v>
      </c>
      <c r="E44" s="9">
        <v>2145.513671875</v>
      </c>
      <c r="F44" s="9">
        <v>5182.11181640625</v>
      </c>
    </row>
    <row r="45" spans="1:6" x14ac:dyDescent="0.25">
      <c r="A45" s="53"/>
      <c r="B45" s="6">
        <v>43802</v>
      </c>
      <c r="C45" s="9">
        <v>19644.23828125</v>
      </c>
      <c r="D45" s="9">
        <v>78793.6171875</v>
      </c>
      <c r="E45" s="9">
        <v>2557.255615234375</v>
      </c>
      <c r="F45" s="9">
        <v>5588.03271484375</v>
      </c>
    </row>
    <row r="46" spans="1:6" x14ac:dyDescent="0.25">
      <c r="A46" s="53"/>
      <c r="B46" s="6">
        <v>43830</v>
      </c>
      <c r="C46" s="9">
        <v>23088.5625</v>
      </c>
      <c r="D46" s="9">
        <v>82868.0078125</v>
      </c>
      <c r="E46" s="9">
        <v>2634.330078125</v>
      </c>
      <c r="F46" s="9">
        <v>5973.8037109375</v>
      </c>
    </row>
    <row r="47" spans="1:6" x14ac:dyDescent="0.25">
      <c r="A47" s="53">
        <v>2018</v>
      </c>
      <c r="B47" s="6">
        <v>43493</v>
      </c>
      <c r="C47" s="9">
        <v>25720.6796875</v>
      </c>
      <c r="D47" s="9">
        <v>84403.84375</v>
      </c>
      <c r="E47" s="9">
        <v>2618.225341796875</v>
      </c>
      <c r="F47" s="9">
        <v>6220.7138671875</v>
      </c>
    </row>
    <row r="48" spans="1:6" x14ac:dyDescent="0.25">
      <c r="A48" s="53"/>
      <c r="B48" s="6">
        <v>43521</v>
      </c>
      <c r="C48" s="9">
        <v>27638.140625</v>
      </c>
      <c r="D48" s="9">
        <v>88132.171875</v>
      </c>
      <c r="E48" s="9">
        <v>2728.915771484375</v>
      </c>
      <c r="F48" s="9">
        <v>6363.861328125</v>
      </c>
    </row>
    <row r="49" spans="1:6" x14ac:dyDescent="0.25">
      <c r="A49" s="53"/>
      <c r="B49" s="6">
        <v>43549</v>
      </c>
      <c r="C49" s="9">
        <v>32215.50390625</v>
      </c>
      <c r="D49" s="9">
        <v>96980.203125</v>
      </c>
      <c r="E49" s="9">
        <v>2745.914794921875</v>
      </c>
      <c r="F49" s="9">
        <v>6443.61669921875</v>
      </c>
    </row>
    <row r="50" spans="1:6" x14ac:dyDescent="0.25">
      <c r="A50" s="53"/>
      <c r="B50" s="6">
        <v>43577</v>
      </c>
      <c r="C50" s="9">
        <v>32959.5390625</v>
      </c>
      <c r="D50" s="9">
        <v>110035.78125</v>
      </c>
      <c r="E50" s="9">
        <v>2792.32080078125</v>
      </c>
      <c r="F50" s="9">
        <v>6490.1552734375</v>
      </c>
    </row>
    <row r="51" spans="1:6" x14ac:dyDescent="0.25">
      <c r="A51" s="53"/>
      <c r="B51" s="6">
        <v>43605</v>
      </c>
      <c r="C51" s="9">
        <v>28898.447265625</v>
      </c>
      <c r="D51" s="9">
        <v>133582.890625</v>
      </c>
      <c r="E51" s="9">
        <v>2659.147216796875</v>
      </c>
      <c r="F51" s="9">
        <v>6182.1923828125</v>
      </c>
    </row>
    <row r="52" spans="1:6" x14ac:dyDescent="0.25">
      <c r="A52" s="53"/>
      <c r="B52" s="6">
        <v>43633</v>
      </c>
      <c r="C52" s="9">
        <v>28936.623046875</v>
      </c>
      <c r="D52" s="9">
        <v>155848</v>
      </c>
      <c r="E52" s="9">
        <v>2556.756103515625</v>
      </c>
      <c r="F52" s="9">
        <v>5900.25146484375</v>
      </c>
    </row>
    <row r="53" spans="1:6" x14ac:dyDescent="0.25">
      <c r="A53" s="53"/>
      <c r="B53" s="6">
        <v>43661</v>
      </c>
      <c r="C53" s="9">
        <v>29942.43359375</v>
      </c>
      <c r="D53" s="9">
        <v>172266.515625</v>
      </c>
      <c r="E53" s="9">
        <v>2510.480224609375</v>
      </c>
      <c r="F53" s="9">
        <v>5859.66455078125</v>
      </c>
    </row>
    <row r="54" spans="1:6" x14ac:dyDescent="0.25">
      <c r="A54" s="53"/>
      <c r="B54" s="6">
        <v>43689</v>
      </c>
      <c r="C54" s="9">
        <v>28295.875</v>
      </c>
      <c r="D54" s="9">
        <v>188126.09375</v>
      </c>
      <c r="E54" s="9">
        <v>2410.29931640625</v>
      </c>
      <c r="F54" s="9">
        <v>5532.14990234375</v>
      </c>
    </row>
    <row r="55" spans="1:6" x14ac:dyDescent="0.25">
      <c r="A55" s="53"/>
      <c r="B55" s="6">
        <v>43717</v>
      </c>
      <c r="C55" s="9">
        <v>30472.306640625</v>
      </c>
      <c r="D55" s="9">
        <v>204947.390625</v>
      </c>
      <c r="E55" s="9">
        <v>2206.65576171875</v>
      </c>
      <c r="F55" s="9">
        <v>5634.77490234375</v>
      </c>
    </row>
    <row r="56" spans="1:6" x14ac:dyDescent="0.25">
      <c r="A56" s="53"/>
      <c r="B56" s="6">
        <v>43745</v>
      </c>
      <c r="C56" s="9">
        <v>31331.83203125</v>
      </c>
      <c r="D56" s="9">
        <v>224672.5</v>
      </c>
      <c r="E56" s="9">
        <v>2230.56689453125</v>
      </c>
      <c r="F56" s="9">
        <v>5759.40625</v>
      </c>
    </row>
    <row r="57" spans="1:6" x14ac:dyDescent="0.25">
      <c r="A57" s="53"/>
      <c r="B57" s="6">
        <v>43773</v>
      </c>
      <c r="C57" s="9">
        <v>31508.74609375</v>
      </c>
      <c r="D57" s="9">
        <v>243941.359375</v>
      </c>
      <c r="E57" s="9">
        <v>2311.39111328125</v>
      </c>
      <c r="F57" s="9">
        <v>5866.9345703125</v>
      </c>
    </row>
    <row r="58" spans="1:6" x14ac:dyDescent="0.25">
      <c r="A58" s="53"/>
      <c r="B58" s="6">
        <v>43801</v>
      </c>
      <c r="C58" s="9">
        <v>32250.482421875</v>
      </c>
      <c r="D58" s="9">
        <v>259492.109375</v>
      </c>
      <c r="E58" s="9">
        <v>2240.723876953125</v>
      </c>
      <c r="F58" s="9">
        <v>5857.001953125</v>
      </c>
    </row>
    <row r="59" spans="1:6" x14ac:dyDescent="0.25">
      <c r="A59" s="53"/>
      <c r="B59" s="6">
        <v>43829</v>
      </c>
      <c r="C59" s="9">
        <v>30643.70703125</v>
      </c>
      <c r="D59" s="9">
        <v>257501.265625</v>
      </c>
      <c r="E59" s="9">
        <v>2208.961669921875</v>
      </c>
      <c r="F59" s="9">
        <v>5983.3466796875</v>
      </c>
    </row>
    <row r="60" spans="1:6" x14ac:dyDescent="0.25">
      <c r="A60" s="53">
        <v>2019</v>
      </c>
      <c r="B60" s="6">
        <v>43492</v>
      </c>
      <c r="C60" s="9">
        <v>29777.125</v>
      </c>
      <c r="D60" s="9">
        <v>255667.09375</v>
      </c>
      <c r="E60" s="9">
        <v>2103.844482421875</v>
      </c>
      <c r="F60" s="9">
        <v>5855.9169921875</v>
      </c>
    </row>
    <row r="61" spans="1:6" x14ac:dyDescent="0.25">
      <c r="A61" s="53"/>
      <c r="B61" s="6">
        <v>43520</v>
      </c>
      <c r="C61" s="9">
        <v>27706.765625</v>
      </c>
      <c r="D61" s="9">
        <v>261916.984375</v>
      </c>
      <c r="E61" s="9">
        <v>1979.2525634765625</v>
      </c>
      <c r="F61" s="9">
        <v>5319.36181640625</v>
      </c>
    </row>
    <row r="62" spans="1:6" x14ac:dyDescent="0.25">
      <c r="A62" s="53"/>
      <c r="B62" s="6">
        <v>43548</v>
      </c>
      <c r="C62" s="9">
        <v>30954.345703125</v>
      </c>
      <c r="D62" s="9">
        <v>275538.59375</v>
      </c>
      <c r="E62" s="9">
        <v>2113.14404296875</v>
      </c>
      <c r="F62" s="9">
        <v>4746.205078125</v>
      </c>
    </row>
    <row r="63" spans="1:6" x14ac:dyDescent="0.25">
      <c r="A63" s="53"/>
      <c r="B63" s="6">
        <v>43576</v>
      </c>
      <c r="C63" s="9">
        <v>31368.43359375</v>
      </c>
      <c r="D63" s="9">
        <v>296392.0625</v>
      </c>
      <c r="E63" s="9">
        <v>2063.765380859375</v>
      </c>
      <c r="F63" s="9">
        <v>4077.757080078125</v>
      </c>
    </row>
    <row r="64" spans="1:6" x14ac:dyDescent="0.25">
      <c r="A64" s="53"/>
      <c r="B64" s="6">
        <v>43604</v>
      </c>
      <c r="C64" s="9">
        <v>31274.126953125</v>
      </c>
      <c r="D64" s="9">
        <v>315529.21875</v>
      </c>
      <c r="E64" s="9">
        <v>2106.215576171875</v>
      </c>
      <c r="F64" s="9">
        <v>4241.44580078125</v>
      </c>
    </row>
    <row r="65" spans="1:9" x14ac:dyDescent="0.25">
      <c r="A65" s="53"/>
      <c r="B65" s="6">
        <v>43632</v>
      </c>
      <c r="C65" s="9">
        <v>32170.451171875</v>
      </c>
      <c r="D65" s="9">
        <v>334507.125</v>
      </c>
      <c r="E65" s="9">
        <v>2122.187255859375</v>
      </c>
      <c r="F65" s="9">
        <v>3898.66650390625</v>
      </c>
    </row>
    <row r="66" spans="1:9" x14ac:dyDescent="0.25">
      <c r="A66" s="53"/>
      <c r="B66" s="6">
        <v>43660</v>
      </c>
      <c r="C66" s="9">
        <v>30770.287109375</v>
      </c>
      <c r="D66" s="9">
        <v>351999.8125</v>
      </c>
      <c r="E66" s="9">
        <v>1829.515869140625</v>
      </c>
      <c r="F66" s="9">
        <v>3824.23779296875</v>
      </c>
    </row>
    <row r="67" spans="1:9" x14ac:dyDescent="0.25">
      <c r="A67" s="53"/>
      <c r="B67" s="6">
        <v>43688</v>
      </c>
      <c r="C67" s="9">
        <v>30297.5078125</v>
      </c>
      <c r="D67" s="9">
        <v>366866.78125</v>
      </c>
      <c r="E67" s="9">
        <v>1724.4031982421875</v>
      </c>
      <c r="F67" s="9">
        <v>3841.670654296875</v>
      </c>
    </row>
    <row r="68" spans="1:9" x14ac:dyDescent="0.25">
      <c r="A68" s="53"/>
      <c r="B68" s="6">
        <v>43716</v>
      </c>
      <c r="C68" s="9">
        <v>24929.029296875</v>
      </c>
      <c r="D68" s="9">
        <v>357515.875</v>
      </c>
      <c r="E68" s="9">
        <v>1663.895263671875</v>
      </c>
      <c r="F68" s="9">
        <v>3617.03564453125</v>
      </c>
    </row>
    <row r="69" spans="1:9" x14ac:dyDescent="0.25">
      <c r="A69" s="53"/>
      <c r="B69" s="6">
        <v>43744</v>
      </c>
      <c r="C69" s="9">
        <v>17462.255859375</v>
      </c>
      <c r="D69" s="9">
        <v>317779.34375</v>
      </c>
      <c r="E69" s="9">
        <v>1368.9774169921875</v>
      </c>
      <c r="F69" s="9">
        <v>3340.93798828125</v>
      </c>
    </row>
    <row r="70" spans="1:9" x14ac:dyDescent="0.25">
      <c r="A70" s="53"/>
      <c r="B70" s="6">
        <v>43772</v>
      </c>
      <c r="C70" s="9">
        <v>15049.873046875</v>
      </c>
      <c r="D70" s="9">
        <v>317201.15625</v>
      </c>
      <c r="E70" s="9">
        <v>1420.637451171875</v>
      </c>
      <c r="F70" s="9">
        <v>3006.64599609375</v>
      </c>
    </row>
    <row r="71" spans="1:9" x14ac:dyDescent="0.25">
      <c r="A71" s="53"/>
      <c r="B71" s="7">
        <v>44166</v>
      </c>
      <c r="C71" s="9">
        <v>14110.7607421875</v>
      </c>
      <c r="D71" s="9">
        <v>339893.96875</v>
      </c>
      <c r="E71" s="9">
        <v>1515.999755859375</v>
      </c>
      <c r="F71" s="9">
        <v>3049.187255859375</v>
      </c>
    </row>
    <row r="72" spans="1:9" x14ac:dyDescent="0.25">
      <c r="A72" s="53"/>
      <c r="B72" s="7">
        <v>44194</v>
      </c>
      <c r="C72" s="9">
        <v>13514.4267578125</v>
      </c>
      <c r="D72" s="9">
        <v>318533.8125</v>
      </c>
      <c r="E72" s="9">
        <v>1383.80078125</v>
      </c>
      <c r="F72" s="9">
        <v>2869.75634765625</v>
      </c>
    </row>
    <row r="73" spans="1:9" x14ac:dyDescent="0.25">
      <c r="A73" s="8">
        <v>2020</v>
      </c>
      <c r="B73" s="7">
        <v>43856</v>
      </c>
      <c r="C73" s="10">
        <v>11339.2607421875</v>
      </c>
      <c r="D73" s="10">
        <v>289407.4375</v>
      </c>
      <c r="E73" s="10">
        <v>1436.1201171875</v>
      </c>
      <c r="F73" s="10">
        <v>2758.4921875</v>
      </c>
    </row>
    <row r="74" spans="1:9" x14ac:dyDescent="0.25">
      <c r="H74" s="2">
        <f>SUM(C73:F73)</f>
        <v>304941.310546875</v>
      </c>
      <c r="I74" s="2">
        <v>304941.310546875</v>
      </c>
    </row>
    <row r="75" spans="1:9" x14ac:dyDescent="0.25">
      <c r="C75" s="12" t="s">
        <v>13</v>
      </c>
      <c r="D75" s="12" t="s">
        <v>14</v>
      </c>
      <c r="E75" s="12" t="s">
        <v>15</v>
      </c>
      <c r="F75" s="12" t="s">
        <v>16</v>
      </c>
    </row>
    <row r="77" spans="1:9" x14ac:dyDescent="0.25">
      <c r="C77" s="13">
        <f>(C73/I74)*100</f>
        <v>3.7185059386843715</v>
      </c>
      <c r="D77" s="13">
        <f>(D73/I74)*100</f>
        <v>94.905946649531714</v>
      </c>
      <c r="E77" s="13">
        <f>(E73/I74)*100</f>
        <v>0.47094967704178681</v>
      </c>
      <c r="F77" s="1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317E2-4886-4DCB-9911-A33D1E68BF74}">
  <sheetPr codeName="Sheet15"/>
  <dimension ref="A1:G79"/>
  <sheetViews>
    <sheetView zoomScale="70" zoomScaleNormal="70" workbookViewId="0">
      <selection activeCell="B2" sqref="B1:B1048576"/>
    </sheetView>
  </sheetViews>
  <sheetFormatPr defaultColWidth="8.7109375" defaultRowHeight="15" x14ac:dyDescent="0.25"/>
  <cols>
    <col min="1" max="1" width="8.85546875" style="2" bestFit="1" customWidth="1"/>
    <col min="2" max="2" width="12" style="5" customWidth="1"/>
    <col min="3" max="3" width="11.85546875" style="2" bestFit="1" customWidth="1"/>
    <col min="4" max="4" width="12.85546875" style="2" bestFit="1" customWidth="1"/>
    <col min="5" max="5" width="16" style="2" customWidth="1"/>
    <col min="6" max="6" width="12.85546875" style="2" bestFit="1" customWidth="1"/>
    <col min="7" max="7" width="12" style="5" customWidth="1"/>
    <col min="8" max="16384" width="8.7109375" style="2"/>
  </cols>
  <sheetData>
    <row r="1" spans="1:7" ht="18.75" customHeight="1" x14ac:dyDescent="0.25">
      <c r="A1" s="57" t="s">
        <v>17</v>
      </c>
      <c r="B1" s="57"/>
      <c r="C1" s="57"/>
      <c r="D1" s="57"/>
      <c r="E1" s="57"/>
      <c r="F1" s="57"/>
      <c r="G1" s="2"/>
    </row>
    <row r="2" spans="1:7" ht="27.75" customHeight="1" x14ac:dyDescent="0.25">
      <c r="A2" s="1"/>
      <c r="B2" s="4"/>
      <c r="C2" s="3" t="s">
        <v>2</v>
      </c>
      <c r="D2" s="3" t="s">
        <v>1</v>
      </c>
      <c r="E2" s="3" t="s">
        <v>3</v>
      </c>
      <c r="F2" s="3" t="s">
        <v>4</v>
      </c>
      <c r="G2" s="4"/>
    </row>
    <row r="3" spans="1:7" x14ac:dyDescent="0.25">
      <c r="A3" s="53">
        <v>2014</v>
      </c>
      <c r="B3" s="6" t="s">
        <v>18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6">
        <v>43722</v>
      </c>
    </row>
    <row r="4" spans="1:7" x14ac:dyDescent="0.25">
      <c r="A4" s="53"/>
      <c r="B4" s="6" t="s">
        <v>19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6">
        <v>43750</v>
      </c>
    </row>
    <row r="5" spans="1:7" x14ac:dyDescent="0.25">
      <c r="A5" s="53"/>
      <c r="B5" s="6" t="s">
        <v>20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6">
        <v>43778</v>
      </c>
    </row>
    <row r="6" spans="1:7" x14ac:dyDescent="0.25">
      <c r="A6" s="53"/>
      <c r="B6" s="6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6">
        <v>43806</v>
      </c>
    </row>
    <row r="7" spans="1:7" x14ac:dyDescent="0.25">
      <c r="A7" s="53"/>
      <c r="B7" s="6" t="s">
        <v>22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6">
        <v>42008</v>
      </c>
    </row>
    <row r="8" spans="1:7" x14ac:dyDescent="0.25">
      <c r="A8" s="53">
        <v>2015</v>
      </c>
      <c r="B8" s="6" t="s">
        <v>23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6">
        <v>43497</v>
      </c>
    </row>
    <row r="9" spans="1:7" x14ac:dyDescent="0.25">
      <c r="A9" s="53"/>
      <c r="B9" s="6" t="s">
        <v>24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6">
        <v>43525</v>
      </c>
    </row>
    <row r="10" spans="1:7" x14ac:dyDescent="0.25">
      <c r="A10" s="53"/>
      <c r="B10" s="6" t="s">
        <v>24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6">
        <v>43553</v>
      </c>
    </row>
    <row r="11" spans="1:7" x14ac:dyDescent="0.25">
      <c r="A11" s="53"/>
      <c r="B11" s="6" t="s">
        <v>25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6">
        <v>43581</v>
      </c>
    </row>
    <row r="12" spans="1:7" x14ac:dyDescent="0.25">
      <c r="A12" s="53"/>
      <c r="B12" s="6" t="s">
        <v>26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6">
        <v>43609</v>
      </c>
    </row>
    <row r="13" spans="1:7" x14ac:dyDescent="0.25">
      <c r="A13" s="53"/>
      <c r="B13" s="6" t="s">
        <v>27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6">
        <v>43637</v>
      </c>
    </row>
    <row r="14" spans="1:7" x14ac:dyDescent="0.25">
      <c r="A14" s="53"/>
      <c r="B14" s="6" t="s">
        <v>28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6">
        <v>43665</v>
      </c>
    </row>
    <row r="15" spans="1:7" x14ac:dyDescent="0.25">
      <c r="A15" s="53"/>
      <c r="B15" s="6" t="s">
        <v>29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6">
        <v>43693</v>
      </c>
    </row>
    <row r="16" spans="1:7" x14ac:dyDescent="0.25">
      <c r="A16" s="53"/>
      <c r="B16" s="6" t="s">
        <v>18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6">
        <v>43721</v>
      </c>
    </row>
    <row r="17" spans="1:7" x14ac:dyDescent="0.25">
      <c r="A17" s="53"/>
      <c r="B17" s="6" t="s">
        <v>19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6">
        <v>43749</v>
      </c>
    </row>
    <row r="18" spans="1:7" x14ac:dyDescent="0.25">
      <c r="A18" s="53"/>
      <c r="B18" s="6" t="s">
        <v>20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6">
        <v>43777</v>
      </c>
    </row>
    <row r="19" spans="1:7" x14ac:dyDescent="0.25">
      <c r="A19" s="53"/>
      <c r="B19" s="6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6">
        <v>43805</v>
      </c>
    </row>
    <row r="20" spans="1:7" x14ac:dyDescent="0.25">
      <c r="A20" s="53"/>
      <c r="B20" s="6" t="s">
        <v>22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6">
        <v>43468</v>
      </c>
    </row>
    <row r="21" spans="1:7" x14ac:dyDescent="0.25">
      <c r="A21" s="53">
        <v>2016</v>
      </c>
      <c r="B21" s="6" t="s">
        <v>22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6">
        <v>43496</v>
      </c>
    </row>
    <row r="22" spans="1:7" x14ac:dyDescent="0.25">
      <c r="A22" s="53"/>
      <c r="B22" s="6" t="s">
        <v>23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6">
        <v>43524</v>
      </c>
    </row>
    <row r="23" spans="1:7" x14ac:dyDescent="0.25">
      <c r="A23" s="53"/>
      <c r="B23" s="6" t="s">
        <v>24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6">
        <v>43551</v>
      </c>
    </row>
    <row r="24" spans="1:7" x14ac:dyDescent="0.25">
      <c r="A24" s="53"/>
      <c r="B24" s="6" t="s">
        <v>25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6">
        <v>43579</v>
      </c>
    </row>
    <row r="25" spans="1:7" x14ac:dyDescent="0.25">
      <c r="A25" s="53"/>
      <c r="B25" s="6" t="s">
        <v>26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6">
        <v>43607</v>
      </c>
    </row>
    <row r="26" spans="1:7" x14ac:dyDescent="0.25">
      <c r="A26" s="53"/>
      <c r="B26" s="6" t="s">
        <v>27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6">
        <v>43635</v>
      </c>
    </row>
    <row r="27" spans="1:7" x14ac:dyDescent="0.25">
      <c r="A27" s="53"/>
      <c r="B27" s="6" t="s">
        <v>28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6">
        <v>43663</v>
      </c>
    </row>
    <row r="28" spans="1:7" x14ac:dyDescent="0.25">
      <c r="A28" s="53"/>
      <c r="B28" s="6" t="s">
        <v>29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6">
        <v>43691</v>
      </c>
    </row>
    <row r="29" spans="1:7" x14ac:dyDescent="0.25">
      <c r="A29" s="53"/>
      <c r="B29" s="6" t="s">
        <v>18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6">
        <v>43719</v>
      </c>
    </row>
    <row r="30" spans="1:7" x14ac:dyDescent="0.25">
      <c r="A30" s="53"/>
      <c r="B30" s="6" t="s">
        <v>19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6">
        <v>43747</v>
      </c>
    </row>
    <row r="31" spans="1:7" x14ac:dyDescent="0.25">
      <c r="A31" s="53"/>
      <c r="B31" s="6" t="s">
        <v>20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6">
        <v>43775</v>
      </c>
    </row>
    <row r="32" spans="1:7" x14ac:dyDescent="0.25">
      <c r="A32" s="53"/>
      <c r="B32" s="6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6">
        <v>43803</v>
      </c>
    </row>
    <row r="33" spans="1:7" x14ac:dyDescent="0.25">
      <c r="A33" s="53"/>
      <c r="B33" s="6" t="s">
        <v>22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6">
        <v>43466</v>
      </c>
    </row>
    <row r="34" spans="1:7" x14ac:dyDescent="0.25">
      <c r="A34" s="53">
        <v>2017</v>
      </c>
      <c r="B34" s="6" t="s">
        <v>22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6">
        <v>43494</v>
      </c>
    </row>
    <row r="35" spans="1:7" x14ac:dyDescent="0.25">
      <c r="A35" s="53"/>
      <c r="B35" s="6" t="s">
        <v>23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6">
        <v>43522</v>
      </c>
    </row>
    <row r="36" spans="1:7" x14ac:dyDescent="0.25">
      <c r="A36" s="53"/>
      <c r="B36" s="6" t="s">
        <v>24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6">
        <v>43550</v>
      </c>
    </row>
    <row r="37" spans="1:7" x14ac:dyDescent="0.25">
      <c r="A37" s="53"/>
      <c r="B37" s="6" t="s">
        <v>25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6">
        <v>43578</v>
      </c>
    </row>
    <row r="38" spans="1:7" x14ac:dyDescent="0.25">
      <c r="A38" s="53"/>
      <c r="B38" s="6" t="s">
        <v>26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6">
        <v>43606</v>
      </c>
    </row>
    <row r="39" spans="1:7" x14ac:dyDescent="0.25">
      <c r="A39" s="53"/>
      <c r="B39" s="6" t="s">
        <v>27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6">
        <v>43634</v>
      </c>
    </row>
    <row r="40" spans="1:7" x14ac:dyDescent="0.25">
      <c r="A40" s="53"/>
      <c r="B40" s="6" t="s">
        <v>28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6">
        <v>43662</v>
      </c>
    </row>
    <row r="41" spans="1:7" x14ac:dyDescent="0.25">
      <c r="A41" s="53"/>
      <c r="B41" s="6" t="s">
        <v>29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6">
        <v>43690</v>
      </c>
    </row>
    <row r="42" spans="1:7" x14ac:dyDescent="0.25">
      <c r="A42" s="53"/>
      <c r="B42" s="6" t="s">
        <v>18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6">
        <v>43718</v>
      </c>
    </row>
    <row r="43" spans="1:7" x14ac:dyDescent="0.25">
      <c r="A43" s="53"/>
      <c r="B43" s="6" t="s">
        <v>19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6">
        <v>43746</v>
      </c>
    </row>
    <row r="44" spans="1:7" x14ac:dyDescent="0.25">
      <c r="A44" s="53"/>
      <c r="B44" s="6" t="s">
        <v>20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6">
        <v>43774</v>
      </c>
    </row>
    <row r="45" spans="1:7" x14ac:dyDescent="0.25">
      <c r="A45" s="53"/>
      <c r="B45" s="6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6">
        <v>43802</v>
      </c>
    </row>
    <row r="46" spans="1:7" x14ac:dyDescent="0.25">
      <c r="A46" s="53"/>
      <c r="B46" s="6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6">
        <v>43830</v>
      </c>
    </row>
    <row r="47" spans="1:7" x14ac:dyDescent="0.25">
      <c r="A47" s="53">
        <v>2018</v>
      </c>
      <c r="B47" s="6" t="s">
        <v>22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6">
        <v>43493</v>
      </c>
    </row>
    <row r="48" spans="1:7" x14ac:dyDescent="0.25">
      <c r="A48" s="53"/>
      <c r="B48" s="6" t="s">
        <v>23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6">
        <v>43521</v>
      </c>
    </row>
    <row r="49" spans="1:7" x14ac:dyDescent="0.25">
      <c r="A49" s="53"/>
      <c r="B49" s="6" t="s">
        <v>24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6">
        <v>43549</v>
      </c>
    </row>
    <row r="50" spans="1:7" x14ac:dyDescent="0.25">
      <c r="A50" s="53"/>
      <c r="B50" s="6" t="s">
        <v>25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6">
        <v>43577</v>
      </c>
    </row>
    <row r="51" spans="1:7" x14ac:dyDescent="0.25">
      <c r="A51" s="53"/>
      <c r="B51" s="6" t="s">
        <v>26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6">
        <v>43605</v>
      </c>
    </row>
    <row r="52" spans="1:7" x14ac:dyDescent="0.25">
      <c r="A52" s="53"/>
      <c r="B52" s="6" t="s">
        <v>27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6">
        <v>43633</v>
      </c>
    </row>
    <row r="53" spans="1:7" x14ac:dyDescent="0.25">
      <c r="A53" s="53"/>
      <c r="B53" s="6" t="s">
        <v>28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6">
        <v>43661</v>
      </c>
    </row>
    <row r="54" spans="1:7" x14ac:dyDescent="0.25">
      <c r="A54" s="53"/>
      <c r="B54" s="6" t="s">
        <v>29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6">
        <v>43689</v>
      </c>
    </row>
    <row r="55" spans="1:7" x14ac:dyDescent="0.25">
      <c r="A55" s="53"/>
      <c r="B55" s="6" t="s">
        <v>18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6">
        <v>43717</v>
      </c>
    </row>
    <row r="56" spans="1:7" x14ac:dyDescent="0.25">
      <c r="A56" s="53"/>
      <c r="B56" s="6" t="s">
        <v>19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6">
        <v>43745</v>
      </c>
    </row>
    <row r="57" spans="1:7" x14ac:dyDescent="0.25">
      <c r="A57" s="53"/>
      <c r="B57" s="6" t="s">
        <v>20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6">
        <v>43773</v>
      </c>
    </row>
    <row r="58" spans="1:7" x14ac:dyDescent="0.25">
      <c r="A58" s="53"/>
      <c r="B58" s="6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6">
        <v>43801</v>
      </c>
    </row>
    <row r="59" spans="1:7" x14ac:dyDescent="0.25">
      <c r="A59" s="53"/>
      <c r="B59" s="6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6">
        <v>43829</v>
      </c>
    </row>
    <row r="60" spans="1:7" x14ac:dyDescent="0.25">
      <c r="A60" s="53">
        <v>2019</v>
      </c>
      <c r="B60" s="6" t="s">
        <v>22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6">
        <v>43492</v>
      </c>
    </row>
    <row r="61" spans="1:7" x14ac:dyDescent="0.25">
      <c r="A61" s="53"/>
      <c r="B61" s="6" t="s">
        <v>23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6">
        <v>43520</v>
      </c>
    </row>
    <row r="62" spans="1:7" x14ac:dyDescent="0.25">
      <c r="A62" s="53"/>
      <c r="B62" s="6" t="s">
        <v>24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6">
        <v>43548</v>
      </c>
    </row>
    <row r="63" spans="1:7" x14ac:dyDescent="0.25">
      <c r="A63" s="53"/>
      <c r="B63" s="6" t="s">
        <v>25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6">
        <v>43576</v>
      </c>
    </row>
    <row r="64" spans="1:7" x14ac:dyDescent="0.25">
      <c r="A64" s="53"/>
      <c r="B64" s="6" t="s">
        <v>26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6">
        <v>43604</v>
      </c>
    </row>
    <row r="65" spans="1:7" x14ac:dyDescent="0.25">
      <c r="A65" s="53"/>
      <c r="B65" s="6" t="s">
        <v>27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6">
        <v>43632</v>
      </c>
    </row>
    <row r="66" spans="1:7" x14ac:dyDescent="0.25">
      <c r="A66" s="53"/>
      <c r="B66" s="6" t="s">
        <v>28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6">
        <v>43660</v>
      </c>
    </row>
    <row r="67" spans="1:7" x14ac:dyDescent="0.25">
      <c r="A67" s="53"/>
      <c r="B67" s="6" t="s">
        <v>29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6">
        <v>43688</v>
      </c>
    </row>
    <row r="68" spans="1:7" x14ac:dyDescent="0.25">
      <c r="A68" s="53"/>
      <c r="B68" s="6" t="s">
        <v>18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6">
        <v>43716</v>
      </c>
    </row>
    <row r="69" spans="1:7" x14ac:dyDescent="0.25">
      <c r="A69" s="53"/>
      <c r="B69" s="6" t="s">
        <v>19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6">
        <v>43744</v>
      </c>
    </row>
    <row r="70" spans="1:7" x14ac:dyDescent="0.25">
      <c r="A70" s="53"/>
      <c r="B70" s="6" t="s">
        <v>20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6">
        <v>43772</v>
      </c>
    </row>
    <row r="71" spans="1:7" x14ac:dyDescent="0.25">
      <c r="A71" s="53"/>
      <c r="B71" s="7" t="s">
        <v>21</v>
      </c>
      <c r="C71" s="9">
        <v>7378.0445982491974</v>
      </c>
      <c r="D71" s="9">
        <v>2831.2635823533683</v>
      </c>
      <c r="E71" s="9">
        <v>4548.3554026527554</v>
      </c>
      <c r="F71" s="9">
        <v>5221.8502096892153</v>
      </c>
      <c r="G71" s="7">
        <v>44166</v>
      </c>
    </row>
    <row r="72" spans="1:7" x14ac:dyDescent="0.25">
      <c r="A72" s="53"/>
      <c r="B72" s="7" t="s">
        <v>21</v>
      </c>
      <c r="C72" s="9">
        <v>3751.175537109375</v>
      </c>
      <c r="D72" s="9">
        <v>4486.8818359375</v>
      </c>
      <c r="E72" s="9">
        <v>4801.91650390625</v>
      </c>
      <c r="F72" s="9">
        <v>5599.22607421875</v>
      </c>
      <c r="G72" s="7">
        <v>44194</v>
      </c>
    </row>
    <row r="73" spans="1:7" x14ac:dyDescent="0.25">
      <c r="A73" s="8">
        <v>2020</v>
      </c>
      <c r="B73" s="7" t="s">
        <v>22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7">
        <v>43856</v>
      </c>
    </row>
    <row r="75" spans="1:7" ht="30" x14ac:dyDescent="0.25">
      <c r="C75" s="3" t="s">
        <v>2</v>
      </c>
      <c r="D75" s="3" t="s">
        <v>1</v>
      </c>
      <c r="E75" s="3" t="s">
        <v>3</v>
      </c>
      <c r="F75" s="3" t="s">
        <v>4</v>
      </c>
    </row>
    <row r="77" spans="1:7" x14ac:dyDescent="0.25">
      <c r="C77" s="13" t="e">
        <f>(C73/G75)*100</f>
        <v>#DIV/0!</v>
      </c>
      <c r="D77" s="13" t="e">
        <f>(D73/G75)*100</f>
        <v>#DIV/0!</v>
      </c>
      <c r="E77" s="13" t="e">
        <f>(E73/G75)*100</f>
        <v>#DIV/0!</v>
      </c>
      <c r="F77" s="13" t="e">
        <f>(F73/G75)*100</f>
        <v>#DIV/0!</v>
      </c>
    </row>
    <row r="79" spans="1:7" x14ac:dyDescent="0.2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D736-EF5A-4EE8-8D62-A1962F3F09C4}">
  <sheetPr codeName="Sheet2"/>
  <dimension ref="A3:AJ80"/>
  <sheetViews>
    <sheetView zoomScale="85" zoomScaleNormal="85" workbookViewId="0">
      <selection activeCell="D11" sqref="D11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25" max="25" width="8.7109375" customWidth="1"/>
    <col min="34" max="34" width="10" customWidth="1"/>
  </cols>
  <sheetData>
    <row r="3" spans="1:36" ht="14.25" customHeight="1" x14ac:dyDescent="0.25"/>
    <row r="5" spans="1:36" ht="30.95" customHeight="1" x14ac:dyDescent="0.25">
      <c r="A5" s="54" t="s">
        <v>78</v>
      </c>
      <c r="B5" s="54"/>
      <c r="C5" s="54"/>
      <c r="D5" s="54"/>
      <c r="E5" s="54"/>
      <c r="F5" s="54"/>
      <c r="G5" s="54"/>
      <c r="K5" s="55" t="s">
        <v>79</v>
      </c>
      <c r="L5" s="55"/>
      <c r="M5" s="55"/>
      <c r="N5" s="55"/>
      <c r="O5" s="55"/>
      <c r="P5" s="23"/>
      <c r="Q5" s="23"/>
      <c r="R5" s="54" t="s">
        <v>80</v>
      </c>
      <c r="S5" s="54"/>
      <c r="T5" s="54"/>
      <c r="U5" s="54"/>
      <c r="V5" s="54"/>
      <c r="W5" s="54"/>
      <c r="X5" s="54"/>
      <c r="AB5" s="54" t="s">
        <v>81</v>
      </c>
      <c r="AC5" s="54"/>
      <c r="AD5" s="54"/>
      <c r="AE5" s="54"/>
      <c r="AF5" s="54"/>
      <c r="AG5" s="54"/>
      <c r="AH5" s="54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4">
        <v>19.40997733552754</v>
      </c>
      <c r="D7" s="24">
        <v>24.3235063662529</v>
      </c>
      <c r="E7" s="24">
        <v>52.37411470216513</v>
      </c>
      <c r="F7" s="24">
        <v>52.37903414897621</v>
      </c>
      <c r="G7" s="21">
        <v>5.4967900514602663E-3</v>
      </c>
      <c r="H7" s="32">
        <f t="shared" ref="H7:H58" si="0">SUM(C7:G7)</f>
        <v>148.49212934297324</v>
      </c>
      <c r="I7" s="32">
        <f t="shared" ref="I7:I49" si="1">SUM(C7:E7)</f>
        <v>96.107598403945573</v>
      </c>
      <c r="K7" s="50">
        <v>2018</v>
      </c>
      <c r="L7" s="22">
        <v>43135</v>
      </c>
      <c r="M7" s="24">
        <v>89.204734802246094</v>
      </c>
      <c r="N7" s="24">
        <v>1.236056923866272</v>
      </c>
      <c r="O7" s="24">
        <v>9.5592098236083984</v>
      </c>
      <c r="P7" s="32">
        <f t="shared" ref="P7:P47" si="2">SUM(M7:O7)</f>
        <v>100.00000154972076</v>
      </c>
      <c r="R7" s="50">
        <v>2018</v>
      </c>
      <c r="S7" s="22">
        <v>43135</v>
      </c>
      <c r="T7" s="24">
        <v>2.58282954788208</v>
      </c>
      <c r="U7" s="24">
        <v>0.55157459259033204</v>
      </c>
      <c r="V7" s="24">
        <v>6.8144682015180589</v>
      </c>
      <c r="W7" s="24">
        <v>4.2415044618844986</v>
      </c>
      <c r="X7" s="24">
        <v>4.2967900037765502E-3</v>
      </c>
      <c r="Y7" s="32">
        <f t="shared" ref="Y7:Y70" si="3">SUM(T7:X7)</f>
        <v>14.194673593878745</v>
      </c>
      <c r="Z7" s="32">
        <f t="shared" ref="Z7:Z70" si="4">SUM(T7:V7)</f>
        <v>9.9488723419904712</v>
      </c>
      <c r="AB7" s="50">
        <v>2018</v>
      </c>
      <c r="AC7" s="22">
        <v>43135</v>
      </c>
      <c r="AD7" s="24">
        <v>16.541470449522137</v>
      </c>
      <c r="AE7" s="24">
        <v>23.771931773662565</v>
      </c>
      <c r="AF7" s="24">
        <v>44.265731034100057</v>
      </c>
      <c r="AG7" s="24">
        <v>47.881675378009675</v>
      </c>
      <c r="AH7" s="21">
        <v>1.2000000476837158E-3</v>
      </c>
      <c r="AI7" s="32">
        <f t="shared" ref="AI7:AI70" si="5">SUM(AD7:AH7)</f>
        <v>132.4620086353421</v>
      </c>
      <c r="AJ7" s="32">
        <f t="shared" ref="AJ7:AJ46" si="6">SUM(AD7:AF7)</f>
        <v>84.579133257284752</v>
      </c>
    </row>
    <row r="8" spans="1:36" x14ac:dyDescent="0.25">
      <c r="A8" s="51"/>
      <c r="B8" s="22">
        <v>43163</v>
      </c>
      <c r="C8" s="24">
        <v>19.004554802656173</v>
      </c>
      <c r="D8" s="24">
        <v>27.6063600525856</v>
      </c>
      <c r="E8" s="24">
        <v>57.912202223956584</v>
      </c>
      <c r="F8" s="24">
        <v>52.686707127302888</v>
      </c>
      <c r="G8" s="21">
        <v>1.2961699962615967E-3</v>
      </c>
      <c r="H8" s="32">
        <f t="shared" si="0"/>
        <v>157.21112037649752</v>
      </c>
      <c r="I8" s="32">
        <f t="shared" si="1"/>
        <v>104.52311707919836</v>
      </c>
      <c r="K8" s="51"/>
      <c r="L8" s="22">
        <v>43163</v>
      </c>
      <c r="M8" s="24">
        <v>89.013984680175781</v>
      </c>
      <c r="N8" s="24">
        <v>1.1856719255447388</v>
      </c>
      <c r="O8" s="24">
        <v>9.8003444671630859</v>
      </c>
      <c r="P8" s="32">
        <f t="shared" si="2"/>
        <v>100.00000107288361</v>
      </c>
      <c r="R8" s="51"/>
      <c r="S8" s="22">
        <v>43163</v>
      </c>
      <c r="T8" s="24">
        <v>2.6000281152725218</v>
      </c>
      <c r="U8" s="24">
        <v>0.76489204406738276</v>
      </c>
      <c r="V8" s="24">
        <v>7.3422315998077394</v>
      </c>
      <c r="W8" s="24">
        <v>4.7000794233083729</v>
      </c>
      <c r="X8" s="24">
        <v>0</v>
      </c>
      <c r="Y8" s="32">
        <f t="shared" si="3"/>
        <v>15.407231182456016</v>
      </c>
      <c r="Z8" s="32">
        <f t="shared" si="4"/>
        <v>10.707151759147644</v>
      </c>
      <c r="AB8" s="51"/>
      <c r="AC8" s="22">
        <v>43163</v>
      </c>
      <c r="AD8" s="24">
        <v>16.139694925427438</v>
      </c>
      <c r="AE8" s="24">
        <v>26.840468008518219</v>
      </c>
      <c r="AF8" s="24">
        <v>49.215158698499202</v>
      </c>
      <c r="AG8" s="24">
        <v>47.744559447854755</v>
      </c>
      <c r="AH8" s="21">
        <v>0</v>
      </c>
      <c r="AI8" s="32">
        <f t="shared" si="5"/>
        <v>139.93988108029961</v>
      </c>
      <c r="AJ8" s="32">
        <f t="shared" si="6"/>
        <v>92.195321632444859</v>
      </c>
    </row>
    <row r="9" spans="1:36" x14ac:dyDescent="0.25">
      <c r="A9" s="51"/>
      <c r="B9" s="22">
        <v>43191</v>
      </c>
      <c r="C9" s="24">
        <v>19.458130508840085</v>
      </c>
      <c r="D9" s="24">
        <v>30.948506869077683</v>
      </c>
      <c r="E9" s="24">
        <v>65.973298659265041</v>
      </c>
      <c r="F9" s="24">
        <v>54.204065961003302</v>
      </c>
      <c r="G9" s="21">
        <v>2.5993549823760988E-3</v>
      </c>
      <c r="H9" s="32">
        <f t="shared" si="0"/>
        <v>170.58660135316848</v>
      </c>
      <c r="I9" s="32">
        <f t="shared" si="1"/>
        <v>116.3799360371828</v>
      </c>
      <c r="K9" s="51"/>
      <c r="L9" s="22">
        <v>43191</v>
      </c>
      <c r="M9" s="24">
        <v>90.087020874023438</v>
      </c>
      <c r="N9" s="24">
        <v>0.99348372220993042</v>
      </c>
      <c r="O9" s="24">
        <v>8.9195022583007813</v>
      </c>
      <c r="P9" s="32">
        <f t="shared" si="2"/>
        <v>100.00000685453415</v>
      </c>
      <c r="R9" s="51"/>
      <c r="S9" s="22">
        <v>43191</v>
      </c>
      <c r="T9" s="24">
        <v>3.2156044046878813</v>
      </c>
      <c r="U9" s="24">
        <v>0.65116038513183594</v>
      </c>
      <c r="V9" s="24">
        <v>7.0518590046167375</v>
      </c>
      <c r="W9" s="24">
        <v>4.2968506932258608</v>
      </c>
      <c r="X9" s="24">
        <v>0</v>
      </c>
      <c r="Y9" s="32">
        <f t="shared" si="3"/>
        <v>15.215474487662316</v>
      </c>
      <c r="Z9" s="32">
        <f t="shared" si="4"/>
        <v>10.918623794436455</v>
      </c>
      <c r="AB9" s="51"/>
      <c r="AC9" s="22">
        <v>43191</v>
      </c>
      <c r="AD9" s="24">
        <v>15.965446178019047</v>
      </c>
      <c r="AE9" s="24">
        <v>30.297346483945848</v>
      </c>
      <c r="AF9" s="24">
        <v>57.743864736735823</v>
      </c>
      <c r="AG9" s="24">
        <v>49.669719405651094</v>
      </c>
      <c r="AH9" s="21">
        <v>0</v>
      </c>
      <c r="AI9" s="32">
        <f t="shared" si="5"/>
        <v>153.67637680435183</v>
      </c>
      <c r="AJ9" s="32">
        <f t="shared" si="6"/>
        <v>104.00665739870072</v>
      </c>
    </row>
    <row r="10" spans="1:36" x14ac:dyDescent="0.25">
      <c r="A10" s="51"/>
      <c r="B10" s="22">
        <v>43219</v>
      </c>
      <c r="C10" s="24">
        <v>19.214268854395485</v>
      </c>
      <c r="D10" s="24">
        <v>36.488900004982945</v>
      </c>
      <c r="E10" s="24">
        <v>78.892345191001894</v>
      </c>
      <c r="F10" s="24">
        <v>54.981242017987185</v>
      </c>
      <c r="G10" s="21">
        <v>1.3006759881973268E-3</v>
      </c>
      <c r="H10" s="32">
        <f t="shared" si="0"/>
        <v>189.57805674435571</v>
      </c>
      <c r="I10" s="32">
        <f t="shared" si="1"/>
        <v>134.59551405038033</v>
      </c>
      <c r="K10" s="51"/>
      <c r="L10" s="22">
        <v>43219</v>
      </c>
      <c r="M10" s="24">
        <v>91.441764831542969</v>
      </c>
      <c r="N10" s="24">
        <v>0.93765562772750854</v>
      </c>
      <c r="O10" s="24">
        <v>7.6205754280090332</v>
      </c>
      <c r="P10" s="32">
        <f t="shared" si="2"/>
        <v>99.99999588727951</v>
      </c>
      <c r="R10" s="51"/>
      <c r="S10" s="22">
        <v>43219</v>
      </c>
      <c r="T10" s="24">
        <v>2.6992324386835098</v>
      </c>
      <c r="U10" s="24">
        <v>0.61602749633789067</v>
      </c>
      <c r="V10" s="24">
        <v>6.7758775992393492</v>
      </c>
      <c r="W10" s="24">
        <v>4.3545006022918971</v>
      </c>
      <c r="X10" s="24">
        <v>1.3006759881973268E-3</v>
      </c>
      <c r="Y10" s="32">
        <f t="shared" si="3"/>
        <v>14.446938812540843</v>
      </c>
      <c r="Z10" s="32">
        <f t="shared" si="4"/>
        <v>10.091137534260749</v>
      </c>
      <c r="AB10" s="51"/>
      <c r="AC10" s="22">
        <v>43219</v>
      </c>
      <c r="AD10" s="24">
        <v>16.289017938152888</v>
      </c>
      <c r="AE10" s="24">
        <v>35.872872508645059</v>
      </c>
      <c r="AF10" s="24">
        <v>70.793988980531694</v>
      </c>
      <c r="AG10" s="24">
        <v>50.397649142927492</v>
      </c>
      <c r="AH10" s="21">
        <v>0</v>
      </c>
      <c r="AI10" s="32">
        <f t="shared" si="5"/>
        <v>173.35352857025714</v>
      </c>
      <c r="AJ10" s="32">
        <f t="shared" si="6"/>
        <v>122.95587942732965</v>
      </c>
    </row>
    <row r="11" spans="1:36" x14ac:dyDescent="0.25">
      <c r="A11" s="51"/>
      <c r="B11" s="22">
        <v>43247</v>
      </c>
      <c r="C11" s="24">
        <v>22.437421642631293</v>
      </c>
      <c r="D11" s="24">
        <v>42.300683365106586</v>
      </c>
      <c r="E11" s="24">
        <v>94.389056990519165</v>
      </c>
      <c r="F11" s="24">
        <v>65.037221950843929</v>
      </c>
      <c r="G11" s="21">
        <v>6.0000002384185791E-4</v>
      </c>
      <c r="H11" s="32">
        <f t="shared" si="0"/>
        <v>224.16498394912483</v>
      </c>
      <c r="I11" s="32">
        <f t="shared" si="1"/>
        <v>159.12716199825707</v>
      </c>
      <c r="K11" s="51"/>
      <c r="L11" s="22">
        <v>43247</v>
      </c>
      <c r="M11" s="24">
        <v>92.468246459960938</v>
      </c>
      <c r="N11" s="24">
        <v>0.66712647676467896</v>
      </c>
      <c r="O11" s="24">
        <v>6.8646245002746582</v>
      </c>
      <c r="P11" s="32">
        <f t="shared" si="2"/>
        <v>99.999997437000275</v>
      </c>
      <c r="R11" s="51"/>
      <c r="S11" s="22">
        <v>43247</v>
      </c>
      <c r="T11" s="24">
        <v>2.7538312692642211</v>
      </c>
      <c r="U11" s="24">
        <v>0.69597869110107424</v>
      </c>
      <c r="V11" s="24">
        <v>7.5374753388166429</v>
      </c>
      <c r="W11" s="24">
        <v>4.4007990672588351</v>
      </c>
      <c r="X11" s="24">
        <v>0</v>
      </c>
      <c r="Y11" s="32">
        <f t="shared" si="3"/>
        <v>15.388084366440772</v>
      </c>
      <c r="Z11" s="32">
        <f t="shared" si="4"/>
        <v>10.987285299181938</v>
      </c>
      <c r="AB11" s="51"/>
      <c r="AC11" s="22">
        <v>43247</v>
      </c>
      <c r="AD11" s="24">
        <v>19.48562034484744</v>
      </c>
      <c r="AE11" s="24">
        <v>41.604704674005511</v>
      </c>
      <c r="AF11" s="24">
        <v>85.757365850463515</v>
      </c>
      <c r="AG11" s="24">
        <v>60.433144695118067</v>
      </c>
      <c r="AH11" s="21">
        <v>6.0000002384185791E-4</v>
      </c>
      <c r="AI11" s="32">
        <f t="shared" si="5"/>
        <v>207.28143556445838</v>
      </c>
      <c r="AJ11" s="32">
        <f t="shared" si="6"/>
        <v>146.84769086931647</v>
      </c>
    </row>
    <row r="12" spans="1:36" x14ac:dyDescent="0.25">
      <c r="A12" s="51"/>
      <c r="B12" s="22">
        <v>43275</v>
      </c>
      <c r="C12" s="24">
        <v>21.164709445780609</v>
      </c>
      <c r="D12" s="24">
        <v>45.824787093430757</v>
      </c>
      <c r="E12" s="24">
        <v>107.43547863994539</v>
      </c>
      <c r="F12" s="24">
        <v>64.573212147295948</v>
      </c>
      <c r="G12" s="21">
        <v>1.9941540537402034E-3</v>
      </c>
      <c r="H12" s="32">
        <f t="shared" si="0"/>
        <v>239.00018148050643</v>
      </c>
      <c r="I12" s="32">
        <f t="shared" si="1"/>
        <v>174.42497517915675</v>
      </c>
      <c r="K12" s="51"/>
      <c r="L12" s="22">
        <v>43275</v>
      </c>
      <c r="M12" s="24">
        <v>93.056297302246094</v>
      </c>
      <c r="N12" s="24">
        <v>0.58152377605438232</v>
      </c>
      <c r="O12" s="24">
        <v>6.3621745109558105</v>
      </c>
      <c r="P12" s="32">
        <f t="shared" si="2"/>
        <v>99.999995589256287</v>
      </c>
      <c r="R12" s="51"/>
      <c r="S12" s="22">
        <v>43275</v>
      </c>
      <c r="T12" s="24">
        <v>2.5646501895282419</v>
      </c>
      <c r="U12" s="24">
        <v>0.61677410697937007</v>
      </c>
      <c r="V12" s="24">
        <v>7.4641921412944789</v>
      </c>
      <c r="W12" s="24">
        <v>4.5599922167155889</v>
      </c>
      <c r="X12" s="24">
        <v>0</v>
      </c>
      <c r="Y12" s="32">
        <f t="shared" si="3"/>
        <v>15.205608654517679</v>
      </c>
      <c r="Z12" s="32">
        <f t="shared" si="4"/>
        <v>10.64561643780209</v>
      </c>
      <c r="AB12" s="51"/>
      <c r="AC12" s="22">
        <v>43275</v>
      </c>
      <c r="AD12" s="24">
        <v>18.391897770580371</v>
      </c>
      <c r="AE12" s="24">
        <v>45.208012986451386</v>
      </c>
      <c r="AF12" s="24">
        <v>98.973662848457693</v>
      </c>
      <c r="AG12" s="24">
        <v>59.830550281575412</v>
      </c>
      <c r="AH12" s="21">
        <v>6.0600002389401197E-4</v>
      </c>
      <c r="AI12" s="32">
        <f t="shared" si="5"/>
        <v>222.40472988708879</v>
      </c>
      <c r="AJ12" s="32">
        <f t="shared" si="6"/>
        <v>162.57357360548946</v>
      </c>
    </row>
    <row r="13" spans="1:36" x14ac:dyDescent="0.25">
      <c r="A13" s="51"/>
      <c r="B13" s="22">
        <v>43303</v>
      </c>
      <c r="C13" s="24">
        <v>21.538678810685873</v>
      </c>
      <c r="D13" s="24">
        <v>53.64889269399643</v>
      </c>
      <c r="E13" s="24">
        <v>118.51927759093046</v>
      </c>
      <c r="F13" s="24">
        <v>62.223960714599116</v>
      </c>
      <c r="G13" s="21">
        <v>1.2709419727325439E-3</v>
      </c>
      <c r="H13" s="32">
        <f t="shared" si="0"/>
        <v>255.93208075218462</v>
      </c>
      <c r="I13" s="32">
        <f t="shared" si="1"/>
        <v>193.70684909561277</v>
      </c>
      <c r="K13" s="51"/>
      <c r="L13" s="22">
        <v>43303</v>
      </c>
      <c r="M13" s="24">
        <v>92.988533020019531</v>
      </c>
      <c r="N13" s="24">
        <v>0.49025249481201172</v>
      </c>
      <c r="O13" s="24">
        <v>6.5212182998657227</v>
      </c>
      <c r="P13" s="32">
        <f t="shared" si="2"/>
        <v>100.00000381469727</v>
      </c>
      <c r="R13" s="51"/>
      <c r="S13" s="22">
        <v>43303</v>
      </c>
      <c r="T13" s="24">
        <v>2.9575617078542709</v>
      </c>
      <c r="U13" s="24">
        <v>0.859137264251709</v>
      </c>
      <c r="V13" s="24">
        <v>8.1691962635517115</v>
      </c>
      <c r="W13" s="24">
        <v>4.7027230433225631</v>
      </c>
      <c r="X13" s="24">
        <v>1.2709419727325439E-3</v>
      </c>
      <c r="Y13" s="32">
        <f t="shared" si="3"/>
        <v>16.689889220952985</v>
      </c>
      <c r="Z13" s="32">
        <f t="shared" si="4"/>
        <v>11.985895235657692</v>
      </c>
      <c r="AB13" s="51"/>
      <c r="AC13" s="22">
        <v>43303</v>
      </c>
      <c r="AD13" s="24">
        <v>18.405304788321256</v>
      </c>
      <c r="AE13" s="24">
        <v>52.789755429744723</v>
      </c>
      <c r="AF13" s="24">
        <v>109.43056984764337</v>
      </c>
      <c r="AG13" s="24">
        <v>57.361848095914347</v>
      </c>
      <c r="AH13" s="21">
        <v>0</v>
      </c>
      <c r="AI13" s="32">
        <f t="shared" si="5"/>
        <v>237.9874781616237</v>
      </c>
      <c r="AJ13" s="32">
        <f t="shared" si="6"/>
        <v>180.62563006570934</v>
      </c>
    </row>
    <row r="14" spans="1:36" x14ac:dyDescent="0.25">
      <c r="A14" s="51"/>
      <c r="B14" s="22">
        <v>43331</v>
      </c>
      <c r="C14" s="24">
        <v>24.284141120821239</v>
      </c>
      <c r="D14" s="24">
        <v>57.902995241880419</v>
      </c>
      <c r="E14" s="24">
        <v>128.01151015171408</v>
      </c>
      <c r="F14" s="24">
        <v>64.706421291589734</v>
      </c>
      <c r="G14" s="21">
        <v>0</v>
      </c>
      <c r="H14" s="32">
        <f t="shared" si="0"/>
        <v>274.90506780600549</v>
      </c>
      <c r="I14" s="32">
        <f t="shared" si="1"/>
        <v>210.19864651441574</v>
      </c>
      <c r="K14" s="51"/>
      <c r="L14" s="22">
        <v>43331</v>
      </c>
      <c r="M14" s="24">
        <v>93.453041076660156</v>
      </c>
      <c r="N14" s="24">
        <v>0.39424490928649902</v>
      </c>
      <c r="O14" s="24">
        <v>6.1527166366577148</v>
      </c>
      <c r="P14" s="32">
        <f t="shared" si="2"/>
        <v>100.00000262260437</v>
      </c>
      <c r="R14" s="51"/>
      <c r="S14" s="22">
        <v>43331</v>
      </c>
      <c r="T14" s="24">
        <v>2.9870248763561249</v>
      </c>
      <c r="U14" s="24">
        <v>0.81895043563842773</v>
      </c>
      <c r="V14" s="24">
        <v>8.1042185760736469</v>
      </c>
      <c r="W14" s="24">
        <v>5.0039357343912121</v>
      </c>
      <c r="X14" s="24">
        <v>0</v>
      </c>
      <c r="Y14" s="32">
        <f t="shared" si="3"/>
        <v>16.914129622459413</v>
      </c>
      <c r="Z14" s="32">
        <f t="shared" si="4"/>
        <v>11.9101938880682</v>
      </c>
      <c r="AB14" s="51"/>
      <c r="AC14" s="22">
        <v>43331</v>
      </c>
      <c r="AD14" s="24">
        <v>21.13449222639203</v>
      </c>
      <c r="AE14" s="24">
        <v>57.084044806241991</v>
      </c>
      <c r="AF14" s="24">
        <v>119.13937818333507</v>
      </c>
      <c r="AG14" s="24">
        <v>59.549223793148997</v>
      </c>
      <c r="AH14" s="21">
        <v>0</v>
      </c>
      <c r="AI14" s="32">
        <f t="shared" si="5"/>
        <v>256.90713900911805</v>
      </c>
      <c r="AJ14" s="32">
        <f t="shared" si="6"/>
        <v>197.35791521596909</v>
      </c>
    </row>
    <row r="15" spans="1:36" x14ac:dyDescent="0.25">
      <c r="A15" s="51"/>
      <c r="B15" s="22">
        <v>43359</v>
      </c>
      <c r="C15" s="24">
        <v>23.327249687924983</v>
      </c>
      <c r="D15" s="24">
        <v>60.690709858894351</v>
      </c>
      <c r="E15" s="24">
        <v>134.81529148232937</v>
      </c>
      <c r="F15" s="24">
        <v>61.974820306971672</v>
      </c>
      <c r="G15" s="21">
        <v>0</v>
      </c>
      <c r="H15" s="32">
        <f t="shared" si="0"/>
        <v>280.80807133612035</v>
      </c>
      <c r="I15" s="32">
        <f t="shared" si="1"/>
        <v>218.8332510291487</v>
      </c>
      <c r="K15" s="51"/>
      <c r="L15" s="22">
        <v>43359</v>
      </c>
      <c r="M15" s="24">
        <v>94.389862060546875</v>
      </c>
      <c r="N15" s="24">
        <v>0.41404950618743896</v>
      </c>
      <c r="O15" s="24">
        <v>5.1960945129394531</v>
      </c>
      <c r="P15" s="32">
        <f t="shared" si="2"/>
        <v>100.00000607967377</v>
      </c>
      <c r="R15" s="51"/>
      <c r="S15" s="22">
        <v>43359</v>
      </c>
      <c r="T15" s="24">
        <v>2.5425295046567915</v>
      </c>
      <c r="U15" s="24">
        <v>0.66176335525512697</v>
      </c>
      <c r="V15" s="24">
        <v>7.3134421669244762</v>
      </c>
      <c r="W15" s="24">
        <v>4.0733174974918365</v>
      </c>
      <c r="X15" s="24">
        <v>0</v>
      </c>
      <c r="Y15" s="32">
        <f t="shared" si="3"/>
        <v>14.59105252432823</v>
      </c>
      <c r="Z15" s="32">
        <f t="shared" si="4"/>
        <v>10.517735026836394</v>
      </c>
      <c r="AB15" s="51"/>
      <c r="AC15" s="22">
        <v>43359</v>
      </c>
      <c r="AD15" s="24">
        <v>20.656459305301308</v>
      </c>
      <c r="AE15" s="24">
        <v>60.028946503639219</v>
      </c>
      <c r="AF15" s="24">
        <v>126.59552452111244</v>
      </c>
      <c r="AG15" s="24">
        <v>57.773404067471624</v>
      </c>
      <c r="AH15" s="21">
        <v>0</v>
      </c>
      <c r="AI15" s="32">
        <f t="shared" si="5"/>
        <v>265.0543343975246</v>
      </c>
      <c r="AJ15" s="32">
        <f t="shared" si="6"/>
        <v>207.28093033005297</v>
      </c>
    </row>
    <row r="16" spans="1:36" x14ac:dyDescent="0.25">
      <c r="A16" s="51"/>
      <c r="B16" s="22">
        <v>43387</v>
      </c>
      <c r="C16" s="24">
        <v>24.042560307323932</v>
      </c>
      <c r="D16" s="24">
        <v>66.813916225790976</v>
      </c>
      <c r="E16" s="24">
        <v>141.47664001208543</v>
      </c>
      <c r="F16" s="24">
        <v>63.206833143457771</v>
      </c>
      <c r="G16" s="21">
        <v>0</v>
      </c>
      <c r="H16" s="32">
        <f t="shared" si="0"/>
        <v>295.53994968865811</v>
      </c>
      <c r="I16" s="32">
        <f t="shared" si="1"/>
        <v>232.33311654520034</v>
      </c>
      <c r="K16" s="51"/>
      <c r="L16" s="22">
        <v>43387</v>
      </c>
      <c r="M16" s="24">
        <v>94.712165832519531</v>
      </c>
      <c r="N16" s="24">
        <v>0.35042068362236023</v>
      </c>
      <c r="O16" s="24">
        <v>4.9374151229858398</v>
      </c>
      <c r="P16" s="32">
        <f t="shared" si="2"/>
        <v>100.00000163912773</v>
      </c>
      <c r="R16" s="51"/>
      <c r="S16" s="22">
        <v>43387</v>
      </c>
      <c r="T16" s="24">
        <v>2.6308838559389116</v>
      </c>
      <c r="U16" s="24">
        <v>0.7847045745849609</v>
      </c>
      <c r="V16" s="24">
        <v>7.1747430047988896</v>
      </c>
      <c r="W16" s="24">
        <v>4.0017021257877348</v>
      </c>
      <c r="X16" s="24">
        <v>0</v>
      </c>
      <c r="Y16" s="32">
        <f t="shared" si="3"/>
        <v>14.592033561110497</v>
      </c>
      <c r="Z16" s="32">
        <f t="shared" si="4"/>
        <v>10.590331435322762</v>
      </c>
      <c r="AB16" s="51"/>
      <c r="AC16" s="22">
        <v>43387</v>
      </c>
      <c r="AD16" s="24">
        <v>21.327051090419292</v>
      </c>
      <c r="AE16" s="24">
        <v>66.029211651206012</v>
      </c>
      <c r="AF16" s="24">
        <v>133.42788933986427</v>
      </c>
      <c r="AG16" s="24">
        <v>59.128131017670036</v>
      </c>
      <c r="AH16" s="21">
        <v>0</v>
      </c>
      <c r="AI16" s="32">
        <f t="shared" si="5"/>
        <v>279.91228309915959</v>
      </c>
      <c r="AJ16" s="32">
        <f t="shared" si="6"/>
        <v>220.78415208148957</v>
      </c>
    </row>
    <row r="17" spans="1:36" x14ac:dyDescent="0.25">
      <c r="A17" s="51"/>
      <c r="B17" s="22">
        <v>43415</v>
      </c>
      <c r="C17" s="24">
        <v>24.86130611899495</v>
      </c>
      <c r="D17" s="24">
        <v>75.695821881949897</v>
      </c>
      <c r="E17" s="24">
        <v>154.84144101563095</v>
      </c>
      <c r="F17" s="24">
        <v>64.833763236686593</v>
      </c>
      <c r="G17" s="21">
        <v>1.0001239776611327E-3</v>
      </c>
      <c r="H17" s="32">
        <f t="shared" si="0"/>
        <v>320.23333237724</v>
      </c>
      <c r="I17" s="32">
        <f t="shared" si="1"/>
        <v>255.39856901657578</v>
      </c>
      <c r="K17" s="51"/>
      <c r="L17" s="22">
        <v>43415</v>
      </c>
      <c r="M17" s="24">
        <v>95.367218017578125</v>
      </c>
      <c r="N17" s="24">
        <v>0.34870228171348572</v>
      </c>
      <c r="O17" s="24">
        <v>4.2840762138366699</v>
      </c>
      <c r="P17" s="32">
        <f t="shared" si="2"/>
        <v>99.999996513128281</v>
      </c>
      <c r="R17" s="51"/>
      <c r="S17" s="22">
        <v>43415</v>
      </c>
      <c r="T17" s="24">
        <v>2.4445074124336243</v>
      </c>
      <c r="U17" s="24">
        <v>0.77173796081542967</v>
      </c>
      <c r="V17" s="24">
        <v>6.6551045114994052</v>
      </c>
      <c r="W17" s="24">
        <v>3.8466899549961089</v>
      </c>
      <c r="X17" s="24">
        <v>1.0001239776611327E-3</v>
      </c>
      <c r="Y17" s="32">
        <f t="shared" si="3"/>
        <v>13.71903996372223</v>
      </c>
      <c r="Z17" s="32">
        <f t="shared" si="4"/>
        <v>9.8713498847484598</v>
      </c>
      <c r="AB17" s="51"/>
      <c r="AC17" s="22">
        <v>43415</v>
      </c>
      <c r="AD17" s="24">
        <v>22.36369400551915</v>
      </c>
      <c r="AE17" s="24">
        <v>74.924083921134468</v>
      </c>
      <c r="AF17" s="24">
        <v>147.21278021731973</v>
      </c>
      <c r="AG17" s="24">
        <v>60.897073281690481</v>
      </c>
      <c r="AH17" s="21">
        <v>0</v>
      </c>
      <c r="AI17" s="32">
        <f t="shared" si="5"/>
        <v>305.39763142566386</v>
      </c>
      <c r="AJ17" s="32">
        <f t="shared" si="6"/>
        <v>244.50055814397336</v>
      </c>
    </row>
    <row r="18" spans="1:36" x14ac:dyDescent="0.25">
      <c r="A18" s="51"/>
      <c r="B18" s="22">
        <v>43443</v>
      </c>
      <c r="C18" s="24">
        <v>26.686535793676974</v>
      </c>
      <c r="D18" s="24">
        <v>75.61253442895412</v>
      </c>
      <c r="E18" s="24">
        <v>144.64358244934678</v>
      </c>
      <c r="F18" s="24">
        <v>62.103900378361345</v>
      </c>
      <c r="G18" s="21">
        <v>6.0000002384185791E-4</v>
      </c>
      <c r="H18" s="32">
        <f t="shared" si="0"/>
        <v>309.04715305036302</v>
      </c>
      <c r="I18" s="32">
        <f t="shared" si="1"/>
        <v>246.94265267197787</v>
      </c>
      <c r="K18" s="51"/>
      <c r="L18" s="22">
        <v>43443</v>
      </c>
      <c r="M18" s="24">
        <v>95.486198425292969</v>
      </c>
      <c r="N18" s="24">
        <v>0.30613654851913452</v>
      </c>
      <c r="O18" s="24">
        <v>4.2076635360717773</v>
      </c>
      <c r="P18" s="32">
        <f t="shared" si="2"/>
        <v>99.999998509883881</v>
      </c>
      <c r="R18" s="51"/>
      <c r="S18" s="22">
        <v>43443</v>
      </c>
      <c r="T18" s="24">
        <v>2.4506381183862684</v>
      </c>
      <c r="U18" s="24">
        <v>0.78934077453613283</v>
      </c>
      <c r="V18" s="24">
        <v>6.4789744284152988</v>
      </c>
      <c r="W18" s="24">
        <v>3.284710767388344</v>
      </c>
      <c r="X18" s="24">
        <v>0</v>
      </c>
      <c r="Y18" s="32">
        <f t="shared" si="3"/>
        <v>13.003664088726044</v>
      </c>
      <c r="Z18" s="32">
        <f t="shared" si="4"/>
        <v>9.7189533213377004</v>
      </c>
      <c r="AB18" s="51"/>
      <c r="AC18" s="22">
        <v>43443</v>
      </c>
      <c r="AD18" s="24">
        <v>24.156897675290704</v>
      </c>
      <c r="AE18" s="24">
        <v>74.823193654417992</v>
      </c>
      <c r="AF18" s="24">
        <v>137.37050176051258</v>
      </c>
      <c r="AG18" s="24">
        <v>58.746189610972998</v>
      </c>
      <c r="AH18" s="21">
        <v>6.0000002384185791E-4</v>
      </c>
      <c r="AI18" s="32">
        <f t="shared" si="5"/>
        <v>295.09738270121812</v>
      </c>
      <c r="AJ18" s="32">
        <f t="shared" si="6"/>
        <v>236.35059309022128</v>
      </c>
    </row>
    <row r="19" spans="1:36" x14ac:dyDescent="0.25">
      <c r="A19" s="52"/>
      <c r="B19" s="22">
        <v>43471</v>
      </c>
      <c r="C19" s="24">
        <v>32.394600121110678</v>
      </c>
      <c r="D19" s="24">
        <v>104.05206912213563</v>
      </c>
      <c r="E19" s="24">
        <v>99.674732874229548</v>
      </c>
      <c r="F19" s="24">
        <v>70.414415539681912</v>
      </c>
      <c r="G19" s="24">
        <v>0</v>
      </c>
      <c r="H19" s="32">
        <f t="shared" si="0"/>
        <v>306.53581765715774</v>
      </c>
      <c r="I19" s="32">
        <f t="shared" si="1"/>
        <v>236.12140211747584</v>
      </c>
      <c r="K19" s="52"/>
      <c r="L19" s="22">
        <v>43471</v>
      </c>
      <c r="M19" s="24">
        <v>95.170501708984375</v>
      </c>
      <c r="N19" s="24">
        <v>0.33088168501853943</v>
      </c>
      <c r="O19" s="24">
        <v>4.4986190795898438</v>
      </c>
      <c r="P19" s="32">
        <f t="shared" si="2"/>
        <v>100.00000247359276</v>
      </c>
      <c r="R19" s="52"/>
      <c r="S19" s="22">
        <v>43471</v>
      </c>
      <c r="T19" s="24">
        <v>2.4804247734546663</v>
      </c>
      <c r="U19" s="24">
        <v>0.98828440856933597</v>
      </c>
      <c r="V19" s="24">
        <v>6.8390896961688998</v>
      </c>
      <c r="W19" s="24">
        <v>3.4820797560214998</v>
      </c>
      <c r="X19" s="24">
        <v>0</v>
      </c>
      <c r="Y19" s="32">
        <f t="shared" si="3"/>
        <v>13.789878634214402</v>
      </c>
      <c r="Z19" s="32">
        <f t="shared" si="4"/>
        <v>10.307798878192902</v>
      </c>
      <c r="AB19" s="52"/>
      <c r="AC19" s="22">
        <v>43471</v>
      </c>
      <c r="AD19" s="24">
        <v>29.806934253066778</v>
      </c>
      <c r="AE19" s="24">
        <v>103.06378471356631</v>
      </c>
      <c r="AF19" s="24">
        <v>92.013024523332717</v>
      </c>
      <c r="AG19" s="24">
        <v>66.847924658715726</v>
      </c>
      <c r="AH19" s="21">
        <v>0</v>
      </c>
      <c r="AI19" s="32">
        <f t="shared" si="5"/>
        <v>291.73166814868154</v>
      </c>
      <c r="AJ19" s="32">
        <f t="shared" si="6"/>
        <v>224.88374348996581</v>
      </c>
    </row>
    <row r="20" spans="1:36" x14ac:dyDescent="0.25">
      <c r="A20" s="50">
        <v>2019</v>
      </c>
      <c r="B20" s="22">
        <v>43499</v>
      </c>
      <c r="C20" s="24">
        <v>33.973754355594515</v>
      </c>
      <c r="D20" s="24">
        <v>123.76719533598423</v>
      </c>
      <c r="E20" s="24">
        <v>53.44301405981183</v>
      </c>
      <c r="F20" s="24">
        <v>74.050617543369526</v>
      </c>
      <c r="G20" s="21">
        <v>0</v>
      </c>
      <c r="H20" s="32">
        <f t="shared" si="0"/>
        <v>285.23458129476012</v>
      </c>
      <c r="I20" s="32">
        <f t="shared" si="1"/>
        <v>211.18396375139059</v>
      </c>
      <c r="K20" s="50">
        <v>2019</v>
      </c>
      <c r="L20" s="22">
        <v>43499</v>
      </c>
      <c r="M20" s="24">
        <v>94.637802124023438</v>
      </c>
      <c r="N20" s="24">
        <v>0.35495287179946899</v>
      </c>
      <c r="O20" s="24">
        <v>5.0072407722473145</v>
      </c>
      <c r="P20" s="32">
        <f t="shared" si="2"/>
        <v>99.999995768070221</v>
      </c>
      <c r="R20" s="50">
        <v>2019</v>
      </c>
      <c r="S20" s="22">
        <v>43499</v>
      </c>
      <c r="T20" s="24">
        <v>2.4902220289707184</v>
      </c>
      <c r="U20" s="24">
        <v>1.1751369476318358</v>
      </c>
      <c r="V20" s="24">
        <v>7.0498421367406845</v>
      </c>
      <c r="W20" s="24">
        <v>3.5671812198162081</v>
      </c>
      <c r="X20" s="24">
        <v>0</v>
      </c>
      <c r="Y20" s="32">
        <f t="shared" si="3"/>
        <v>14.282382333159447</v>
      </c>
      <c r="Z20" s="32">
        <f t="shared" si="4"/>
        <v>10.715201113343239</v>
      </c>
      <c r="AB20" s="50">
        <v>2019</v>
      </c>
      <c r="AC20" s="22">
        <v>43499</v>
      </c>
      <c r="AD20" s="24">
        <v>31.416532326623798</v>
      </c>
      <c r="AE20" s="24">
        <v>122.5920583883524</v>
      </c>
      <c r="AF20" s="24">
        <v>45.573832690149544</v>
      </c>
      <c r="AG20" s="24">
        <v>70.357327213555578</v>
      </c>
      <c r="AH20" s="21">
        <v>0</v>
      </c>
      <c r="AI20" s="32">
        <f t="shared" si="5"/>
        <v>269.93975061868133</v>
      </c>
      <c r="AJ20" s="32">
        <f t="shared" si="6"/>
        <v>199.58242340512575</v>
      </c>
    </row>
    <row r="21" spans="1:36" x14ac:dyDescent="0.25">
      <c r="A21" s="51"/>
      <c r="B21" s="22">
        <v>43527</v>
      </c>
      <c r="C21" s="24">
        <v>30.971780692234635</v>
      </c>
      <c r="D21" s="24">
        <v>131.74310140532256</v>
      </c>
      <c r="E21" s="24">
        <v>40.205530363947155</v>
      </c>
      <c r="F21" s="24">
        <v>74.359397407636052</v>
      </c>
      <c r="G21" s="24">
        <v>1.7999999523162843E-3</v>
      </c>
      <c r="H21" s="32">
        <f t="shared" si="0"/>
        <v>277.28160986909273</v>
      </c>
      <c r="I21" s="32">
        <f t="shared" si="1"/>
        <v>202.92041246150436</v>
      </c>
      <c r="K21" s="51"/>
      <c r="L21" s="22">
        <v>43527</v>
      </c>
      <c r="M21" s="24">
        <v>94.466896057128906</v>
      </c>
      <c r="N21" s="24">
        <v>0.30069848895072937</v>
      </c>
      <c r="O21" s="24">
        <v>5.232398509979248</v>
      </c>
      <c r="P21" s="32">
        <f t="shared" si="2"/>
        <v>99.999993056058884</v>
      </c>
      <c r="R21" s="51"/>
      <c r="S21" s="22">
        <v>43527</v>
      </c>
      <c r="T21" s="24">
        <v>2.5620354940891268</v>
      </c>
      <c r="U21" s="24">
        <v>1.0447458496093751</v>
      </c>
      <c r="V21" s="24">
        <v>7.3028506574630736</v>
      </c>
      <c r="W21" s="24">
        <v>3.5988469769954681</v>
      </c>
      <c r="X21" s="24">
        <v>0</v>
      </c>
      <c r="Y21" s="32">
        <f t="shared" si="3"/>
        <v>14.508478978157044</v>
      </c>
      <c r="Z21" s="32">
        <f t="shared" si="4"/>
        <v>10.909632001161576</v>
      </c>
      <c r="AB21" s="51"/>
      <c r="AC21" s="22">
        <v>43527</v>
      </c>
      <c r="AD21" s="24">
        <v>28.365974508181214</v>
      </c>
      <c r="AE21" s="24">
        <v>130.69835555571316</v>
      </c>
      <c r="AF21" s="24">
        <v>32.164844502478836</v>
      </c>
      <c r="AG21" s="24">
        <v>70.70837463341654</v>
      </c>
      <c r="AH21" s="21">
        <v>1.7999999523162843E-3</v>
      </c>
      <c r="AI21" s="32">
        <f t="shared" si="5"/>
        <v>261.93934919974208</v>
      </c>
      <c r="AJ21" s="32">
        <f t="shared" si="6"/>
        <v>191.22917456637322</v>
      </c>
    </row>
    <row r="22" spans="1:36" x14ac:dyDescent="0.25">
      <c r="A22" s="51"/>
      <c r="B22" s="22">
        <v>43555</v>
      </c>
      <c r="C22" s="24">
        <v>35.1928938844502</v>
      </c>
      <c r="D22" s="24">
        <v>145.32491164201497</v>
      </c>
      <c r="E22" s="24">
        <v>37.725203225374223</v>
      </c>
      <c r="F22" s="24">
        <v>78.635558334767822</v>
      </c>
      <c r="G22" s="21">
        <v>6.0000002384185791E-4</v>
      </c>
      <c r="H22" s="32">
        <f t="shared" si="0"/>
        <v>296.87916708663107</v>
      </c>
      <c r="I22" s="32">
        <f t="shared" si="1"/>
        <v>218.2430087518394</v>
      </c>
      <c r="K22" s="51"/>
      <c r="L22" s="22">
        <v>43555</v>
      </c>
      <c r="M22" s="24">
        <v>94.509536743164063</v>
      </c>
      <c r="N22" s="24">
        <v>0.28561210632324219</v>
      </c>
      <c r="O22" s="24">
        <v>5.2048544883728027</v>
      </c>
      <c r="P22" s="32">
        <f t="shared" si="2"/>
        <v>100.00000333786011</v>
      </c>
      <c r="R22" s="51"/>
      <c r="S22" s="22">
        <v>43555</v>
      </c>
      <c r="T22" s="24">
        <v>2.5794561965465546</v>
      </c>
      <c r="U22" s="24">
        <v>1.0403603515625</v>
      </c>
      <c r="V22" s="24">
        <v>8.1866167358160027</v>
      </c>
      <c r="W22" s="24">
        <v>3.6456945246458052</v>
      </c>
      <c r="X22" s="24">
        <v>0</v>
      </c>
      <c r="Y22" s="32">
        <f t="shared" si="3"/>
        <v>15.452127808570861</v>
      </c>
      <c r="Z22" s="32">
        <f t="shared" si="4"/>
        <v>11.806433283925056</v>
      </c>
      <c r="AB22" s="51"/>
      <c r="AC22" s="22">
        <v>43555</v>
      </c>
      <c r="AD22" s="24">
        <v>32.555428261071441</v>
      </c>
      <c r="AE22" s="24">
        <v>144.28455129045247</v>
      </c>
      <c r="AF22" s="24">
        <v>28.80169192457199</v>
      </c>
      <c r="AG22" s="24">
        <v>74.936844956934451</v>
      </c>
      <c r="AH22" s="21">
        <v>6.0000002384185791E-4</v>
      </c>
      <c r="AI22" s="32">
        <f t="shared" si="5"/>
        <v>280.5791164330542</v>
      </c>
      <c r="AJ22" s="32">
        <f t="shared" si="6"/>
        <v>205.64167147609592</v>
      </c>
    </row>
    <row r="23" spans="1:36" x14ac:dyDescent="0.25">
      <c r="A23" s="51"/>
      <c r="B23" s="22">
        <v>43583</v>
      </c>
      <c r="C23" s="24">
        <v>35.771174836665395</v>
      </c>
      <c r="D23" s="24">
        <v>153.83708462136983</v>
      </c>
      <c r="E23" s="24">
        <v>38.808236687377097</v>
      </c>
      <c r="F23" s="24">
        <v>80.841525042697782</v>
      </c>
      <c r="G23" s="21">
        <v>1E-3</v>
      </c>
      <c r="H23" s="32">
        <f t="shared" si="0"/>
        <v>309.25902118811007</v>
      </c>
      <c r="I23" s="32">
        <f t="shared" si="1"/>
        <v>228.41649614541231</v>
      </c>
      <c r="K23" s="51"/>
      <c r="L23" s="22">
        <v>43583</v>
      </c>
      <c r="M23" s="24">
        <v>94.648674011230469</v>
      </c>
      <c r="N23" s="24">
        <v>0.23041786253452301</v>
      </c>
      <c r="O23" s="24">
        <v>5.120903491973877</v>
      </c>
      <c r="P23" s="32">
        <f t="shared" si="2"/>
        <v>99.999995365738869</v>
      </c>
      <c r="R23" s="51"/>
      <c r="S23" s="22">
        <v>43583</v>
      </c>
      <c r="T23" s="24">
        <v>2.7034155925512313</v>
      </c>
      <c r="U23" s="24">
        <v>0.89451234436035154</v>
      </c>
      <c r="V23" s="24">
        <v>8.1898136186599739</v>
      </c>
      <c r="W23" s="24">
        <v>4.0491147942543027</v>
      </c>
      <c r="X23" s="24">
        <v>0</v>
      </c>
      <c r="Y23" s="32">
        <f t="shared" si="3"/>
        <v>15.83685634982586</v>
      </c>
      <c r="Z23" s="32">
        <f t="shared" si="4"/>
        <v>11.787741555571557</v>
      </c>
      <c r="AB23" s="51"/>
      <c r="AC23" s="22">
        <v>43583</v>
      </c>
      <c r="AD23" s="24">
        <v>33.007472925096749</v>
      </c>
      <c r="AE23" s="24">
        <v>152.94257227700948</v>
      </c>
      <c r="AF23" s="24">
        <v>30.007226319268344</v>
      </c>
      <c r="AG23" s="24">
        <v>76.752305255457756</v>
      </c>
      <c r="AH23" s="21">
        <v>0</v>
      </c>
      <c r="AI23" s="32">
        <f t="shared" si="5"/>
        <v>292.70957677683231</v>
      </c>
      <c r="AJ23" s="32">
        <f t="shared" si="6"/>
        <v>215.95727152137457</v>
      </c>
    </row>
    <row r="24" spans="1:36" x14ac:dyDescent="0.25">
      <c r="A24" s="51"/>
      <c r="B24" s="22">
        <v>43611</v>
      </c>
      <c r="C24" s="24">
        <v>38.436139861062166</v>
      </c>
      <c r="D24" s="24">
        <v>167.18738674476742</v>
      </c>
      <c r="E24" s="24">
        <v>45.399644419878719</v>
      </c>
      <c r="F24" s="24">
        <v>82.930852428197866</v>
      </c>
      <c r="G24" s="21">
        <v>2E-3</v>
      </c>
      <c r="H24" s="32">
        <f t="shared" si="0"/>
        <v>333.9560234539062</v>
      </c>
      <c r="I24" s="32">
        <f t="shared" si="1"/>
        <v>251.02317102570831</v>
      </c>
      <c r="K24" s="51"/>
      <c r="L24" s="22">
        <v>43611</v>
      </c>
      <c r="M24" s="24">
        <v>94.6343994140625</v>
      </c>
      <c r="N24" s="24">
        <v>0.42146643996238708</v>
      </c>
      <c r="O24" s="24">
        <v>4.9441299438476563</v>
      </c>
      <c r="P24" s="32">
        <f t="shared" si="2"/>
        <v>99.999995797872543</v>
      </c>
      <c r="R24" s="51"/>
      <c r="S24" s="22">
        <v>43611</v>
      </c>
      <c r="T24" s="24">
        <v>2.8064091223478318</v>
      </c>
      <c r="U24" s="24">
        <v>0.81364173889160152</v>
      </c>
      <c r="V24" s="24">
        <v>8.8043742060661323</v>
      </c>
      <c r="W24" s="24">
        <v>4.0847948825359346</v>
      </c>
      <c r="X24" s="24">
        <v>2E-3</v>
      </c>
      <c r="Y24" s="32">
        <f t="shared" si="3"/>
        <v>16.5112199498415</v>
      </c>
      <c r="Z24" s="32">
        <f t="shared" si="4"/>
        <v>12.424425067305567</v>
      </c>
      <c r="AB24" s="51"/>
      <c r="AC24" s="22">
        <v>43611</v>
      </c>
      <c r="AD24" s="24">
        <v>35.54873073871434</v>
      </c>
      <c r="AE24" s="24">
        <v>166.37374500587583</v>
      </c>
      <c r="AF24" s="24">
        <v>35.362757650703195</v>
      </c>
      <c r="AG24" s="24">
        <v>78.752057545661927</v>
      </c>
      <c r="AH24" s="21">
        <v>0</v>
      </c>
      <c r="AI24" s="32">
        <f t="shared" si="5"/>
        <v>316.0372909409553</v>
      </c>
      <c r="AJ24" s="32">
        <f t="shared" si="6"/>
        <v>237.28523339529337</v>
      </c>
    </row>
    <row r="25" spans="1:36" x14ac:dyDescent="0.25">
      <c r="A25" s="51"/>
      <c r="B25" s="22">
        <v>43639</v>
      </c>
      <c r="C25" s="24">
        <v>39.12644854412973</v>
      </c>
      <c r="D25" s="24">
        <v>175.02952330178022</v>
      </c>
      <c r="E25" s="24">
        <v>51.141465908750895</v>
      </c>
      <c r="F25" s="24">
        <v>85.322789925992495</v>
      </c>
      <c r="G25" s="21">
        <v>6.0000002384185791E-4</v>
      </c>
      <c r="H25" s="32">
        <f t="shared" si="0"/>
        <v>350.62082768067717</v>
      </c>
      <c r="I25" s="32">
        <f t="shared" si="1"/>
        <v>265.29743775466085</v>
      </c>
      <c r="K25" s="51"/>
      <c r="L25" s="22">
        <v>43639</v>
      </c>
      <c r="M25" s="24">
        <v>94.654762268066406</v>
      </c>
      <c r="N25" s="24">
        <v>0.38480010628700256</v>
      </c>
      <c r="O25" s="24">
        <v>4.9604430198669434</v>
      </c>
      <c r="P25" s="32">
        <f t="shared" si="2"/>
        <v>100.00000539422035</v>
      </c>
      <c r="R25" s="51"/>
      <c r="S25" s="22">
        <v>43639</v>
      </c>
      <c r="T25" s="24">
        <v>3.0453355360031127</v>
      </c>
      <c r="U25" s="24">
        <v>0.80806517028808589</v>
      </c>
      <c r="V25" s="24">
        <v>9.4122049634456637</v>
      </c>
      <c r="W25" s="24">
        <v>4.1267393716573713</v>
      </c>
      <c r="X25" s="24">
        <v>0</v>
      </c>
      <c r="Y25" s="32">
        <f t="shared" si="3"/>
        <v>17.392345041394233</v>
      </c>
      <c r="Z25" s="32">
        <f t="shared" si="4"/>
        <v>13.265605669736862</v>
      </c>
      <c r="AB25" s="51"/>
      <c r="AC25" s="22">
        <v>43639</v>
      </c>
      <c r="AD25" s="24">
        <v>35.979113008126618</v>
      </c>
      <c r="AE25" s="24">
        <v>174.22145813149214</v>
      </c>
      <c r="AF25" s="24">
        <v>40.572071685895324</v>
      </c>
      <c r="AG25" s="24">
        <v>81.106050554335113</v>
      </c>
      <c r="AH25" s="21">
        <v>6.0000002384185791E-4</v>
      </c>
      <c r="AI25" s="32">
        <f t="shared" si="5"/>
        <v>331.87929337987305</v>
      </c>
      <c r="AJ25" s="32">
        <f t="shared" si="6"/>
        <v>250.77264282551408</v>
      </c>
    </row>
    <row r="26" spans="1:36" x14ac:dyDescent="0.25">
      <c r="A26" s="51"/>
      <c r="B26" s="22">
        <v>43667</v>
      </c>
      <c r="C26" s="24">
        <v>41.809898657545446</v>
      </c>
      <c r="D26" s="24">
        <v>187.05128386676313</v>
      </c>
      <c r="E26" s="24">
        <v>58.662243575781581</v>
      </c>
      <c r="F26" s="24">
        <v>87.791642734825615</v>
      </c>
      <c r="G26" s="21">
        <v>0</v>
      </c>
      <c r="H26" s="32">
        <f t="shared" si="0"/>
        <v>375.31506883491579</v>
      </c>
      <c r="I26" s="32">
        <f t="shared" si="1"/>
        <v>287.52342610009015</v>
      </c>
      <c r="K26" s="51"/>
      <c r="L26" s="22">
        <v>43667</v>
      </c>
      <c r="M26" s="24">
        <v>94.547271728515625</v>
      </c>
      <c r="N26" s="24">
        <v>0.29393625259399414</v>
      </c>
      <c r="O26" s="24">
        <v>5.1587948799133301</v>
      </c>
      <c r="P26" s="32">
        <f t="shared" si="2"/>
        <v>100.00000286102295</v>
      </c>
      <c r="R26" s="51"/>
      <c r="S26" s="22">
        <v>43667</v>
      </c>
      <c r="T26" s="24">
        <v>3.7672833107709884</v>
      </c>
      <c r="U26" s="24">
        <v>0.68404034423828119</v>
      </c>
      <c r="V26" s="24">
        <v>10.675108613967895</v>
      </c>
      <c r="W26" s="24">
        <v>4.2353012912273407</v>
      </c>
      <c r="X26" s="24">
        <v>0</v>
      </c>
      <c r="Y26" s="32">
        <f t="shared" si="3"/>
        <v>19.361733560204506</v>
      </c>
      <c r="Z26" s="32">
        <f t="shared" si="4"/>
        <v>15.126432268977165</v>
      </c>
      <c r="AB26" s="51"/>
      <c r="AC26" s="22">
        <v>43667</v>
      </c>
      <c r="AD26" s="24">
        <v>37.995615346774457</v>
      </c>
      <c r="AE26" s="24">
        <v>186.36724352252483</v>
      </c>
      <c r="AF26" s="24">
        <v>47.001947956889865</v>
      </c>
      <c r="AG26" s="24">
        <v>83.485341443598273</v>
      </c>
      <c r="AH26" s="21">
        <v>0</v>
      </c>
      <c r="AI26" s="32">
        <f t="shared" si="5"/>
        <v>354.85014826978738</v>
      </c>
      <c r="AJ26" s="32">
        <f t="shared" si="6"/>
        <v>271.36480682618912</v>
      </c>
    </row>
    <row r="27" spans="1:36" x14ac:dyDescent="0.25">
      <c r="A27" s="51"/>
      <c r="B27" s="22">
        <v>43695</v>
      </c>
      <c r="C27" s="24">
        <v>43.57641642212868</v>
      </c>
      <c r="D27" s="24">
        <v>189.89318040359021</v>
      </c>
      <c r="E27" s="24">
        <v>63.848190312668684</v>
      </c>
      <c r="F27" s="24">
        <v>88.824605730101467</v>
      </c>
      <c r="G27" s="21">
        <v>0</v>
      </c>
      <c r="H27" s="32">
        <f t="shared" si="0"/>
        <v>386.14239286848908</v>
      </c>
      <c r="I27" s="32">
        <f t="shared" si="1"/>
        <v>297.31778713838759</v>
      </c>
      <c r="K27" s="51"/>
      <c r="L27" s="22">
        <v>43695</v>
      </c>
      <c r="M27" s="24">
        <v>94.469985961914063</v>
      </c>
      <c r="N27" s="24">
        <v>0.15095147490501404</v>
      </c>
      <c r="O27" s="24">
        <v>5.379058837890625</v>
      </c>
      <c r="P27" s="32">
        <f t="shared" si="2"/>
        <v>99.999996274709702</v>
      </c>
      <c r="R27" s="51"/>
      <c r="S27" s="22">
        <v>43695</v>
      </c>
      <c r="T27" s="24">
        <v>4.321377163887024</v>
      </c>
      <c r="U27" s="24">
        <v>0.89346148681640625</v>
      </c>
      <c r="V27" s="24">
        <v>11.043709998130799</v>
      </c>
      <c r="W27" s="24">
        <v>4.5122794593572619</v>
      </c>
      <c r="X27" s="24">
        <v>0</v>
      </c>
      <c r="Y27" s="32">
        <f t="shared" si="3"/>
        <v>20.770828108191491</v>
      </c>
      <c r="Z27" s="32">
        <f t="shared" si="4"/>
        <v>16.258548648834228</v>
      </c>
      <c r="AB27" s="51"/>
      <c r="AC27" s="22">
        <v>43695</v>
      </c>
      <c r="AD27" s="24">
        <v>39.178754312276837</v>
      </c>
      <c r="AE27" s="24">
        <v>188.99971891677379</v>
      </c>
      <c r="AF27" s="24">
        <v>52.344163378521799</v>
      </c>
      <c r="AG27" s="24">
        <v>84.266040518686182</v>
      </c>
      <c r="AH27" s="21">
        <v>0</v>
      </c>
      <c r="AI27" s="32">
        <f t="shared" si="5"/>
        <v>364.78867712625856</v>
      </c>
      <c r="AJ27" s="32">
        <f t="shared" si="6"/>
        <v>280.52263660757239</v>
      </c>
    </row>
    <row r="28" spans="1:36" x14ac:dyDescent="0.25">
      <c r="A28" s="51"/>
      <c r="B28" s="22">
        <v>43723</v>
      </c>
      <c r="C28" s="24">
        <v>40.915496278315786</v>
      </c>
      <c r="D28" s="24">
        <v>168.84818902814388</v>
      </c>
      <c r="E28" s="24">
        <v>64.330455205008391</v>
      </c>
      <c r="F28" s="24">
        <v>83.484470664486295</v>
      </c>
      <c r="G28" s="21">
        <v>0</v>
      </c>
      <c r="H28" s="32">
        <f t="shared" si="0"/>
        <v>357.57861117595434</v>
      </c>
      <c r="I28" s="32">
        <f t="shared" si="1"/>
        <v>274.09414051146803</v>
      </c>
      <c r="K28" s="51"/>
      <c r="L28" s="22">
        <v>43723</v>
      </c>
      <c r="M28" s="24">
        <v>94.258285522460938</v>
      </c>
      <c r="N28" s="24">
        <v>0.11056894809007645</v>
      </c>
      <c r="O28" s="24">
        <v>5.6311392784118652</v>
      </c>
      <c r="P28" s="32">
        <f t="shared" si="2"/>
        <v>99.999993748962879</v>
      </c>
      <c r="R28" s="51"/>
      <c r="S28" s="22">
        <v>43723</v>
      </c>
      <c r="T28" s="24">
        <v>4.326682147145271</v>
      </c>
      <c r="U28" s="24">
        <v>0.75565277099609374</v>
      </c>
      <c r="V28" s="24">
        <v>10.713214102506637</v>
      </c>
      <c r="W28" s="24">
        <v>4.340201099276543</v>
      </c>
      <c r="X28" s="24">
        <v>0</v>
      </c>
      <c r="Y28" s="32">
        <f t="shared" si="3"/>
        <v>20.135750119924545</v>
      </c>
      <c r="Z28" s="32">
        <f t="shared" si="4"/>
        <v>15.795549020648002</v>
      </c>
      <c r="AB28" s="51"/>
      <c r="AC28" s="22">
        <v>43723</v>
      </c>
      <c r="AD28" s="24">
        <v>36.562814131170512</v>
      </c>
      <c r="AE28" s="24">
        <v>168.0925362571478</v>
      </c>
      <c r="AF28" s="24">
        <v>53.288870167061688</v>
      </c>
      <c r="AG28" s="24">
        <v>79.103269565209743</v>
      </c>
      <c r="AH28" s="21">
        <v>0</v>
      </c>
      <c r="AI28" s="32">
        <f t="shared" si="5"/>
        <v>337.04749012058977</v>
      </c>
      <c r="AJ28" s="32">
        <f t="shared" si="6"/>
        <v>257.94422055538001</v>
      </c>
    </row>
    <row r="29" spans="1:36" x14ac:dyDescent="0.25">
      <c r="A29" s="51"/>
      <c r="B29" s="22">
        <v>43751</v>
      </c>
      <c r="C29" s="24">
        <v>38.68743975935876</v>
      </c>
      <c r="D29" s="24">
        <v>156.58653908616304</v>
      </c>
      <c r="E29" s="24">
        <v>63.125906053617598</v>
      </c>
      <c r="F29" s="24">
        <v>78.030430946037171</v>
      </c>
      <c r="G29" s="21">
        <v>0</v>
      </c>
      <c r="H29" s="32">
        <f t="shared" si="0"/>
        <v>336.43031584517655</v>
      </c>
      <c r="I29" s="32">
        <f t="shared" si="1"/>
        <v>258.39988489913941</v>
      </c>
      <c r="K29" s="51"/>
      <c r="L29" s="22">
        <v>43751</v>
      </c>
      <c r="M29" s="24">
        <v>93.425048828125</v>
      </c>
      <c r="N29" s="24">
        <v>5.7499811053276062E-2</v>
      </c>
      <c r="O29" s="24">
        <v>6.5174560546875</v>
      </c>
      <c r="P29" s="32">
        <f t="shared" si="2"/>
        <v>100.00000469386578</v>
      </c>
      <c r="R29" s="51"/>
      <c r="S29" s="22">
        <v>43751</v>
      </c>
      <c r="T29" s="24">
        <v>4.6122800238132475</v>
      </c>
      <c r="U29" s="24">
        <v>0.56767574310302737</v>
      </c>
      <c r="V29" s="24">
        <v>12.3264282310009</v>
      </c>
      <c r="W29" s="24">
        <v>4.4203136999607082</v>
      </c>
      <c r="X29" s="24">
        <v>0</v>
      </c>
      <c r="Y29" s="32">
        <f t="shared" si="3"/>
        <v>21.926697697877884</v>
      </c>
      <c r="Z29" s="32">
        <f t="shared" si="4"/>
        <v>17.506383997917176</v>
      </c>
      <c r="AB29" s="51"/>
      <c r="AC29" s="22">
        <v>43751</v>
      </c>
      <c r="AD29" s="24">
        <v>34.062159735545514</v>
      </c>
      <c r="AE29" s="24">
        <v>156.01886334306002</v>
      </c>
      <c r="AF29" s="24">
        <v>50.634812954619527</v>
      </c>
      <c r="AG29" s="24">
        <v>73.594335321113462</v>
      </c>
      <c r="AH29" s="21">
        <v>0</v>
      </c>
      <c r="AI29" s="32">
        <f t="shared" si="5"/>
        <v>314.31017135433854</v>
      </c>
      <c r="AJ29" s="32">
        <f t="shared" si="6"/>
        <v>240.71583603322506</v>
      </c>
    </row>
    <row r="30" spans="1:36" x14ac:dyDescent="0.25">
      <c r="A30" s="51"/>
      <c r="B30" s="7">
        <v>43779</v>
      </c>
      <c r="C30" s="24">
        <v>42.479120951309802</v>
      </c>
      <c r="D30" s="24">
        <v>156.84498895470799</v>
      </c>
      <c r="E30" s="24">
        <v>66.881645578294993</v>
      </c>
      <c r="F30" s="24">
        <v>85.221578392252326</v>
      </c>
      <c r="G30" s="21">
        <v>0</v>
      </c>
      <c r="H30" s="32">
        <f t="shared" si="0"/>
        <v>351.42733387656506</v>
      </c>
      <c r="I30" s="32">
        <f t="shared" si="1"/>
        <v>266.20575548431276</v>
      </c>
      <c r="K30" s="51"/>
      <c r="L30" s="7">
        <v>43779</v>
      </c>
      <c r="M30" s="24">
        <v>92.820068359375</v>
      </c>
      <c r="N30" s="24">
        <v>7.7028535306453705E-2</v>
      </c>
      <c r="O30" s="24">
        <v>7.1029019355773926</v>
      </c>
      <c r="P30" s="32">
        <f t="shared" si="2"/>
        <v>99.999998830258846</v>
      </c>
      <c r="R30" s="51"/>
      <c r="S30" s="7">
        <v>43779</v>
      </c>
      <c r="T30" s="24">
        <v>5.2179191417694089</v>
      </c>
      <c r="U30" s="24">
        <v>0.72306057739257812</v>
      </c>
      <c r="V30" s="24">
        <v>14.612147819876672</v>
      </c>
      <c r="W30" s="24">
        <v>4.4084120154380795</v>
      </c>
      <c r="X30" s="24">
        <v>0</v>
      </c>
      <c r="Y30" s="32">
        <f t="shared" si="3"/>
        <v>24.961539554476737</v>
      </c>
      <c r="Z30" s="32">
        <f t="shared" si="4"/>
        <v>20.553127539038659</v>
      </c>
      <c r="AB30" s="51"/>
      <c r="AC30" s="7">
        <v>43779</v>
      </c>
      <c r="AD30" s="24">
        <v>37.25420180954039</v>
      </c>
      <c r="AE30" s="24">
        <v>156.12192837731541</v>
      </c>
      <c r="AF30" s="24">
        <v>52.01679842558503</v>
      </c>
      <c r="AG30" s="24">
        <v>80.802166376814242</v>
      </c>
      <c r="AH30" s="21">
        <v>0</v>
      </c>
      <c r="AI30" s="32">
        <f t="shared" si="5"/>
        <v>326.19509498925504</v>
      </c>
      <c r="AJ30" s="32">
        <f t="shared" si="6"/>
        <v>245.39292861244081</v>
      </c>
    </row>
    <row r="31" spans="1:36" x14ac:dyDescent="0.25">
      <c r="A31" s="51"/>
      <c r="B31" s="7">
        <v>43807</v>
      </c>
      <c r="C31" s="24">
        <v>63.912314059212804</v>
      </c>
      <c r="D31" s="24">
        <v>113.86453838667273</v>
      </c>
      <c r="E31" s="24">
        <v>71.856534759044649</v>
      </c>
      <c r="F31" s="24">
        <v>100.69763159842789</v>
      </c>
      <c r="G31" s="21">
        <v>0</v>
      </c>
      <c r="H31" s="32">
        <f t="shared" si="0"/>
        <v>350.33101880335806</v>
      </c>
      <c r="I31" s="32">
        <f t="shared" si="1"/>
        <v>249.63338720493019</v>
      </c>
      <c r="K31" s="51"/>
      <c r="L31" s="7">
        <v>43807</v>
      </c>
      <c r="M31" s="24">
        <v>93.122673034667969</v>
      </c>
      <c r="N31" s="24">
        <v>5.5153127759695053E-2</v>
      </c>
      <c r="O31" s="24">
        <v>6.8221726417541504</v>
      </c>
      <c r="P31" s="32">
        <f t="shared" si="2"/>
        <v>99.999998804181814</v>
      </c>
      <c r="R31" s="51"/>
      <c r="S31" s="7">
        <v>43807</v>
      </c>
      <c r="T31" s="24">
        <v>5.4903993092775343</v>
      </c>
      <c r="U31" s="24">
        <v>0.78443846130371098</v>
      </c>
      <c r="V31" s="24">
        <v>13.230499526143074</v>
      </c>
      <c r="W31" s="24">
        <v>4.3948501590490343</v>
      </c>
      <c r="X31" s="24">
        <v>0</v>
      </c>
      <c r="Y31" s="32">
        <f t="shared" si="3"/>
        <v>23.900187455773356</v>
      </c>
      <c r="Z31" s="32">
        <f t="shared" si="4"/>
        <v>19.505337296724321</v>
      </c>
      <c r="AB31" s="51"/>
      <c r="AC31" s="7">
        <v>43807</v>
      </c>
      <c r="AD31" s="24">
        <v>58.411914749935271</v>
      </c>
      <c r="AE31" s="24">
        <v>113.07751345130801</v>
      </c>
      <c r="AF31" s="24">
        <v>58.450980616569517</v>
      </c>
      <c r="AG31" s="24">
        <v>96.297204011276364</v>
      </c>
      <c r="AH31" s="21">
        <v>0</v>
      </c>
      <c r="AI31" s="32">
        <f t="shared" si="5"/>
        <v>326.23761282908913</v>
      </c>
      <c r="AJ31" s="32">
        <f t="shared" si="6"/>
        <v>229.94040881781279</v>
      </c>
    </row>
    <row r="32" spans="1:36" x14ac:dyDescent="0.25">
      <c r="A32" s="52"/>
      <c r="B32" s="7">
        <v>43835</v>
      </c>
      <c r="C32" s="24">
        <v>84.447376657813791</v>
      </c>
      <c r="D32" s="24">
        <v>64.143824893906711</v>
      </c>
      <c r="E32" s="24">
        <v>78.694653677463535</v>
      </c>
      <c r="F32" s="24">
        <v>117.67437150493264</v>
      </c>
      <c r="G32" s="21">
        <v>0</v>
      </c>
      <c r="H32" s="32">
        <f t="shared" si="0"/>
        <v>344.9602267341167</v>
      </c>
      <c r="I32" s="32">
        <f t="shared" si="1"/>
        <v>227.28585522918405</v>
      </c>
      <c r="K32" s="52"/>
      <c r="L32" s="7">
        <v>43835</v>
      </c>
      <c r="M32" s="24">
        <v>92.848724365234375</v>
      </c>
      <c r="N32" s="24">
        <v>2.2650392726063728E-2</v>
      </c>
      <c r="O32" s="24">
        <v>7.1286306381225586</v>
      </c>
      <c r="P32" s="32">
        <f t="shared" si="2"/>
        <v>100.000005396083</v>
      </c>
      <c r="R32" s="52"/>
      <c r="S32" s="7">
        <v>43835</v>
      </c>
      <c r="T32" s="24">
        <v>5.9485823581218717</v>
      </c>
      <c r="U32" s="24">
        <v>0.61863275909423832</v>
      </c>
      <c r="V32" s="24">
        <v>13.964549993276597</v>
      </c>
      <c r="W32" s="24">
        <v>4.0591749761104587</v>
      </c>
      <c r="X32" s="24">
        <v>0</v>
      </c>
      <c r="Y32" s="32">
        <f t="shared" si="3"/>
        <v>24.590940086603165</v>
      </c>
      <c r="Z32" s="32">
        <f t="shared" si="4"/>
        <v>20.531765110492707</v>
      </c>
      <c r="AB32" s="52"/>
      <c r="AC32" s="7">
        <v>43835</v>
      </c>
      <c r="AD32" s="24">
        <v>78.490794299691913</v>
      </c>
      <c r="AE32" s="24">
        <v>63.522584842875602</v>
      </c>
      <c r="AF32" s="24">
        <v>64.682576131224636</v>
      </c>
      <c r="AG32" s="24">
        <v>113.59519652882219</v>
      </c>
      <c r="AH32" s="21">
        <v>0</v>
      </c>
      <c r="AI32" s="32">
        <f t="shared" si="5"/>
        <v>320.29115180261431</v>
      </c>
      <c r="AJ32" s="32">
        <f t="shared" si="6"/>
        <v>206.69595527379215</v>
      </c>
    </row>
    <row r="33" spans="1:36" x14ac:dyDescent="0.25">
      <c r="A33" s="50">
        <v>2020</v>
      </c>
      <c r="B33" s="7">
        <v>43863</v>
      </c>
      <c r="C33" s="24">
        <v>112.68092618274689</v>
      </c>
      <c r="D33" s="24">
        <v>24.666546536803246</v>
      </c>
      <c r="E33" s="24">
        <v>62.12441306132078</v>
      </c>
      <c r="F33" s="24">
        <v>117.7917454046905</v>
      </c>
      <c r="G33" s="21">
        <v>0</v>
      </c>
      <c r="H33" s="32">
        <f t="shared" si="0"/>
        <v>317.26363118556139</v>
      </c>
      <c r="I33" s="32">
        <f t="shared" si="1"/>
        <v>199.47188578087091</v>
      </c>
      <c r="K33" s="50">
        <v>2020</v>
      </c>
      <c r="L33" s="7">
        <v>43863</v>
      </c>
      <c r="M33" s="24">
        <v>93.227767944335938</v>
      </c>
      <c r="N33" s="24">
        <v>2.431843988597393E-2</v>
      </c>
      <c r="O33" s="24">
        <v>6.7479143142700195</v>
      </c>
      <c r="P33" s="32">
        <f t="shared" si="2"/>
        <v>100.00000069849193</v>
      </c>
      <c r="R33" s="50">
        <v>2020</v>
      </c>
      <c r="S33" s="7">
        <v>43863</v>
      </c>
      <c r="T33" s="24">
        <v>4.9878435497283933</v>
      </c>
      <c r="U33" s="24">
        <v>0.75341716003417969</v>
      </c>
      <c r="V33" s="24">
        <v>11.483858713626862</v>
      </c>
      <c r="W33" s="24">
        <v>4.1835580744743348</v>
      </c>
      <c r="X33" s="24">
        <v>0</v>
      </c>
      <c r="Y33" s="32">
        <f t="shared" si="3"/>
        <v>21.408677497863771</v>
      </c>
      <c r="Z33" s="32">
        <f t="shared" si="4"/>
        <v>17.225119423389437</v>
      </c>
      <c r="AB33" s="50">
        <v>2020</v>
      </c>
      <c r="AC33" s="7">
        <v>43863</v>
      </c>
      <c r="AD33" s="24">
        <v>107.6830826330185</v>
      </c>
      <c r="AE33" s="24">
        <v>23.911815313816071</v>
      </c>
      <c r="AF33" s="24">
        <v>50.590714848339559</v>
      </c>
      <c r="AG33" s="24">
        <v>113.59218733021616</v>
      </c>
      <c r="AH33" s="21">
        <v>0</v>
      </c>
      <c r="AI33" s="32">
        <f t="shared" si="5"/>
        <v>295.77780012539029</v>
      </c>
      <c r="AJ33" s="32">
        <f t="shared" si="6"/>
        <v>182.18561279517414</v>
      </c>
    </row>
    <row r="34" spans="1:36" x14ac:dyDescent="0.25">
      <c r="A34" s="51"/>
      <c r="B34" s="7">
        <v>43891</v>
      </c>
      <c r="C34" s="24">
        <v>150.65737070548533</v>
      </c>
      <c r="D34" s="24">
        <v>2.8769176214635372</v>
      </c>
      <c r="E34" s="24">
        <v>25.910672042727469</v>
      </c>
      <c r="F34" s="24">
        <v>126.66838406220079</v>
      </c>
      <c r="G34" s="21">
        <v>0</v>
      </c>
      <c r="H34" s="32">
        <f t="shared" si="0"/>
        <v>306.11334443187712</v>
      </c>
      <c r="I34" s="32">
        <f t="shared" si="1"/>
        <v>179.44496036967635</v>
      </c>
      <c r="K34" s="51"/>
      <c r="L34" s="7">
        <v>43891</v>
      </c>
      <c r="M34" s="24">
        <v>89.128196716308594</v>
      </c>
      <c r="N34" s="24">
        <v>5.0942650996148586E-3</v>
      </c>
      <c r="O34" s="24">
        <v>10.866711616516113</v>
      </c>
      <c r="P34" s="32">
        <f t="shared" si="2"/>
        <v>100.00000259792432</v>
      </c>
      <c r="R34" s="51"/>
      <c r="S34" s="7">
        <v>43891</v>
      </c>
      <c r="T34" s="24">
        <v>7.4692796585559842</v>
      </c>
      <c r="U34" s="24">
        <v>0.86313500308990476</v>
      </c>
      <c r="V34" s="24">
        <v>19.664087438702584</v>
      </c>
      <c r="W34" s="24">
        <v>5.2679533576965332</v>
      </c>
      <c r="X34" s="24">
        <v>0</v>
      </c>
      <c r="Y34" s="32">
        <f t="shared" si="3"/>
        <v>33.264455458045006</v>
      </c>
      <c r="Z34" s="32">
        <f t="shared" si="4"/>
        <v>27.996502100348472</v>
      </c>
      <c r="AB34" s="51"/>
      <c r="AC34" s="7">
        <v>43891</v>
      </c>
      <c r="AD34" s="24">
        <v>143.18809104692937</v>
      </c>
      <c r="AE34" s="24">
        <v>2.0137826183736323</v>
      </c>
      <c r="AF34" s="24">
        <v>6.2309903792142869</v>
      </c>
      <c r="AG34" s="24">
        <v>121.40043070450425</v>
      </c>
      <c r="AH34" s="21">
        <v>0</v>
      </c>
      <c r="AI34" s="32">
        <f t="shared" si="5"/>
        <v>272.83329474902155</v>
      </c>
      <c r="AJ34" s="32">
        <f t="shared" si="6"/>
        <v>151.43286404451729</v>
      </c>
    </row>
    <row r="35" spans="1:36" x14ac:dyDescent="0.25">
      <c r="A35" s="51"/>
      <c r="B35" s="7">
        <v>43919</v>
      </c>
      <c r="C35" s="24">
        <v>174.246885899961</v>
      </c>
      <c r="D35" s="24">
        <v>1.2783349790275096</v>
      </c>
      <c r="E35" s="24">
        <v>10.367666755110026</v>
      </c>
      <c r="F35" s="24">
        <v>131.44910959807038</v>
      </c>
      <c r="G35" s="21">
        <v>0</v>
      </c>
      <c r="H35" s="32">
        <f t="shared" si="0"/>
        <v>317.34199723216892</v>
      </c>
      <c r="I35" s="32">
        <f t="shared" si="1"/>
        <v>185.89288763409854</v>
      </c>
      <c r="K35" s="51"/>
      <c r="L35" s="7">
        <v>43919</v>
      </c>
      <c r="M35" s="24">
        <v>91.19580078125</v>
      </c>
      <c r="N35" s="24">
        <v>7.6144165359437466E-3</v>
      </c>
      <c r="O35" s="24">
        <v>8.7965803146362305</v>
      </c>
      <c r="P35" s="32">
        <f t="shared" si="2"/>
        <v>99.999995512422174</v>
      </c>
      <c r="R35" s="51"/>
      <c r="S35" s="7">
        <v>43919</v>
      </c>
      <c r="T35" s="24">
        <v>10.328519604563713</v>
      </c>
      <c r="U35" s="24">
        <v>1.1366378453969956</v>
      </c>
      <c r="V35" s="24">
        <v>9.8034622629880896</v>
      </c>
      <c r="W35" s="24">
        <v>6.6466236212253573</v>
      </c>
      <c r="X35" s="24">
        <v>0</v>
      </c>
      <c r="Y35" s="32">
        <f t="shared" si="3"/>
        <v>27.915243334174157</v>
      </c>
      <c r="Z35" s="32">
        <f t="shared" si="4"/>
        <v>21.268619712948798</v>
      </c>
      <c r="AB35" s="51"/>
      <c r="AC35" s="7">
        <v>43919</v>
      </c>
      <c r="AD35" s="24">
        <v>163.91836629539728</v>
      </c>
      <c r="AE35" s="24">
        <v>0.14040757557749747</v>
      </c>
      <c r="AF35" s="24">
        <v>0.54353652051091195</v>
      </c>
      <c r="AG35" s="24">
        <v>124.80027976480126</v>
      </c>
      <c r="AH35" s="21">
        <v>0</v>
      </c>
      <c r="AI35" s="32">
        <f t="shared" si="5"/>
        <v>289.40259015628692</v>
      </c>
      <c r="AJ35" s="32">
        <f t="shared" si="6"/>
        <v>164.60231039148567</v>
      </c>
    </row>
    <row r="36" spans="1:36" x14ac:dyDescent="0.25">
      <c r="A36" s="51"/>
      <c r="B36" s="7">
        <v>43947</v>
      </c>
      <c r="C36" s="24">
        <v>190.13928067117931</v>
      </c>
      <c r="D36" s="24">
        <v>1.5698985394537448</v>
      </c>
      <c r="E36" s="24">
        <v>5.8135598205029968</v>
      </c>
      <c r="F36" s="24">
        <v>129.84431887581945</v>
      </c>
      <c r="G36" s="21">
        <v>0</v>
      </c>
      <c r="H36" s="32">
        <f t="shared" si="0"/>
        <v>327.36705790695549</v>
      </c>
      <c r="I36" s="32">
        <f t="shared" si="1"/>
        <v>197.52273903113604</v>
      </c>
      <c r="K36" s="51"/>
      <c r="L36" s="7">
        <v>43947</v>
      </c>
      <c r="M36" s="24">
        <v>93.464462280273438</v>
      </c>
      <c r="N36" s="24">
        <v>8.4802202880382538E-2</v>
      </c>
      <c r="O36" s="24">
        <v>6.4507369995117188</v>
      </c>
      <c r="P36" s="32">
        <f t="shared" si="2"/>
        <v>100.00000148266554</v>
      </c>
      <c r="R36" s="51"/>
      <c r="S36" s="7">
        <v>43947</v>
      </c>
      <c r="T36" s="24">
        <v>6.4335426063537602</v>
      </c>
      <c r="U36" s="24">
        <v>1.5239277796745301</v>
      </c>
      <c r="V36" s="24">
        <v>5.2670464534759525</v>
      </c>
      <c r="W36" s="24">
        <v>7.8930708235502243</v>
      </c>
      <c r="X36" s="24">
        <v>0</v>
      </c>
      <c r="Y36" s="32">
        <f t="shared" si="3"/>
        <v>21.117587663054469</v>
      </c>
      <c r="Z36" s="32">
        <f t="shared" si="4"/>
        <v>13.224516839504243</v>
      </c>
      <c r="AB36" s="51"/>
      <c r="AC36" s="7">
        <v>43947</v>
      </c>
      <c r="AD36" s="24">
        <v>183.70573806482554</v>
      </c>
      <c r="AE36" s="24">
        <v>4.4678064733743666E-2</v>
      </c>
      <c r="AF36" s="24">
        <v>0.27019159206748011</v>
      </c>
      <c r="AG36" s="24">
        <v>121.95124805226922</v>
      </c>
      <c r="AH36" s="21">
        <v>0</v>
      </c>
      <c r="AI36" s="32">
        <f t="shared" si="5"/>
        <v>305.97185577389598</v>
      </c>
      <c r="AJ36" s="32">
        <f t="shared" si="6"/>
        <v>184.02060772162676</v>
      </c>
    </row>
    <row r="37" spans="1:36" x14ac:dyDescent="0.25">
      <c r="A37" s="51"/>
      <c r="B37" s="7">
        <v>43975</v>
      </c>
      <c r="C37" s="24">
        <v>205.60108062854408</v>
      </c>
      <c r="D37" s="24">
        <v>1.3010916938185693</v>
      </c>
      <c r="E37" s="24">
        <v>5.8417514435350899</v>
      </c>
      <c r="F37" s="24">
        <v>132.01495096042751</v>
      </c>
      <c r="G37" s="21">
        <v>1.2986899614334105E-3</v>
      </c>
      <c r="H37" s="32">
        <f t="shared" si="0"/>
        <v>344.7601734162867</v>
      </c>
      <c r="I37" s="32">
        <f t="shared" si="1"/>
        <v>212.74392376589773</v>
      </c>
      <c r="K37" s="51"/>
      <c r="L37" s="7">
        <v>43975</v>
      </c>
      <c r="M37" s="24">
        <v>94.290359497070313</v>
      </c>
      <c r="N37" s="24">
        <v>5.6016100570559502E-3</v>
      </c>
      <c r="O37" s="24">
        <v>5.7040352821350098</v>
      </c>
      <c r="P37" s="32">
        <f t="shared" si="2"/>
        <v>99.999996389262378</v>
      </c>
      <c r="R37" s="51"/>
      <c r="S37" s="7">
        <v>43975</v>
      </c>
      <c r="T37" s="24">
        <v>4.5168176552057266</v>
      </c>
      <c r="U37" s="24">
        <v>1.2893847883939744</v>
      </c>
      <c r="V37" s="24">
        <v>5.6463987926244732</v>
      </c>
      <c r="W37" s="24">
        <v>8.2113420505523678</v>
      </c>
      <c r="X37" s="24">
        <v>1.2986899614334105E-3</v>
      </c>
      <c r="Y37" s="32">
        <f t="shared" si="3"/>
        <v>19.665241976737978</v>
      </c>
      <c r="Z37" s="32">
        <f t="shared" si="4"/>
        <v>11.452601236224174</v>
      </c>
      <c r="AB37" s="51"/>
      <c r="AC37" s="7">
        <v>43975</v>
      </c>
      <c r="AD37" s="24">
        <v>201.08316824129224</v>
      </c>
      <c r="AE37" s="24">
        <v>1.1706905424594878E-2</v>
      </c>
      <c r="AF37" s="24">
        <v>0.17713526156544684</v>
      </c>
      <c r="AG37" s="24">
        <v>123.80360890987515</v>
      </c>
      <c r="AH37" s="21">
        <v>0</v>
      </c>
      <c r="AI37" s="32">
        <f t="shared" si="5"/>
        <v>325.07561931815746</v>
      </c>
      <c r="AJ37" s="32">
        <f t="shared" si="6"/>
        <v>201.27201040828228</v>
      </c>
    </row>
    <row r="38" spans="1:36" x14ac:dyDescent="0.25">
      <c r="A38" s="51"/>
      <c r="B38" s="7">
        <v>44003</v>
      </c>
      <c r="C38" s="24">
        <v>210.05227748070658</v>
      </c>
      <c r="D38" s="24">
        <v>1.5498223427534104</v>
      </c>
      <c r="E38" s="24">
        <v>8.8949839149117462</v>
      </c>
      <c r="F38" s="24">
        <v>126.0726159953475</v>
      </c>
      <c r="G38" s="21">
        <v>2.3587573051452638E-2</v>
      </c>
      <c r="H38" s="32">
        <f t="shared" si="0"/>
        <v>346.59328730677066</v>
      </c>
      <c r="I38" s="32">
        <f t="shared" si="1"/>
        <v>220.49708373837171</v>
      </c>
      <c r="K38" s="51"/>
      <c r="L38" s="7">
        <v>44003</v>
      </c>
      <c r="M38" s="24">
        <v>92.698936462402344</v>
      </c>
      <c r="N38" s="24">
        <v>2.6957940310239792E-2</v>
      </c>
      <c r="O38" s="24">
        <v>7.274104118347168</v>
      </c>
      <c r="P38" s="32">
        <f t="shared" si="2"/>
        <v>99.999998521059752</v>
      </c>
      <c r="R38" s="51"/>
      <c r="S38" s="7">
        <v>44003</v>
      </c>
      <c r="T38" s="24">
        <v>8.1152607177495959</v>
      </c>
      <c r="U38" s="24">
        <v>1.516617969274521</v>
      </c>
      <c r="V38" s="24">
        <v>8.6963412985801689</v>
      </c>
      <c r="W38" s="24">
        <v>6.8597485249042514</v>
      </c>
      <c r="X38" s="24">
        <v>2.3587573051452638E-2</v>
      </c>
      <c r="Y38" s="32">
        <f t="shared" si="3"/>
        <v>25.211556083559991</v>
      </c>
      <c r="Z38" s="32">
        <f t="shared" si="4"/>
        <v>18.328219985604285</v>
      </c>
      <c r="AB38" s="51"/>
      <c r="AC38" s="7">
        <v>44003</v>
      </c>
      <c r="AD38" s="24">
        <v>201.93701676295697</v>
      </c>
      <c r="AE38" s="24">
        <v>3.3204373478889465E-2</v>
      </c>
      <c r="AF38" s="24">
        <v>0.10630754965543747</v>
      </c>
      <c r="AG38" s="24">
        <v>119.21176812642813</v>
      </c>
      <c r="AH38" s="21">
        <v>0</v>
      </c>
      <c r="AI38" s="32">
        <f t="shared" si="5"/>
        <v>321.28829681251943</v>
      </c>
      <c r="AJ38" s="32">
        <f t="shared" si="6"/>
        <v>202.07652868609131</v>
      </c>
    </row>
    <row r="39" spans="1:36" x14ac:dyDescent="0.25">
      <c r="A39" s="51"/>
      <c r="B39" s="7">
        <v>44031</v>
      </c>
      <c r="C39" s="24">
        <v>213.88952848893405</v>
      </c>
      <c r="D39" s="24">
        <v>2.6102752243578435</v>
      </c>
      <c r="E39" s="24">
        <v>13.295716740161181</v>
      </c>
      <c r="F39" s="24">
        <v>120.12238518807293</v>
      </c>
      <c r="G39" s="21">
        <v>3.1048825502395631E-2</v>
      </c>
      <c r="H39" s="32">
        <f t="shared" si="0"/>
        <v>349.94895446702839</v>
      </c>
      <c r="I39" s="32">
        <f t="shared" si="1"/>
        <v>229.79552045345307</v>
      </c>
      <c r="K39" s="51"/>
      <c r="L39" s="7">
        <v>44031</v>
      </c>
      <c r="M39" s="24">
        <v>91.195388793945313</v>
      </c>
      <c r="N39" s="24">
        <v>2.7941374108195305E-2</v>
      </c>
      <c r="O39" s="24">
        <v>8.7766685485839844</v>
      </c>
      <c r="P39" s="32">
        <f t="shared" si="2"/>
        <v>99.999998716637492</v>
      </c>
      <c r="R39" s="51"/>
      <c r="S39" s="7">
        <v>44031</v>
      </c>
      <c r="T39" s="24">
        <v>8.1956819943189618</v>
      </c>
      <c r="U39" s="24">
        <v>2.5938901963233949</v>
      </c>
      <c r="V39" s="24">
        <v>13.133475061655044</v>
      </c>
      <c r="W39" s="24">
        <v>6.759763998031616</v>
      </c>
      <c r="X39" s="24">
        <v>3.1048825502395631E-2</v>
      </c>
      <c r="Y39" s="32">
        <f t="shared" si="3"/>
        <v>30.713860075831413</v>
      </c>
      <c r="Z39" s="32">
        <f t="shared" si="4"/>
        <v>23.923047252297401</v>
      </c>
      <c r="AB39" s="51"/>
      <c r="AC39" s="7">
        <v>44031</v>
      </c>
      <c r="AD39" s="24">
        <v>205.69384649461509</v>
      </c>
      <c r="AE39" s="24">
        <v>1.6385028034448624E-2</v>
      </c>
      <c r="AF39" s="24">
        <v>6.5551662474870681E-2</v>
      </c>
      <c r="AG39" s="24">
        <v>113.36153065308929</v>
      </c>
      <c r="AH39" s="21">
        <v>0</v>
      </c>
      <c r="AI39" s="32">
        <f t="shared" si="5"/>
        <v>319.13731383821369</v>
      </c>
      <c r="AJ39" s="32">
        <f t="shared" si="6"/>
        <v>205.7757831851244</v>
      </c>
    </row>
    <row r="40" spans="1:36" x14ac:dyDescent="0.25">
      <c r="A40" s="51"/>
      <c r="B40" s="7">
        <v>44059</v>
      </c>
      <c r="C40" s="24">
        <v>218.04548610579968</v>
      </c>
      <c r="D40" s="24">
        <v>2.5744700420200823</v>
      </c>
      <c r="E40" s="24">
        <v>17.24308860862255</v>
      </c>
      <c r="F40" s="24">
        <v>118.38162393535674</v>
      </c>
      <c r="G40" s="21">
        <v>3.2865182280540466E-2</v>
      </c>
      <c r="H40" s="32">
        <f t="shared" si="0"/>
        <v>356.27753387407961</v>
      </c>
      <c r="I40" s="32">
        <f t="shared" si="1"/>
        <v>237.86304475644232</v>
      </c>
      <c r="K40" s="51"/>
      <c r="L40" s="7">
        <v>44059</v>
      </c>
      <c r="M40" s="24">
        <v>90.258659362792969</v>
      </c>
      <c r="N40" s="24">
        <v>3.3589620143175125E-2</v>
      </c>
      <c r="O40" s="24">
        <v>9.7077484130859375</v>
      </c>
      <c r="P40" s="32">
        <f t="shared" si="2"/>
        <v>99.999997396022081</v>
      </c>
      <c r="R40" s="51"/>
      <c r="S40" s="7">
        <v>44059</v>
      </c>
      <c r="T40" s="24">
        <v>8.4521237225532531</v>
      </c>
      <c r="U40" s="24">
        <v>2.5214879592657091</v>
      </c>
      <c r="V40" s="24">
        <v>17.06202765750885</v>
      </c>
      <c r="W40" s="24">
        <v>6.5180228255987167</v>
      </c>
      <c r="X40" s="24">
        <v>3.2865182280540466E-2</v>
      </c>
      <c r="Y40" s="32">
        <f t="shared" si="3"/>
        <v>34.586527347207067</v>
      </c>
      <c r="Z40" s="32">
        <f t="shared" si="4"/>
        <v>28.035639339327812</v>
      </c>
      <c r="AB40" s="51"/>
      <c r="AC40" s="7">
        <v>44059</v>
      </c>
      <c r="AD40" s="24">
        <v>209.59336238324641</v>
      </c>
      <c r="AE40" s="24">
        <v>5.298208275437355E-2</v>
      </c>
      <c r="AF40" s="24">
        <v>6.1388681173324584E-2</v>
      </c>
      <c r="AG40" s="24">
        <v>111.86360110975802</v>
      </c>
      <c r="AH40" s="21">
        <v>0</v>
      </c>
      <c r="AI40" s="32">
        <f t="shared" si="5"/>
        <v>321.57133425693212</v>
      </c>
      <c r="AJ40" s="32">
        <f t="shared" si="6"/>
        <v>209.70773314717411</v>
      </c>
    </row>
    <row r="41" spans="1:36" x14ac:dyDescent="0.25">
      <c r="A41" s="51"/>
      <c r="B41" s="7">
        <v>44087</v>
      </c>
      <c r="C41" s="24">
        <v>216.81047831556202</v>
      </c>
      <c r="D41" s="24">
        <v>3.0459180140495299</v>
      </c>
      <c r="E41" s="24">
        <v>18.225812374323606</v>
      </c>
      <c r="F41" s="24">
        <v>118.7098545936346</v>
      </c>
      <c r="G41" s="21">
        <v>2.2367218017578124E-2</v>
      </c>
      <c r="H41" s="32">
        <f t="shared" si="0"/>
        <v>356.81443051558733</v>
      </c>
      <c r="I41" s="32">
        <f t="shared" si="1"/>
        <v>238.08220870393515</v>
      </c>
      <c r="K41" s="51"/>
      <c r="L41" s="7">
        <v>44087</v>
      </c>
      <c r="M41" s="24">
        <v>89.78216552734375</v>
      </c>
      <c r="N41" s="24">
        <v>2.2082036361098289E-2</v>
      </c>
      <c r="O41" s="24">
        <v>10.195752143859863</v>
      </c>
      <c r="P41" s="32">
        <f t="shared" si="2"/>
        <v>99.999999707564712</v>
      </c>
      <c r="R41" s="51"/>
      <c r="S41" s="7">
        <v>44087</v>
      </c>
      <c r="T41" s="24">
        <v>8.3222911673784257</v>
      </c>
      <c r="U41" s="24">
        <v>3.0123463857173918</v>
      </c>
      <c r="V41" s="24">
        <v>18.102287034034727</v>
      </c>
      <c r="W41" s="24">
        <v>6.9206239300966264</v>
      </c>
      <c r="X41" s="24">
        <v>2.2367218017578124E-2</v>
      </c>
      <c r="Y41" s="32">
        <f t="shared" si="3"/>
        <v>36.379915735244751</v>
      </c>
      <c r="Z41" s="32">
        <f t="shared" si="4"/>
        <v>29.436924587130544</v>
      </c>
      <c r="AB41" s="51"/>
      <c r="AC41" s="7">
        <v>44087</v>
      </c>
      <c r="AD41" s="24">
        <v>208.48818714818358</v>
      </c>
      <c r="AE41" s="24">
        <v>3.3571628332138059E-2</v>
      </c>
      <c r="AF41" s="24">
        <v>4.4733444303274153E-2</v>
      </c>
      <c r="AG41" s="24">
        <v>111.78923066353798</v>
      </c>
      <c r="AH41" s="21">
        <v>0</v>
      </c>
      <c r="AI41" s="32">
        <f t="shared" si="5"/>
        <v>320.35572288435696</v>
      </c>
      <c r="AJ41" s="32">
        <f t="shared" si="6"/>
        <v>208.56649222081899</v>
      </c>
    </row>
    <row r="42" spans="1:36" x14ac:dyDescent="0.25">
      <c r="A42" s="51"/>
      <c r="B42" s="7">
        <v>44115</v>
      </c>
      <c r="C42" s="24">
        <v>231.09944122046232</v>
      </c>
      <c r="D42" s="24">
        <v>2.887853207230568</v>
      </c>
      <c r="E42" s="24">
        <v>16.617994140416382</v>
      </c>
      <c r="F42" s="24">
        <v>121.51586102119089</v>
      </c>
      <c r="G42" s="21">
        <v>8.6741119623184211E-3</v>
      </c>
      <c r="H42" s="32">
        <f t="shared" si="0"/>
        <v>372.12982370126247</v>
      </c>
      <c r="I42" s="32">
        <f t="shared" si="1"/>
        <v>250.60528856810927</v>
      </c>
      <c r="K42" s="51"/>
      <c r="L42" s="7">
        <v>44115</v>
      </c>
      <c r="M42" s="24">
        <v>90.708244323730469</v>
      </c>
      <c r="N42" s="24">
        <v>7.1351737715303898E-3</v>
      </c>
      <c r="O42" s="24">
        <v>9.2846250534057617</v>
      </c>
      <c r="P42" s="32">
        <f t="shared" si="2"/>
        <v>100.00000455090776</v>
      </c>
      <c r="R42" s="51"/>
      <c r="S42" s="7">
        <v>44115</v>
      </c>
      <c r="T42" s="24">
        <v>8.5361592559814454</v>
      </c>
      <c r="U42" s="24">
        <v>2.8521476430892942</v>
      </c>
      <c r="V42" s="24">
        <v>16.571239537358284</v>
      </c>
      <c r="W42" s="24">
        <v>6.5826379081010815</v>
      </c>
      <c r="X42" s="24">
        <v>8.6741119623184211E-3</v>
      </c>
      <c r="Y42" s="32">
        <f t="shared" si="3"/>
        <v>34.550858456492428</v>
      </c>
      <c r="Z42" s="32">
        <f t="shared" si="4"/>
        <v>27.959546436429022</v>
      </c>
      <c r="AB42" s="51"/>
      <c r="AC42" s="7">
        <v>44115</v>
      </c>
      <c r="AD42" s="24">
        <v>222.56328196448086</v>
      </c>
      <c r="AE42" s="24">
        <v>3.5705564141273502E-2</v>
      </c>
      <c r="AF42" s="24">
        <v>2.1462654501199722E-2</v>
      </c>
      <c r="AG42" s="24">
        <v>114.93196295312048</v>
      </c>
      <c r="AH42" s="21">
        <v>0</v>
      </c>
      <c r="AI42" s="32">
        <f t="shared" si="5"/>
        <v>337.55241313624379</v>
      </c>
      <c r="AJ42" s="32">
        <f t="shared" si="6"/>
        <v>222.62045018312332</v>
      </c>
    </row>
    <row r="43" spans="1:36" x14ac:dyDescent="0.25">
      <c r="A43" s="51"/>
      <c r="B43" s="7">
        <v>44143</v>
      </c>
      <c r="C43" s="24">
        <v>239.21195029073954</v>
      </c>
      <c r="D43" s="24">
        <v>2.2687624135017397</v>
      </c>
      <c r="E43" s="24">
        <v>27.476978910118341</v>
      </c>
      <c r="F43" s="24">
        <v>125.04754404558241</v>
      </c>
      <c r="G43" s="21">
        <v>1.2756030559539795E-3</v>
      </c>
      <c r="H43" s="32">
        <f t="shared" si="0"/>
        <v>394.006511262998</v>
      </c>
      <c r="I43" s="32">
        <f t="shared" si="1"/>
        <v>268.95769161435965</v>
      </c>
      <c r="K43" s="51"/>
      <c r="L43" s="7">
        <v>44143</v>
      </c>
      <c r="M43" s="24">
        <v>88.620094299316406</v>
      </c>
      <c r="N43" s="24">
        <v>3.9089536294341087E-3</v>
      </c>
      <c r="O43" s="24">
        <v>11.375999450683594</v>
      </c>
      <c r="P43" s="32">
        <f t="shared" si="2"/>
        <v>100.00000270362943</v>
      </c>
      <c r="R43" s="51"/>
      <c r="S43" s="7">
        <v>44143</v>
      </c>
      <c r="T43" s="24">
        <v>8.3603668802976614</v>
      </c>
      <c r="U43" s="24">
        <v>2.2466371947526933</v>
      </c>
      <c r="V43" s="24">
        <v>27.418568357825279</v>
      </c>
      <c r="W43" s="24">
        <v>6.7953310451507569</v>
      </c>
      <c r="X43" s="24">
        <v>1.2756030559539795E-3</v>
      </c>
      <c r="Y43" s="32">
        <f t="shared" si="3"/>
        <v>44.822179081082346</v>
      </c>
      <c r="Z43" s="32">
        <f t="shared" si="4"/>
        <v>38.025572432875634</v>
      </c>
      <c r="AB43" s="51"/>
      <c r="AC43" s="7">
        <v>44143</v>
      </c>
      <c r="AD43" s="24">
        <v>230.85158341044186</v>
      </c>
      <c r="AE43" s="24">
        <v>2.2125218749046327E-2</v>
      </c>
      <c r="AF43" s="24">
        <v>4.3009020477533341E-2</v>
      </c>
      <c r="AG43" s="24">
        <v>118.25221300043165</v>
      </c>
      <c r="AH43" s="21">
        <v>0</v>
      </c>
      <c r="AI43" s="32">
        <f t="shared" si="5"/>
        <v>349.16893065010009</v>
      </c>
      <c r="AJ43" s="32">
        <f t="shared" si="6"/>
        <v>230.91671764966844</v>
      </c>
    </row>
    <row r="44" spans="1:36" x14ac:dyDescent="0.25">
      <c r="A44" s="51"/>
      <c r="B44" s="7">
        <v>44171</v>
      </c>
      <c r="C44" s="24">
        <v>246.45745854479074</v>
      </c>
      <c r="D44" s="24">
        <v>2.1389219405651092</v>
      </c>
      <c r="E44" s="24">
        <v>33.912115772366526</v>
      </c>
      <c r="F44" s="24">
        <v>123.27132439181209</v>
      </c>
      <c r="G44" s="21">
        <v>2.6156849861145018E-3</v>
      </c>
      <c r="H44" s="32">
        <f t="shared" si="0"/>
        <v>405.78243633452053</v>
      </c>
      <c r="I44" s="32">
        <f t="shared" si="1"/>
        <v>282.50849625772236</v>
      </c>
      <c r="K44" s="51"/>
      <c r="L44" s="7">
        <v>44171</v>
      </c>
      <c r="M44" s="24">
        <v>87.142303466796875</v>
      </c>
      <c r="N44" s="24">
        <v>4.8029576428234577E-3</v>
      </c>
      <c r="O44" s="24">
        <v>12.852892875671387</v>
      </c>
      <c r="P44" s="32">
        <f t="shared" si="2"/>
        <v>99.999999300111085</v>
      </c>
      <c r="R44" s="51"/>
      <c r="S44" s="7">
        <v>44171</v>
      </c>
      <c r="T44" s="24">
        <v>9.0552901687622072</v>
      </c>
      <c r="U44" s="24">
        <v>2.1324339606761931</v>
      </c>
      <c r="V44" s="24">
        <v>33.837779149651524</v>
      </c>
      <c r="W44" s="24">
        <v>7.1266622641086581</v>
      </c>
      <c r="X44" s="24">
        <v>2.6156849861145018E-3</v>
      </c>
      <c r="Y44" s="32">
        <f t="shared" si="3"/>
        <v>52.154781228184696</v>
      </c>
      <c r="Z44" s="32">
        <f t="shared" si="4"/>
        <v>45.025503279089925</v>
      </c>
      <c r="AB44" s="51"/>
      <c r="AC44" s="7">
        <v>44171</v>
      </c>
      <c r="AD44" s="24">
        <v>237.40216837602853</v>
      </c>
      <c r="AE44" s="14">
        <v>6.4879798889160159E-3</v>
      </c>
      <c r="AF44" s="24">
        <v>5.4847063541412354E-2</v>
      </c>
      <c r="AG44" s="24">
        <v>116.14466212770343</v>
      </c>
      <c r="AH44" s="21">
        <v>0</v>
      </c>
      <c r="AI44" s="32">
        <f t="shared" si="5"/>
        <v>353.60816554716229</v>
      </c>
      <c r="AJ44" s="32">
        <f t="shared" si="6"/>
        <v>237.46350341945885</v>
      </c>
    </row>
    <row r="45" spans="1:36" x14ac:dyDescent="0.25">
      <c r="A45" s="52"/>
      <c r="B45" s="7">
        <v>44199</v>
      </c>
      <c r="C45" s="24">
        <v>272.19021520346405</v>
      </c>
      <c r="D45" s="24">
        <v>2.5553049201965332</v>
      </c>
      <c r="E45" s="24">
        <v>41.19217813646793</v>
      </c>
      <c r="F45" s="24">
        <v>131.09818834118545</v>
      </c>
      <c r="G45" s="21">
        <v>9.2418922185897832E-3</v>
      </c>
      <c r="H45" s="32">
        <f t="shared" si="0"/>
        <v>447.04512849353256</v>
      </c>
      <c r="I45" s="32">
        <f t="shared" si="1"/>
        <v>315.93769826012851</v>
      </c>
      <c r="K45" s="52"/>
      <c r="L45" s="7">
        <v>44199</v>
      </c>
      <c r="M45" s="24">
        <v>86.390594482421875</v>
      </c>
      <c r="N45" s="24">
        <v>1.6813136637210846E-2</v>
      </c>
      <c r="O45" s="24">
        <v>13.592592239379883</v>
      </c>
      <c r="P45" s="32">
        <f t="shared" si="2"/>
        <v>99.999999858438969</v>
      </c>
      <c r="R45" s="52"/>
      <c r="S45" s="7">
        <v>44199</v>
      </c>
      <c r="T45" s="24">
        <v>9.9849499413967138</v>
      </c>
      <c r="U45" s="24">
        <v>2.5315611549615862</v>
      </c>
      <c r="V45" s="24">
        <v>41.071960980296133</v>
      </c>
      <c r="W45" s="24">
        <v>7.1673064615726467</v>
      </c>
      <c r="X45" s="24">
        <v>9.2418922185897832E-3</v>
      </c>
      <c r="Y45" s="32">
        <f t="shared" si="3"/>
        <v>60.765020430445666</v>
      </c>
      <c r="Z45" s="32">
        <f t="shared" si="4"/>
        <v>53.588472076654433</v>
      </c>
      <c r="AB45" s="52"/>
      <c r="AC45" s="7">
        <v>44199</v>
      </c>
      <c r="AD45" s="24">
        <v>262.20526526206731</v>
      </c>
      <c r="AE45" s="24">
        <v>2.3743765234947204E-2</v>
      </c>
      <c r="AF45" s="24">
        <v>4.505485010147095E-2</v>
      </c>
      <c r="AG45" s="24">
        <v>123.9308818796128</v>
      </c>
      <c r="AH45" s="21">
        <v>0</v>
      </c>
      <c r="AI45" s="32">
        <f t="shared" si="5"/>
        <v>386.2049457570165</v>
      </c>
      <c r="AJ45" s="32">
        <f t="shared" si="6"/>
        <v>262.27406387740371</v>
      </c>
    </row>
    <row r="46" spans="1:36" x14ac:dyDescent="0.25">
      <c r="A46" s="50">
        <v>2021</v>
      </c>
      <c r="B46" s="7">
        <v>44227</v>
      </c>
      <c r="C46" s="24">
        <v>270.26973976503314</v>
      </c>
      <c r="D46" s="24">
        <v>3.2983367199897766</v>
      </c>
      <c r="E46" s="24">
        <v>44.847292298197743</v>
      </c>
      <c r="F46" s="24">
        <v>127.38907736511528</v>
      </c>
      <c r="G46" s="21">
        <v>0.81270135927200315</v>
      </c>
      <c r="H46" s="32">
        <f t="shared" si="0"/>
        <v>446.61714750760791</v>
      </c>
      <c r="I46" s="32">
        <f t="shared" si="1"/>
        <v>318.41536878322063</v>
      </c>
      <c r="K46" s="50">
        <v>2021</v>
      </c>
      <c r="L46" s="7">
        <v>44227</v>
      </c>
      <c r="M46" s="24">
        <v>85.399574279785156</v>
      </c>
      <c r="N46" s="24">
        <v>3.2032311428338289E-3</v>
      </c>
      <c r="O46" s="24">
        <v>14.597219467163086</v>
      </c>
      <c r="P46" s="32">
        <f t="shared" si="2"/>
        <v>99.999996978091076</v>
      </c>
      <c r="R46" s="50">
        <v>2021</v>
      </c>
      <c r="S46" s="7">
        <v>44227</v>
      </c>
      <c r="T46" s="24">
        <v>9.3347103230953223</v>
      </c>
      <c r="U46" s="24">
        <v>3.2838551187515259</v>
      </c>
      <c r="V46" s="24">
        <v>44.755927327752111</v>
      </c>
      <c r="W46" s="24">
        <v>7.0064930194616322</v>
      </c>
      <c r="X46" s="24">
        <v>0.81270135927200315</v>
      </c>
      <c r="Y46" s="32">
        <f t="shared" si="3"/>
        <v>65.193687148332586</v>
      </c>
      <c r="Z46" s="32">
        <f t="shared" si="4"/>
        <v>57.374492769598959</v>
      </c>
      <c r="AB46" s="50">
        <v>2021</v>
      </c>
      <c r="AC46" s="7">
        <v>44227</v>
      </c>
      <c r="AD46" s="24">
        <v>260.93502944193779</v>
      </c>
      <c r="AE46" s="24">
        <v>1.4481601238250732E-2</v>
      </c>
      <c r="AF46" s="24">
        <v>7.7058790206909186E-2</v>
      </c>
      <c r="AG46" s="24">
        <v>120.38258434565365</v>
      </c>
      <c r="AH46" s="21">
        <v>0</v>
      </c>
      <c r="AI46" s="32">
        <f t="shared" si="5"/>
        <v>381.40915417903659</v>
      </c>
      <c r="AJ46" s="32">
        <f t="shared" si="6"/>
        <v>261.02656983338295</v>
      </c>
    </row>
    <row r="47" spans="1:36" x14ac:dyDescent="0.25">
      <c r="A47" s="51"/>
      <c r="B47" s="7">
        <v>44255</v>
      </c>
      <c r="C47" s="24">
        <v>264.54836571773887</v>
      </c>
      <c r="D47" s="24">
        <v>3.4945227230191231</v>
      </c>
      <c r="E47" s="24">
        <v>48.343000311851505</v>
      </c>
      <c r="F47" s="24">
        <v>125.28068330776692</v>
      </c>
      <c r="G47" s="21">
        <v>0.30956107985973358</v>
      </c>
      <c r="H47" s="32">
        <f t="shared" si="0"/>
        <v>441.97613314023619</v>
      </c>
      <c r="I47" s="32">
        <f t="shared" si="1"/>
        <v>316.3858887526095</v>
      </c>
      <c r="K47" s="51"/>
      <c r="L47" s="7">
        <v>44255</v>
      </c>
      <c r="M47" s="24">
        <v>84.809127807617188</v>
      </c>
      <c r="N47" s="24">
        <v>2.9570702463388443E-3</v>
      </c>
      <c r="O47" s="24">
        <v>15.187918663024902</v>
      </c>
      <c r="P47" s="32">
        <f t="shared" si="2"/>
        <v>100.00000354088843</v>
      </c>
      <c r="R47" s="51"/>
      <c r="S47" s="7">
        <v>44255</v>
      </c>
      <c r="T47" s="24">
        <v>8.7440078926086429</v>
      </c>
      <c r="U47" s="24">
        <v>3.4923284416198732</v>
      </c>
      <c r="V47" s="24">
        <v>47.848719314575199</v>
      </c>
      <c r="W47" s="24">
        <v>6.7323579670190812</v>
      </c>
      <c r="X47" s="24">
        <v>0.30956107985973358</v>
      </c>
      <c r="Y47" s="32">
        <f t="shared" si="3"/>
        <v>67.126974695682534</v>
      </c>
      <c r="Z47" s="32">
        <f t="shared" si="4"/>
        <v>60.085055648803717</v>
      </c>
      <c r="AB47" s="51"/>
      <c r="AC47" s="7">
        <v>44255</v>
      </c>
      <c r="AD47" s="24">
        <v>255.80435782513021</v>
      </c>
      <c r="AE47" s="24">
        <v>2.1942813992500304E-3</v>
      </c>
      <c r="AF47" s="24">
        <v>0.48121145236492158</v>
      </c>
      <c r="AG47" s="24">
        <v>118.54832534074784</v>
      </c>
      <c r="AH47" s="21">
        <v>0</v>
      </c>
      <c r="AI47" s="32">
        <f t="shared" si="5"/>
        <v>374.83608889964222</v>
      </c>
      <c r="AJ47" s="32">
        <f>SUM(AD47:AF47)</f>
        <v>256.28776355889437</v>
      </c>
    </row>
    <row r="48" spans="1:36" x14ac:dyDescent="0.25">
      <c r="A48" s="51"/>
      <c r="B48" s="7">
        <v>44283</v>
      </c>
      <c r="C48" s="24">
        <v>274.68241974514723</v>
      </c>
      <c r="D48" s="24">
        <v>4.3956982535123821</v>
      </c>
      <c r="E48" s="24">
        <v>60.701944094240666</v>
      </c>
      <c r="F48" s="24">
        <v>124.97902495092154</v>
      </c>
      <c r="G48" s="21">
        <v>0.38310773384571073</v>
      </c>
      <c r="H48" s="32">
        <f>SUM(C48:G48)</f>
        <v>465.1421947776675</v>
      </c>
      <c r="I48" s="32">
        <f>SUM(C48:E48)</f>
        <v>339.78006209290027</v>
      </c>
      <c r="K48" s="51"/>
      <c r="L48" s="7">
        <v>44283</v>
      </c>
      <c r="M48" s="24">
        <v>82.719970703125</v>
      </c>
      <c r="N48" s="24">
        <v>3.3078384585678577E-3</v>
      </c>
      <c r="O48" s="24">
        <v>17.27672004699707</v>
      </c>
      <c r="P48" s="32">
        <f>SUM(M48:O48)</f>
        <v>99.999998588580638</v>
      </c>
      <c r="R48" s="51"/>
      <c r="S48" s="7">
        <v>44283</v>
      </c>
      <c r="T48" s="24">
        <v>8.2198825213909146</v>
      </c>
      <c r="U48" s="24">
        <v>4.3892738531827931</v>
      </c>
      <c r="V48" s="24">
        <v>60.36628917551041</v>
      </c>
      <c r="W48" s="24">
        <v>7.0027587385177616</v>
      </c>
      <c r="X48" s="24">
        <v>0.38310773384571073</v>
      </c>
      <c r="Y48" s="32">
        <f t="shared" si="3"/>
        <v>80.361312022447578</v>
      </c>
      <c r="Z48" s="32">
        <f t="shared" si="4"/>
        <v>72.975445550084117</v>
      </c>
      <c r="AB48" s="51"/>
      <c r="AC48" s="7">
        <v>44283</v>
      </c>
      <c r="AD48" s="24">
        <v>266.46253722375633</v>
      </c>
      <c r="AE48" s="24">
        <v>6.4244003295898435E-3</v>
      </c>
      <c r="AF48" s="24">
        <v>0.32026876670122145</v>
      </c>
      <c r="AG48" s="24">
        <v>117.97626621240377</v>
      </c>
      <c r="AH48" s="21">
        <v>0</v>
      </c>
      <c r="AI48" s="32">
        <f t="shared" si="5"/>
        <v>384.76549660319097</v>
      </c>
      <c r="AJ48" s="32">
        <f>SUM(AD48:AF48)</f>
        <v>266.78923039078717</v>
      </c>
    </row>
    <row r="49" spans="1:36" x14ac:dyDescent="0.25">
      <c r="A49" s="51"/>
      <c r="B49" s="7">
        <v>44311</v>
      </c>
      <c r="C49" s="24">
        <v>275.43911827829481</v>
      </c>
      <c r="D49" s="24">
        <v>4.2349368913173677</v>
      </c>
      <c r="E49" s="24">
        <v>68.581497587025169</v>
      </c>
      <c r="F49" s="24">
        <v>122.98927492490411</v>
      </c>
      <c r="G49" s="21">
        <v>6.3896201848983765E-3</v>
      </c>
      <c r="H49" s="32">
        <f t="shared" si="0"/>
        <v>471.2512173017264</v>
      </c>
      <c r="I49" s="32">
        <f t="shared" si="1"/>
        <v>348.25555275663737</v>
      </c>
      <c r="K49" s="51"/>
      <c r="L49" s="7">
        <v>44311</v>
      </c>
      <c r="M49" s="24">
        <v>81.341407775878906</v>
      </c>
      <c r="N49" s="24">
        <v>4.3358327820897102E-3</v>
      </c>
      <c r="O49" s="24">
        <v>18.654258728027344</v>
      </c>
      <c r="P49" s="32">
        <f>SUM(M49:O49)</f>
        <v>100.00000233668834</v>
      </c>
      <c r="R49" s="51"/>
      <c r="S49" s="7">
        <v>44311</v>
      </c>
      <c r="T49" s="24">
        <v>8.6082536501884466</v>
      </c>
      <c r="U49" s="24">
        <v>4.2285508310794828</v>
      </c>
      <c r="V49" s="24">
        <v>68.265144535303122</v>
      </c>
      <c r="W49" s="24">
        <v>6.8000829143524166</v>
      </c>
      <c r="X49" s="24">
        <v>6.3896201848983765E-3</v>
      </c>
      <c r="Y49" s="32">
        <f t="shared" si="3"/>
        <v>87.908421551108376</v>
      </c>
      <c r="Z49" s="32">
        <f t="shared" si="4"/>
        <v>81.101949016571055</v>
      </c>
      <c r="AB49" s="51"/>
      <c r="AC49" s="7">
        <v>44311</v>
      </c>
      <c r="AD49" s="24">
        <v>266.83086462810638</v>
      </c>
      <c r="AE49" s="24">
        <v>6.3860602378845218E-3</v>
      </c>
      <c r="AF49" s="24">
        <v>0.29592038732767106</v>
      </c>
      <c r="AG49" s="24">
        <v>116.18919201055169</v>
      </c>
      <c r="AH49" s="21">
        <v>0</v>
      </c>
      <c r="AI49" s="32">
        <f t="shared" si="5"/>
        <v>383.32236308622362</v>
      </c>
      <c r="AJ49" s="32">
        <f>SUM(AD49:AF49)</f>
        <v>267.13317107567195</v>
      </c>
    </row>
    <row r="50" spans="1:36" x14ac:dyDescent="0.25">
      <c r="A50" s="51"/>
      <c r="B50" s="7">
        <v>44339</v>
      </c>
      <c r="C50" s="24">
        <v>281.83948719570043</v>
      </c>
      <c r="D50" s="24">
        <v>3.9424515673518181</v>
      </c>
      <c r="E50" s="24">
        <v>68.765326791614299</v>
      </c>
      <c r="F50" s="24">
        <v>122.48764565140009</v>
      </c>
      <c r="G50" s="21">
        <v>0.13827740693092347</v>
      </c>
      <c r="H50" s="32">
        <f t="shared" si="0"/>
        <v>477.17318861299759</v>
      </c>
      <c r="I50" s="32">
        <f>SUM(C50:E50)</f>
        <v>354.54726555466658</v>
      </c>
      <c r="K50" s="51"/>
      <c r="L50" s="7">
        <v>44339</v>
      </c>
      <c r="M50" s="24">
        <v>81.310081481933594</v>
      </c>
      <c r="N50" s="24">
        <v>2.1399431861937046E-3</v>
      </c>
      <c r="O50" s="24">
        <v>18.687778472900391</v>
      </c>
      <c r="P50" s="32">
        <f>SUM(M50:O50)</f>
        <v>99.999999898020178</v>
      </c>
      <c r="R50" s="51"/>
      <c r="S50" s="7">
        <v>44339</v>
      </c>
      <c r="T50" s="24">
        <v>9.149103811144828</v>
      </c>
      <c r="U50" s="24">
        <v>3.9408307992219926</v>
      </c>
      <c r="V50" s="24">
        <v>68.676162996888166</v>
      </c>
      <c r="W50" s="24">
        <v>7.268688753247261</v>
      </c>
      <c r="X50" s="24">
        <v>0.13827740693092347</v>
      </c>
      <c r="Y50" s="32">
        <f t="shared" si="3"/>
        <v>89.173063767433177</v>
      </c>
      <c r="Z50" s="32">
        <f t="shared" si="4"/>
        <v>81.766097607254991</v>
      </c>
      <c r="AB50" s="51"/>
      <c r="AC50" s="7">
        <v>44339</v>
      </c>
      <c r="AD50" s="24">
        <v>272.69038338455556</v>
      </c>
      <c r="AE50" s="24">
        <v>1.620768129825592E-3</v>
      </c>
      <c r="AF50" s="24">
        <v>7.8952559679746626E-2</v>
      </c>
      <c r="AG50" s="24">
        <v>115.21895689815283</v>
      </c>
      <c r="AH50" s="21">
        <v>0</v>
      </c>
      <c r="AI50" s="32">
        <f t="shared" si="5"/>
        <v>387.98991361051799</v>
      </c>
      <c r="AJ50" s="32">
        <f t="shared" ref="AJ50:AJ80" si="7">SUM(AD50:AF50)</f>
        <v>272.77095671236515</v>
      </c>
    </row>
    <row r="51" spans="1:36" s="2" customFormat="1" x14ac:dyDescent="0.25">
      <c r="A51" s="51"/>
      <c r="B51" s="7">
        <v>44367</v>
      </c>
      <c r="C51" s="24">
        <v>281.42086110678315</v>
      </c>
      <c r="D51" s="24">
        <v>4.6210759290456771</v>
      </c>
      <c r="E51" s="24">
        <v>79.527457308173183</v>
      </c>
      <c r="F51" s="24">
        <v>124.83753998601436</v>
      </c>
      <c r="G51" s="21">
        <v>7.6009679436683658E-2</v>
      </c>
      <c r="H51" s="32">
        <f t="shared" si="0"/>
        <v>490.48294400945309</v>
      </c>
      <c r="I51" s="32">
        <f t="shared" ref="I51:I68" si="8">SUM(C51:E51)</f>
        <v>365.56939434400203</v>
      </c>
      <c r="K51" s="51"/>
      <c r="L51" s="7">
        <v>44367</v>
      </c>
      <c r="M51" s="24">
        <v>79.219490051269531</v>
      </c>
      <c r="N51" s="24">
        <v>4.3959291651844978E-3</v>
      </c>
      <c r="O51" s="24">
        <v>20.776117324829102</v>
      </c>
      <c r="P51" s="32">
        <f t="shared" ref="P51:P80" si="9">SUM(M51:O51)</f>
        <v>100.00000330526382</v>
      </c>
      <c r="R51" s="51"/>
      <c r="S51" s="7">
        <v>44367</v>
      </c>
      <c r="T51" s="24">
        <v>9.8703360527753823</v>
      </c>
      <c r="U51" s="24">
        <v>4.6201916534900667</v>
      </c>
      <c r="V51" s="24">
        <v>79.474369774937628</v>
      </c>
      <c r="W51" s="24">
        <v>7.8624079567193981</v>
      </c>
      <c r="X51" s="24">
        <v>7.6009679436683658E-2</v>
      </c>
      <c r="Y51" s="32">
        <f t="shared" si="3"/>
        <v>101.90331511735916</v>
      </c>
      <c r="Z51" s="32">
        <f t="shared" si="4"/>
        <v>93.964897481203081</v>
      </c>
      <c r="AB51" s="51"/>
      <c r="AC51" s="7">
        <v>44367</v>
      </c>
      <c r="AD51" s="24">
        <v>271.55052505400778</v>
      </c>
      <c r="AE51" s="24">
        <v>8.8427555561065678E-4</v>
      </c>
      <c r="AF51" s="24">
        <v>3.152625107765198E-2</v>
      </c>
      <c r="AG51" s="24">
        <v>116.97513202929497</v>
      </c>
      <c r="AH51" s="21">
        <v>0</v>
      </c>
      <c r="AI51" s="32">
        <f t="shared" si="5"/>
        <v>388.55806760993602</v>
      </c>
      <c r="AJ51" s="32">
        <f t="shared" si="7"/>
        <v>271.58293558064105</v>
      </c>
    </row>
    <row r="52" spans="1:36" s="2" customFormat="1" x14ac:dyDescent="0.25">
      <c r="A52" s="51"/>
      <c r="B52" s="7">
        <v>44395</v>
      </c>
      <c r="C52" s="24">
        <v>291.751322596401</v>
      </c>
      <c r="D52" s="24">
        <v>5.2214758980274203</v>
      </c>
      <c r="E52" s="24">
        <v>90.980201589494939</v>
      </c>
      <c r="F52" s="24">
        <v>122.35409811407328</v>
      </c>
      <c r="G52" s="21">
        <v>2.5975163578987121E-2</v>
      </c>
      <c r="H52" s="32">
        <f t="shared" si="0"/>
        <v>510.3330733615756</v>
      </c>
      <c r="I52" s="32">
        <f t="shared" si="8"/>
        <v>387.95300008392331</v>
      </c>
      <c r="K52" s="51"/>
      <c r="L52" s="7">
        <v>44395</v>
      </c>
      <c r="M52" s="24">
        <v>77.550537109375</v>
      </c>
      <c r="N52" s="24">
        <v>1.4797900803387165E-3</v>
      </c>
      <c r="O52" s="24">
        <v>22.447986602783203</v>
      </c>
      <c r="P52" s="32">
        <f t="shared" si="9"/>
        <v>100.00000350223854</v>
      </c>
      <c r="R52" s="51"/>
      <c r="S52" s="7">
        <v>44395</v>
      </c>
      <c r="T52" s="24">
        <v>10.125228693962097</v>
      </c>
      <c r="U52" s="24">
        <v>5.2214758980274203</v>
      </c>
      <c r="V52" s="24">
        <v>90.938150374174114</v>
      </c>
      <c r="W52" s="24">
        <v>8.2486649341583256</v>
      </c>
      <c r="X52" s="24">
        <v>2.5975163578987121E-2</v>
      </c>
      <c r="Y52" s="32">
        <f t="shared" si="3"/>
        <v>114.55949506390095</v>
      </c>
      <c r="Z52" s="32">
        <f t="shared" si="4"/>
        <v>106.28485496616364</v>
      </c>
      <c r="AB52" s="51"/>
      <c r="AC52" s="7">
        <v>44395</v>
      </c>
      <c r="AD52" s="24">
        <v>281.62609390243887</v>
      </c>
      <c r="AE52" s="24">
        <v>0</v>
      </c>
      <c r="AF52" s="24">
        <v>3.4499357491731643E-2</v>
      </c>
      <c r="AG52" s="24">
        <v>114.10543317991495</v>
      </c>
      <c r="AH52" s="21">
        <v>0</v>
      </c>
      <c r="AI52" s="32">
        <f t="shared" si="5"/>
        <v>395.76602643984552</v>
      </c>
      <c r="AJ52" s="32">
        <f t="shared" si="7"/>
        <v>281.66059325993058</v>
      </c>
    </row>
    <row r="53" spans="1:36" s="2" customFormat="1" x14ac:dyDescent="0.25">
      <c r="A53" s="51"/>
      <c r="B53" s="7">
        <v>44423</v>
      </c>
      <c r="C53" s="24">
        <v>285.77224195757509</v>
      </c>
      <c r="D53" s="24">
        <v>4.6746103464066984</v>
      </c>
      <c r="E53" s="24">
        <v>94.823855897366997</v>
      </c>
      <c r="F53" s="24">
        <v>119.17635627205669</v>
      </c>
      <c r="G53" s="21">
        <v>4.9798761606216428E-2</v>
      </c>
      <c r="H53" s="32">
        <f t="shared" si="0"/>
        <v>504.49686323501174</v>
      </c>
      <c r="I53" s="32">
        <f t="shared" si="8"/>
        <v>385.27070820134884</v>
      </c>
      <c r="K53" s="51"/>
      <c r="L53" s="7">
        <v>44423</v>
      </c>
      <c r="M53" s="24">
        <v>76.697784423828125</v>
      </c>
      <c r="N53" s="24">
        <v>2.9818431939929724E-3</v>
      </c>
      <c r="O53" s="24">
        <v>23.299234390258789</v>
      </c>
      <c r="P53" s="32">
        <f t="shared" si="9"/>
        <v>100.00000065728091</v>
      </c>
      <c r="R53" s="51"/>
      <c r="S53" s="7">
        <v>44423</v>
      </c>
      <c r="T53" s="24">
        <v>9.7716998963356012</v>
      </c>
      <c r="U53" s="24">
        <v>4.6684723844528202</v>
      </c>
      <c r="V53" s="24">
        <v>94.765194323420531</v>
      </c>
      <c r="W53" s="24">
        <v>8.2887451168298725</v>
      </c>
      <c r="X53" s="24">
        <v>4.9798761606216428E-2</v>
      </c>
      <c r="Y53" s="32">
        <f t="shared" si="3"/>
        <v>117.54391048264503</v>
      </c>
      <c r="Z53" s="32">
        <f t="shared" si="4"/>
        <v>109.20536660420895</v>
      </c>
      <c r="AB53" s="51"/>
      <c r="AC53" s="7">
        <v>44423</v>
      </c>
      <c r="AD53" s="24">
        <v>276.00054206123946</v>
      </c>
      <c r="AE53" s="24">
        <v>6.1379619538784024E-3</v>
      </c>
      <c r="AF53" s="24">
        <v>4.3618268072605132E-2</v>
      </c>
      <c r="AG53" s="24">
        <v>110.88761115522682</v>
      </c>
      <c r="AH53" s="21">
        <v>0</v>
      </c>
      <c r="AI53" s="32">
        <f t="shared" si="5"/>
        <v>386.93790944649271</v>
      </c>
      <c r="AJ53" s="32">
        <f t="shared" si="7"/>
        <v>276.0502982912659</v>
      </c>
    </row>
    <row r="54" spans="1:36" s="2" customFormat="1" x14ac:dyDescent="0.25">
      <c r="A54" s="51"/>
      <c r="B54" s="7">
        <v>44451</v>
      </c>
      <c r="C54" s="24">
        <v>265.17015300431382</v>
      </c>
      <c r="D54" s="24">
        <v>6.8083622058629993</v>
      </c>
      <c r="E54" s="24">
        <v>86.412782136276832</v>
      </c>
      <c r="F54" s="24">
        <v>119.61884699525451</v>
      </c>
      <c r="G54" s="21">
        <v>7.767650413513183E-2</v>
      </c>
      <c r="H54" s="32">
        <f t="shared" si="0"/>
        <v>478.08782084584323</v>
      </c>
      <c r="I54" s="32">
        <f t="shared" si="8"/>
        <v>358.3912973464536</v>
      </c>
      <c r="K54" s="51"/>
      <c r="L54" s="7">
        <v>44451</v>
      </c>
      <c r="M54" s="24">
        <v>76.872573852539063</v>
      </c>
      <c r="N54" s="24">
        <v>2.6127810124307871E-3</v>
      </c>
      <c r="O54" s="24">
        <v>23.124813079833984</v>
      </c>
      <c r="P54" s="32">
        <f t="shared" si="9"/>
        <v>99.999999713385478</v>
      </c>
      <c r="R54" s="51"/>
      <c r="S54" s="7">
        <v>44451</v>
      </c>
      <c r="T54" s="24">
        <v>9.4587330694198606</v>
      </c>
      <c r="U54" s="24">
        <v>6.8083622058629993</v>
      </c>
      <c r="V54" s="24">
        <v>86.354106885671612</v>
      </c>
      <c r="W54" s="24">
        <v>7.8580355960130692</v>
      </c>
      <c r="X54" s="24">
        <v>7.767650413513183E-2</v>
      </c>
      <c r="Y54" s="32">
        <f t="shared" si="3"/>
        <v>110.55691426110266</v>
      </c>
      <c r="Z54" s="32">
        <f t="shared" si="4"/>
        <v>102.62120216095447</v>
      </c>
      <c r="AB54" s="51"/>
      <c r="AC54" s="7">
        <v>44451</v>
      </c>
      <c r="AD54" s="24">
        <v>255.71141993489397</v>
      </c>
      <c r="AE54" s="24">
        <v>0</v>
      </c>
      <c r="AF54" s="24">
        <v>4.6183862522710117E-2</v>
      </c>
      <c r="AG54" s="24">
        <v>111.76081139924145</v>
      </c>
      <c r="AH54" s="21">
        <v>0</v>
      </c>
      <c r="AI54" s="32">
        <f t="shared" si="5"/>
        <v>367.51841519665811</v>
      </c>
      <c r="AJ54" s="32">
        <f t="shared" si="7"/>
        <v>255.75760379741666</v>
      </c>
    </row>
    <row r="55" spans="1:36" s="2" customFormat="1" x14ac:dyDescent="0.25">
      <c r="A55" s="51"/>
      <c r="B55" s="7">
        <v>44479</v>
      </c>
      <c r="C55" s="24">
        <v>255.25409765760321</v>
      </c>
      <c r="D55" s="24">
        <v>5.0502871387004848</v>
      </c>
      <c r="E55" s="24">
        <v>82.778254497826097</v>
      </c>
      <c r="F55" s="24">
        <v>119.96881924120477</v>
      </c>
      <c r="G55" s="21">
        <v>0.26923018336296084</v>
      </c>
      <c r="H55" s="32">
        <f t="shared" si="0"/>
        <v>463.32068871869745</v>
      </c>
      <c r="I55" s="32">
        <f t="shared" si="8"/>
        <v>343.08263929412976</v>
      </c>
      <c r="K55" s="51"/>
      <c r="L55" s="7">
        <v>44479</v>
      </c>
      <c r="M55" s="24">
        <v>77.415145874023438</v>
      </c>
      <c r="N55" s="24">
        <v>2.696524141356349E-3</v>
      </c>
      <c r="O55" s="24">
        <v>22.582157135009766</v>
      </c>
      <c r="P55" s="32">
        <f t="shared" si="9"/>
        <v>99.999999533174559</v>
      </c>
      <c r="R55" s="51"/>
      <c r="S55" s="7">
        <v>44479</v>
      </c>
      <c r="T55" s="24">
        <v>8.6166910307407374</v>
      </c>
      <c r="U55" s="24">
        <v>5.0497869350910189</v>
      </c>
      <c r="V55" s="24">
        <v>82.728968002796179</v>
      </c>
      <c r="W55" s="24">
        <v>7.9631256804466251</v>
      </c>
      <c r="X55" s="24">
        <v>0.26923018336296084</v>
      </c>
      <c r="Y55" s="32">
        <f t="shared" si="3"/>
        <v>104.62780183243753</v>
      </c>
      <c r="Z55" s="32">
        <f t="shared" si="4"/>
        <v>96.395445968627939</v>
      </c>
      <c r="AB55" s="51"/>
      <c r="AC55" s="7">
        <v>44479</v>
      </c>
      <c r="AD55" s="24">
        <v>246.63740662686249</v>
      </c>
      <c r="AE55" s="24">
        <v>5.002036094665527E-4</v>
      </c>
      <c r="AF55" s="24">
        <v>3.6792940676212312E-2</v>
      </c>
      <c r="AG55" s="24">
        <v>112.00569356075815</v>
      </c>
      <c r="AH55" s="21">
        <v>0</v>
      </c>
      <c r="AI55" s="32">
        <f t="shared" si="5"/>
        <v>358.68039333190632</v>
      </c>
      <c r="AJ55" s="32">
        <f t="shared" si="7"/>
        <v>246.67469977114817</v>
      </c>
    </row>
    <row r="56" spans="1:36" s="2" customFormat="1" x14ac:dyDescent="0.25">
      <c r="A56" s="51"/>
      <c r="B56" s="7">
        <v>44507</v>
      </c>
      <c r="C56" s="24">
        <v>257.15397913214565</v>
      </c>
      <c r="D56" s="24">
        <v>4.6859034494161609</v>
      </c>
      <c r="E56" s="24">
        <v>82.205033297836778</v>
      </c>
      <c r="F56" s="24">
        <v>120.57715168695152</v>
      </c>
      <c r="G56" s="21">
        <v>0.47431973481178286</v>
      </c>
      <c r="H56" s="32">
        <f t="shared" si="0"/>
        <v>465.09638730116194</v>
      </c>
      <c r="I56" s="32">
        <f t="shared" si="8"/>
        <v>344.04491587939862</v>
      </c>
      <c r="K56" s="51"/>
      <c r="L56" s="7">
        <v>44507</v>
      </c>
      <c r="M56" s="24">
        <v>77.743728637695313</v>
      </c>
      <c r="N56" s="24">
        <v>1.6177064971998334E-3</v>
      </c>
      <c r="O56" s="24">
        <v>22.254659652709961</v>
      </c>
      <c r="P56" s="32">
        <f t="shared" si="9"/>
        <v>100.00000599690247</v>
      </c>
      <c r="R56" s="51"/>
      <c r="S56" s="7">
        <v>44507</v>
      </c>
      <c r="T56" s="24">
        <v>8.4938703539371492</v>
      </c>
      <c r="U56" s="24">
        <v>4.6787606029510496</v>
      </c>
      <c r="V56" s="24">
        <v>82.152928981304171</v>
      </c>
      <c r="W56" s="24">
        <v>7.7057377176284794</v>
      </c>
      <c r="X56" s="24">
        <v>0.47431973481178286</v>
      </c>
      <c r="Y56" s="32">
        <f t="shared" si="3"/>
        <v>103.50561739063264</v>
      </c>
      <c r="Z56" s="32">
        <f t="shared" si="4"/>
        <v>95.32555993819237</v>
      </c>
      <c r="AB56" s="51"/>
      <c r="AC56" s="7">
        <v>44507</v>
      </c>
      <c r="AD56" s="24">
        <v>248.6601087782085</v>
      </c>
      <c r="AE56" s="24">
        <v>7.1428464651107785E-3</v>
      </c>
      <c r="AF56" s="24">
        <v>4.4580422341823578E-2</v>
      </c>
      <c r="AG56" s="24">
        <v>112.87141396932304</v>
      </c>
      <c r="AH56" s="21">
        <v>0</v>
      </c>
      <c r="AI56" s="32">
        <f t="shared" si="5"/>
        <v>361.58324601633848</v>
      </c>
      <c r="AJ56" s="32">
        <f t="shared" si="7"/>
        <v>248.71183204701543</v>
      </c>
    </row>
    <row r="57" spans="1:36" s="2" customFormat="1" x14ac:dyDescent="0.25">
      <c r="A57" s="51"/>
      <c r="B57" s="40">
        <v>44535</v>
      </c>
      <c r="C57" s="24">
        <v>259.16512405738234</v>
      </c>
      <c r="D57" s="24">
        <v>6.6588611040115353</v>
      </c>
      <c r="E57" s="24">
        <v>82.404844503551715</v>
      </c>
      <c r="F57" s="24">
        <v>122.19844801387191</v>
      </c>
      <c r="G57" s="24">
        <v>0.57737835049629216</v>
      </c>
      <c r="H57" s="32">
        <f t="shared" si="0"/>
        <v>471.00465602931382</v>
      </c>
      <c r="I57" s="32">
        <f t="shared" si="8"/>
        <v>348.22882966494558</v>
      </c>
      <c r="K57" s="51"/>
      <c r="L57" s="40">
        <v>44535</v>
      </c>
      <c r="M57" s="24">
        <v>77.531097412109375</v>
      </c>
      <c r="N57" s="24">
        <v>8.0717483069747686E-4</v>
      </c>
      <c r="O57" s="24">
        <v>22.46809196472168</v>
      </c>
      <c r="P57" s="32">
        <f t="shared" si="9"/>
        <v>99.999996551661752</v>
      </c>
      <c r="R57" s="51"/>
      <c r="S57" s="40">
        <v>44535</v>
      </c>
      <c r="T57" s="24">
        <v>8.3911429004669191</v>
      </c>
      <c r="U57" s="24">
        <v>6.6575962710380558</v>
      </c>
      <c r="V57" s="24">
        <v>82.378431623071435</v>
      </c>
      <c r="W57" s="24">
        <v>7.8212117036581041</v>
      </c>
      <c r="X57" s="24">
        <v>0.57737835049629216</v>
      </c>
      <c r="Y57" s="32">
        <f t="shared" si="3"/>
        <v>105.82576084873081</v>
      </c>
      <c r="Z57" s="32">
        <f t="shared" si="4"/>
        <v>97.427170794576412</v>
      </c>
      <c r="AB57" s="51"/>
      <c r="AC57" s="40">
        <v>44535</v>
      </c>
      <c r="AD57" s="24">
        <v>250.77398115691543</v>
      </c>
      <c r="AE57" s="24">
        <v>1.2648329734802246E-3</v>
      </c>
      <c r="AF57" s="24">
        <v>2.2611049473285676E-2</v>
      </c>
      <c r="AG57" s="24">
        <v>114.3772363102138</v>
      </c>
      <c r="AH57" s="21">
        <v>0</v>
      </c>
      <c r="AI57" s="32">
        <f t="shared" si="5"/>
        <v>365.175093349576</v>
      </c>
      <c r="AJ57" s="32">
        <f t="shared" si="7"/>
        <v>250.79785703936219</v>
      </c>
    </row>
    <row r="58" spans="1:36" s="2" customFormat="1" x14ac:dyDescent="0.25">
      <c r="A58" s="51"/>
      <c r="B58" s="7">
        <v>44563</v>
      </c>
      <c r="C58" s="24">
        <v>269.41997912430764</v>
      </c>
      <c r="D58" s="24">
        <v>6.7386118479967116</v>
      </c>
      <c r="E58" s="24">
        <v>76.974083016872413</v>
      </c>
      <c r="F58" s="24">
        <v>123.56532241772115</v>
      </c>
      <c r="G58" s="24">
        <v>0.56992239332199102</v>
      </c>
      <c r="H58" s="32">
        <f t="shared" si="0"/>
        <v>477.26791880021989</v>
      </c>
      <c r="I58" s="32">
        <f t="shared" si="8"/>
        <v>353.13267398917674</v>
      </c>
      <c r="K58" s="51"/>
      <c r="L58" s="7">
        <v>44563</v>
      </c>
      <c r="M58" s="24">
        <v>78.95849609375</v>
      </c>
      <c r="N58" s="24">
        <v>2.7098384452983737E-4</v>
      </c>
      <c r="O58" s="24">
        <v>21.041234970092773</v>
      </c>
      <c r="P58" s="32">
        <f t="shared" si="9"/>
        <v>100.0000020476873</v>
      </c>
      <c r="R58" s="51"/>
      <c r="S58" s="7">
        <v>44563</v>
      </c>
      <c r="T58" s="24">
        <v>8.6966511384248726</v>
      </c>
      <c r="U58" s="24">
        <v>6.7386118479967116</v>
      </c>
      <c r="V58" s="24">
        <v>76.955890758395199</v>
      </c>
      <c r="W58" s="24">
        <v>7.4619836106300355</v>
      </c>
      <c r="X58" s="24">
        <v>0.56992239332199102</v>
      </c>
      <c r="Y58" s="32">
        <f t="shared" si="3"/>
        <v>100.42305974876881</v>
      </c>
      <c r="Z58" s="32">
        <f t="shared" si="4"/>
        <v>92.391153744816791</v>
      </c>
      <c r="AB58" s="51"/>
      <c r="AC58" s="7">
        <v>44563</v>
      </c>
      <c r="AD58" s="24">
        <v>260.72332798588275</v>
      </c>
      <c r="AE58" s="21">
        <v>0</v>
      </c>
      <c r="AF58" s="24">
        <v>1.6898939490318298E-2</v>
      </c>
      <c r="AG58" s="24">
        <v>116.10333880709112</v>
      </c>
      <c r="AH58" s="21">
        <v>0</v>
      </c>
      <c r="AI58" s="32">
        <f t="shared" si="5"/>
        <v>376.84356573246419</v>
      </c>
      <c r="AJ58" s="32">
        <f t="shared" si="7"/>
        <v>260.74022692537307</v>
      </c>
    </row>
    <row r="59" spans="1:36" s="2" customFormat="1" x14ac:dyDescent="0.25">
      <c r="A59" s="50">
        <v>2022</v>
      </c>
      <c r="B59" s="7">
        <v>44591</v>
      </c>
      <c r="C59" s="24">
        <v>271.49449261723458</v>
      </c>
      <c r="D59" s="24">
        <v>6.0779996082782741</v>
      </c>
      <c r="E59" s="24">
        <v>82.449522544682026</v>
      </c>
      <c r="F59" s="24">
        <v>127.16985129469633</v>
      </c>
      <c r="G59" s="24">
        <v>0.69974223089218135</v>
      </c>
      <c r="H59" s="32">
        <f>SUM(C59:G59)</f>
        <v>487.89160829578344</v>
      </c>
      <c r="I59" s="32">
        <f t="shared" si="8"/>
        <v>360.02201477019491</v>
      </c>
      <c r="K59" s="50">
        <v>2022</v>
      </c>
      <c r="L59" s="7">
        <v>44591</v>
      </c>
      <c r="M59" s="24">
        <v>78.165008544921875</v>
      </c>
      <c r="N59" s="24">
        <v>5.3096935153007507E-4</v>
      </c>
      <c r="O59" s="24">
        <v>21.834465026855469</v>
      </c>
      <c r="P59" s="32">
        <f t="shared" si="9"/>
        <v>100.00000454112887</v>
      </c>
      <c r="R59" s="50">
        <v>2022</v>
      </c>
      <c r="S59" s="7">
        <v>44591</v>
      </c>
      <c r="T59" s="24">
        <v>8.7687341830730432</v>
      </c>
      <c r="U59" s="24">
        <v>6.0779996082782741</v>
      </c>
      <c r="V59" s="24">
        <v>82.433639275193215</v>
      </c>
      <c r="W59" s="24">
        <v>8.5484009582996361</v>
      </c>
      <c r="X59" s="24">
        <v>0.69974223089218135</v>
      </c>
      <c r="Y59" s="32">
        <f t="shared" si="3"/>
        <v>106.52851625573635</v>
      </c>
      <c r="Z59" s="32">
        <f t="shared" si="4"/>
        <v>97.280373066544527</v>
      </c>
      <c r="AB59" s="50">
        <v>2022</v>
      </c>
      <c r="AC59" s="7">
        <v>44591</v>
      </c>
      <c r="AD59" s="24">
        <v>262.72575843416155</v>
      </c>
      <c r="AE59" s="21">
        <v>0</v>
      </c>
      <c r="AF59" s="24">
        <v>1.3292714536190032E-2</v>
      </c>
      <c r="AG59" s="24">
        <v>118.62145033639669</v>
      </c>
      <c r="AH59" s="21">
        <v>0</v>
      </c>
      <c r="AI59" s="32">
        <f t="shared" si="5"/>
        <v>381.36050148509446</v>
      </c>
      <c r="AJ59" s="32">
        <f t="shared" si="7"/>
        <v>262.73905114869774</v>
      </c>
    </row>
    <row r="60" spans="1:36" s="2" customFormat="1" x14ac:dyDescent="0.25">
      <c r="A60" s="51"/>
      <c r="B60" s="7">
        <v>44619</v>
      </c>
      <c r="C60" s="24">
        <v>275.5266182037592</v>
      </c>
      <c r="D60" s="24">
        <v>7.4945689504146573</v>
      </c>
      <c r="E60" s="24">
        <v>95.116017315328122</v>
      </c>
      <c r="F60" s="24">
        <v>127.66169163767994</v>
      </c>
      <c r="G60" s="24">
        <v>0.75938952386379244</v>
      </c>
      <c r="H60" s="32">
        <f>SUM(C60:G60)</f>
        <v>506.55828563104569</v>
      </c>
      <c r="I60" s="32">
        <f t="shared" si="8"/>
        <v>378.13720446950197</v>
      </c>
      <c r="K60" s="51"/>
      <c r="L60" s="7">
        <v>44619</v>
      </c>
      <c r="M60" s="24">
        <v>76.14080810546875</v>
      </c>
      <c r="N60" s="24">
        <v>2.530024794396013E-4</v>
      </c>
      <c r="O60" s="24">
        <v>23.858936309814453</v>
      </c>
      <c r="P60" s="32">
        <f t="shared" si="9"/>
        <v>99.999997417762643</v>
      </c>
      <c r="R60" s="51"/>
      <c r="S60" s="7">
        <v>44619</v>
      </c>
      <c r="T60" s="24">
        <v>8.9431159595251088</v>
      </c>
      <c r="U60" s="24">
        <v>7.4907219903469082</v>
      </c>
      <c r="V60" s="24">
        <v>95.104571758270268</v>
      </c>
      <c r="W60" s="24">
        <v>8.5616169674396509</v>
      </c>
      <c r="X60" s="24">
        <v>0.75938952386379244</v>
      </c>
      <c r="Y60" s="32">
        <f t="shared" si="3"/>
        <v>120.85941619944572</v>
      </c>
      <c r="Z60" s="32">
        <f t="shared" si="4"/>
        <v>111.53840970814228</v>
      </c>
      <c r="AB60" s="51"/>
      <c r="AC60" s="7">
        <v>44619</v>
      </c>
      <c r="AD60" s="24">
        <v>266.58350224423407</v>
      </c>
      <c r="AE60" s="24">
        <v>3.8469600677490234E-3</v>
      </c>
      <c r="AF60" s="24">
        <v>1.0163952052593231E-2</v>
      </c>
      <c r="AG60" s="24">
        <v>119.10007467024029</v>
      </c>
      <c r="AH60" s="21">
        <v>0</v>
      </c>
      <c r="AI60" s="32">
        <f t="shared" si="5"/>
        <v>385.69758782659471</v>
      </c>
      <c r="AJ60" s="32">
        <f t="shared" si="7"/>
        <v>266.59751315635441</v>
      </c>
    </row>
    <row r="61" spans="1:36" s="2" customFormat="1" x14ac:dyDescent="0.25">
      <c r="A61" s="51"/>
      <c r="B61" s="7">
        <v>44647</v>
      </c>
      <c r="C61" s="24">
        <v>272.14028265088797</v>
      </c>
      <c r="D61" s="24">
        <v>8.9584288401603693</v>
      </c>
      <c r="E61" s="24">
        <v>100.7140951474309</v>
      </c>
      <c r="F61" s="24">
        <v>127.88427059012652</v>
      </c>
      <c r="G61" s="24">
        <v>0.69060205519199369</v>
      </c>
      <c r="H61" s="32">
        <f>SUM(C61:G61)</f>
        <v>510.38767928379775</v>
      </c>
      <c r="I61" s="32">
        <f t="shared" si="8"/>
        <v>381.81280663847923</v>
      </c>
      <c r="K61" s="51"/>
      <c r="L61" s="7">
        <v>44647</v>
      </c>
      <c r="M61" s="24">
        <v>75.116477966308594</v>
      </c>
      <c r="N61" s="24">
        <v>2.5119844940491021E-4</v>
      </c>
      <c r="O61" s="24">
        <v>24.883266448974609</v>
      </c>
      <c r="P61" s="32">
        <f t="shared" si="9"/>
        <v>99.999995613732608</v>
      </c>
      <c r="R61" s="51"/>
      <c r="S61" s="7">
        <v>44647</v>
      </c>
      <c r="T61" s="24">
        <v>8.3996530578136444</v>
      </c>
      <c r="U61" s="24">
        <v>8.9520417799949641</v>
      </c>
      <c r="V61" s="24">
        <v>100.70675184774399</v>
      </c>
      <c r="W61" s="24">
        <v>8.2520834811925887</v>
      </c>
      <c r="X61" s="24">
        <v>0.69060205519199369</v>
      </c>
      <c r="Y61" s="32">
        <f t="shared" si="3"/>
        <v>127.00113222193717</v>
      </c>
      <c r="Z61" s="32">
        <f t="shared" si="4"/>
        <v>118.0584466855526</v>
      </c>
      <c r="AB61" s="51"/>
      <c r="AC61" s="7">
        <v>44647</v>
      </c>
      <c r="AD61" s="24">
        <v>263.74062959307435</v>
      </c>
      <c r="AE61" s="24">
        <v>6.3870601654052736E-3</v>
      </c>
      <c r="AF61" s="24">
        <v>6.0612136721611021E-3</v>
      </c>
      <c r="AG61" s="24">
        <v>119.63218710893392</v>
      </c>
      <c r="AH61" s="21">
        <v>0</v>
      </c>
      <c r="AI61" s="32">
        <f t="shared" si="5"/>
        <v>383.38526497584587</v>
      </c>
      <c r="AJ61" s="32">
        <f t="shared" si="7"/>
        <v>263.75307786691195</v>
      </c>
    </row>
    <row r="62" spans="1:36" s="2" customFormat="1" x14ac:dyDescent="0.25">
      <c r="A62" s="51"/>
      <c r="B62" s="7">
        <v>44675</v>
      </c>
      <c r="C62" s="24">
        <v>264.42882832676173</v>
      </c>
      <c r="D62" s="24">
        <v>9.2300375652909281</v>
      </c>
      <c r="E62" s="24">
        <v>100.73513079400361</v>
      </c>
      <c r="F62" s="24">
        <v>122.22191024814546</v>
      </c>
      <c r="G62" s="24">
        <v>0.62700925850868228</v>
      </c>
      <c r="H62" s="32">
        <f t="shared" ref="H62:H68" si="10">SUM(C62:G62)</f>
        <v>497.24291619271037</v>
      </c>
      <c r="I62" s="32">
        <f t="shared" si="8"/>
        <v>374.39399668605625</v>
      </c>
      <c r="K62" s="51"/>
      <c r="L62" s="7">
        <v>44675</v>
      </c>
      <c r="M62" s="24">
        <v>74.40277099609375</v>
      </c>
      <c r="N62" s="24">
        <v>0</v>
      </c>
      <c r="O62" s="24">
        <v>25.597232818603516</v>
      </c>
      <c r="P62" s="32">
        <f t="shared" si="9"/>
        <v>100.00000381469727</v>
      </c>
      <c r="R62" s="51"/>
      <c r="S62" s="7">
        <v>44675</v>
      </c>
      <c r="T62" s="24">
        <v>8.7603380131721504</v>
      </c>
      <c r="U62" s="24">
        <v>9.2169127011299139</v>
      </c>
      <c r="V62" s="24">
        <v>100.73194509160518</v>
      </c>
      <c r="W62" s="24">
        <v>7.9442152034044264</v>
      </c>
      <c r="X62" s="24">
        <v>0.62700925850868228</v>
      </c>
      <c r="Y62" s="32">
        <f t="shared" si="3"/>
        <v>127.28042026782036</v>
      </c>
      <c r="Z62" s="32">
        <f t="shared" si="4"/>
        <v>118.70919580590726</v>
      </c>
      <c r="AB62" s="51"/>
      <c r="AC62" s="7">
        <v>44675</v>
      </c>
      <c r="AD62" s="24">
        <v>255.66849031358959</v>
      </c>
      <c r="AE62" s="24">
        <v>1.3124864161014558E-2</v>
      </c>
      <c r="AF62" s="24">
        <v>3.1857023984193803E-3</v>
      </c>
      <c r="AG62" s="24">
        <v>114.27769504474104</v>
      </c>
      <c r="AH62" s="21">
        <v>0</v>
      </c>
      <c r="AI62" s="32">
        <f t="shared" si="5"/>
        <v>369.96249592489005</v>
      </c>
      <c r="AJ62" s="32">
        <f t="shared" si="7"/>
        <v>255.68480088014903</v>
      </c>
    </row>
    <row r="63" spans="1:36" s="2" customFormat="1" x14ac:dyDescent="0.25">
      <c r="A63" s="51"/>
      <c r="B63" s="7">
        <v>44703</v>
      </c>
      <c r="C63" s="24">
        <v>260.80596876601874</v>
      </c>
      <c r="D63" s="24">
        <v>8.3665094285607342</v>
      </c>
      <c r="E63" s="24">
        <v>95.264160130294968</v>
      </c>
      <c r="F63" s="24">
        <v>124.35448577091098</v>
      </c>
      <c r="G63" s="24">
        <v>0.92845918548107143</v>
      </c>
      <c r="H63" s="32">
        <f t="shared" si="10"/>
        <v>489.71958328126647</v>
      </c>
      <c r="I63" s="32">
        <f t="shared" si="8"/>
        <v>364.43663832487442</v>
      </c>
      <c r="K63" s="51"/>
      <c r="L63" s="7">
        <v>44703</v>
      </c>
      <c r="M63" s="24">
        <v>74.980621337890625</v>
      </c>
      <c r="N63" s="24">
        <v>2.6018399512395263E-4</v>
      </c>
      <c r="O63" s="24">
        <v>25.019113540649414</v>
      </c>
      <c r="P63" s="32">
        <f t="shared" si="9"/>
        <v>99.999995062535163</v>
      </c>
      <c r="R63" s="51"/>
      <c r="S63" s="7">
        <v>44703</v>
      </c>
      <c r="T63" s="24">
        <v>9.5373125931024543</v>
      </c>
      <c r="U63" s="24">
        <v>8.3660002281665804</v>
      </c>
      <c r="V63" s="24">
        <v>95.255102237435992</v>
      </c>
      <c r="W63" s="24">
        <v>8.4366303122043611</v>
      </c>
      <c r="X63" s="24">
        <v>0.92845918548107143</v>
      </c>
      <c r="Y63" s="32">
        <f t="shared" si="3"/>
        <v>122.52350455639046</v>
      </c>
      <c r="Z63" s="32">
        <f t="shared" si="4"/>
        <v>113.15841505870503</v>
      </c>
      <c r="AB63" s="51"/>
      <c r="AC63" s="7">
        <v>44703</v>
      </c>
      <c r="AD63" s="24">
        <v>251.26865617291628</v>
      </c>
      <c r="AE63" s="24">
        <v>5.0920039415359498E-4</v>
      </c>
      <c r="AF63" s="24">
        <v>7.7837209105491639E-3</v>
      </c>
      <c r="AG63" s="24">
        <v>115.91785545870661</v>
      </c>
      <c r="AH63" s="21">
        <v>0</v>
      </c>
      <c r="AI63" s="32">
        <f t="shared" si="5"/>
        <v>367.19480455292762</v>
      </c>
      <c r="AJ63" s="32">
        <f t="shared" si="7"/>
        <v>251.27694909422098</v>
      </c>
    </row>
    <row r="64" spans="1:36" s="2" customFormat="1" x14ac:dyDescent="0.25">
      <c r="A64" s="51"/>
      <c r="B64" s="7">
        <v>44731</v>
      </c>
      <c r="C64" s="24">
        <v>258.83374300751092</v>
      </c>
      <c r="D64" s="24">
        <v>7.7379273775219914</v>
      </c>
      <c r="E64" s="24">
        <v>95.985763605859134</v>
      </c>
      <c r="F64" s="24">
        <v>122.7832860967517</v>
      </c>
      <c r="G64" s="24">
        <v>1.1320882909297942</v>
      </c>
      <c r="H64" s="32">
        <f t="shared" si="10"/>
        <v>486.47280837857352</v>
      </c>
      <c r="I64" s="32">
        <f t="shared" si="8"/>
        <v>362.55743399089204</v>
      </c>
      <c r="K64" s="51"/>
      <c r="L64" s="7">
        <v>44731</v>
      </c>
      <c r="M64" s="24">
        <v>74.611473083496094</v>
      </c>
      <c r="N64" s="24">
        <v>2.0424704998731613E-3</v>
      </c>
      <c r="O64" s="24">
        <v>25.386482238769531</v>
      </c>
      <c r="P64" s="32">
        <f t="shared" si="9"/>
        <v>99.999997792765498</v>
      </c>
      <c r="R64" s="51"/>
      <c r="S64" s="7">
        <v>44731</v>
      </c>
      <c r="T64" s="24">
        <v>10.308754806995392</v>
      </c>
      <c r="U64" s="24">
        <v>7.7134039628505704</v>
      </c>
      <c r="V64" s="24">
        <v>95.972963626679032</v>
      </c>
      <c r="W64" s="24">
        <v>8.3711231874227519</v>
      </c>
      <c r="X64" s="24">
        <v>1.1320882909297942</v>
      </c>
      <c r="Y64" s="32">
        <f t="shared" si="3"/>
        <v>123.49833387487755</v>
      </c>
      <c r="Z64" s="32">
        <f t="shared" si="4"/>
        <v>113.99512239652499</v>
      </c>
      <c r="AB64" s="51"/>
      <c r="AC64" s="7">
        <v>44731</v>
      </c>
      <c r="AD64" s="24">
        <v>248.52498820051551</v>
      </c>
      <c r="AE64" s="24">
        <v>2.4523414671421051E-2</v>
      </c>
      <c r="AF64" s="24">
        <v>2.8639151751995088E-3</v>
      </c>
      <c r="AG64" s="24">
        <v>114.41216290932894</v>
      </c>
      <c r="AH64" s="21">
        <v>0</v>
      </c>
      <c r="AI64" s="32">
        <f t="shared" si="5"/>
        <v>362.96453843969107</v>
      </c>
      <c r="AJ64" s="32">
        <f t="shared" si="7"/>
        <v>248.55237553036213</v>
      </c>
    </row>
    <row r="65" spans="1:36" s="2" customFormat="1" x14ac:dyDescent="0.25">
      <c r="A65" s="51"/>
      <c r="B65" s="7">
        <v>44759</v>
      </c>
      <c r="C65" s="24">
        <v>241.69849290359019</v>
      </c>
      <c r="D65" s="24">
        <v>8.1323873603343966</v>
      </c>
      <c r="E65" s="24">
        <v>96.721221793628303</v>
      </c>
      <c r="F65" s="24">
        <v>114.3360248798579</v>
      </c>
      <c r="G65" s="24">
        <v>0.54693180203437808</v>
      </c>
      <c r="H65" s="32">
        <f t="shared" si="10"/>
        <v>461.4350587394452</v>
      </c>
      <c r="I65" s="32">
        <f t="shared" si="8"/>
        <v>346.55210205755293</v>
      </c>
      <c r="K65" s="51"/>
      <c r="L65" s="7">
        <v>44759</v>
      </c>
      <c r="M65" s="24">
        <v>72.678543090820313</v>
      </c>
      <c r="N65" s="24">
        <v>3.9509930647909641E-3</v>
      </c>
      <c r="O65" s="24">
        <v>27.317502975463867</v>
      </c>
      <c r="P65" s="32">
        <f t="shared" si="9"/>
        <v>99.999997059348971</v>
      </c>
      <c r="R65" s="51"/>
      <c r="S65" s="7">
        <v>44759</v>
      </c>
      <c r="T65" s="24">
        <v>11.435291749477386</v>
      </c>
      <c r="U65" s="24">
        <v>8.1236133639812476</v>
      </c>
      <c r="V65" s="24">
        <v>96.69955605105217</v>
      </c>
      <c r="W65" s="24">
        <v>9.2471477011442182</v>
      </c>
      <c r="X65" s="24">
        <v>0.54693180203437808</v>
      </c>
      <c r="Y65" s="32">
        <f t="shared" si="3"/>
        <v>126.0525406676894</v>
      </c>
      <c r="Z65" s="32">
        <f t="shared" si="4"/>
        <v>116.25846116451081</v>
      </c>
      <c r="AB65" s="51"/>
      <c r="AC65" s="7">
        <v>44759</v>
      </c>
      <c r="AD65" s="24">
        <v>230.26320115411281</v>
      </c>
      <c r="AE65" s="24">
        <v>8.7739963531494134E-3</v>
      </c>
      <c r="AF65" s="24">
        <v>3.4344747662544252E-3</v>
      </c>
      <c r="AG65" s="24">
        <v>105.08887717871367</v>
      </c>
      <c r="AH65" s="21">
        <v>0</v>
      </c>
      <c r="AI65" s="32">
        <f t="shared" si="5"/>
        <v>335.3642868039459</v>
      </c>
      <c r="AJ65" s="32">
        <f t="shared" si="7"/>
        <v>230.27540962523221</v>
      </c>
    </row>
    <row r="66" spans="1:36" s="2" customFormat="1" x14ac:dyDescent="0.25">
      <c r="A66" s="51"/>
      <c r="B66" s="7">
        <v>44787</v>
      </c>
      <c r="C66" s="24">
        <v>229.25242367728055</v>
      </c>
      <c r="D66" s="24">
        <v>7.7868658354282383</v>
      </c>
      <c r="E66" s="24">
        <v>99.737501333564524</v>
      </c>
      <c r="F66" s="24">
        <v>106.21454354219139</v>
      </c>
      <c r="G66" s="24">
        <v>0.61707465076446533</v>
      </c>
      <c r="H66" s="32">
        <f t="shared" si="10"/>
        <v>443.60840903922923</v>
      </c>
      <c r="I66" s="32">
        <f t="shared" si="8"/>
        <v>336.77679084627334</v>
      </c>
      <c r="K66" s="51"/>
      <c r="L66" s="7">
        <v>44787</v>
      </c>
      <c r="M66" s="24">
        <v>70.8468017578125</v>
      </c>
      <c r="N66" s="24">
        <v>2.4711680598556995E-3</v>
      </c>
      <c r="O66" s="24">
        <v>29.150728225708008</v>
      </c>
      <c r="P66" s="32">
        <f t="shared" si="9"/>
        <v>100.00000115158036</v>
      </c>
      <c r="R66" s="51"/>
      <c r="S66" s="7">
        <v>44787</v>
      </c>
      <c r="T66" s="24">
        <v>12.179181453943253</v>
      </c>
      <c r="U66" s="24">
        <v>7.7863655630350115</v>
      </c>
      <c r="V66" s="24">
        <v>99.722191508054735</v>
      </c>
      <c r="W66" s="24">
        <v>9.0102638280391698</v>
      </c>
      <c r="X66" s="24">
        <v>0.61707465076446533</v>
      </c>
      <c r="Y66" s="32">
        <f t="shared" si="3"/>
        <v>129.31507700383662</v>
      </c>
      <c r="Z66" s="32">
        <f t="shared" si="4"/>
        <v>119.687738525033</v>
      </c>
      <c r="AB66" s="51"/>
      <c r="AC66" s="7">
        <v>44787</v>
      </c>
      <c r="AD66" s="24">
        <v>217.0732422233373</v>
      </c>
      <c r="AE66" s="24">
        <v>5.0027239322662353E-4</v>
      </c>
      <c r="AF66" s="24">
        <v>5.5981974303722379E-3</v>
      </c>
      <c r="AG66" s="24">
        <v>97.203029033109544</v>
      </c>
      <c r="AH66" s="21">
        <v>0</v>
      </c>
      <c r="AI66" s="32">
        <f t="shared" si="5"/>
        <v>314.28236972627042</v>
      </c>
      <c r="AJ66" s="32">
        <f t="shared" si="7"/>
        <v>217.0793406931609</v>
      </c>
    </row>
    <row r="67" spans="1:36" s="2" customFormat="1" x14ac:dyDescent="0.25">
      <c r="A67" s="51"/>
      <c r="B67" s="7">
        <v>44815</v>
      </c>
      <c r="C67" s="24">
        <v>224.45156017184257</v>
      </c>
      <c r="D67" s="24">
        <v>8.1087286155521863</v>
      </c>
      <c r="E67" s="24">
        <v>101.03374920386076</v>
      </c>
      <c r="F67" s="24">
        <v>106.92863975271582</v>
      </c>
      <c r="G67" s="24">
        <v>1.9057553212642671</v>
      </c>
      <c r="H67" s="32">
        <f t="shared" si="10"/>
        <v>442.42843306523559</v>
      </c>
      <c r="I67" s="32">
        <f t="shared" si="8"/>
        <v>333.5940379912555</v>
      </c>
      <c r="K67" s="51"/>
      <c r="L67" s="7">
        <v>44815</v>
      </c>
      <c r="M67" s="24">
        <v>70.005393981933594</v>
      </c>
      <c r="N67" s="24">
        <v>2.7755489572882652E-3</v>
      </c>
      <c r="O67" s="24">
        <v>29.991828918457031</v>
      </c>
      <c r="P67" s="32">
        <f t="shared" si="9"/>
        <v>99.999998449347913</v>
      </c>
      <c r="R67" s="51"/>
      <c r="S67" s="7">
        <v>44815</v>
      </c>
      <c r="T67" s="24">
        <v>12.273168361186981</v>
      </c>
      <c r="U67" s="24">
        <v>8.1020548702478408</v>
      </c>
      <c r="V67" s="24">
        <v>101.01864410686493</v>
      </c>
      <c r="W67" s="24">
        <v>9.3927551721334464</v>
      </c>
      <c r="X67" s="24">
        <v>1.9057553212642671</v>
      </c>
      <c r="Y67" s="32">
        <f t="shared" si="3"/>
        <v>132.69237783169746</v>
      </c>
      <c r="Z67" s="32">
        <f t="shared" si="4"/>
        <v>121.39386733829974</v>
      </c>
      <c r="AB67" s="51"/>
      <c r="AC67" s="7">
        <v>44815</v>
      </c>
      <c r="AD67" s="24">
        <v>212.1783918106556</v>
      </c>
      <c r="AE67" s="24">
        <v>6.6737453043460848E-3</v>
      </c>
      <c r="AF67" s="24">
        <v>2.8252795338630675E-3</v>
      </c>
      <c r="AG67" s="24">
        <v>97.535884580582376</v>
      </c>
      <c r="AH67" s="21">
        <v>0</v>
      </c>
      <c r="AI67" s="32">
        <f t="shared" si="5"/>
        <v>309.72377541607614</v>
      </c>
      <c r="AJ67" s="32">
        <f t="shared" si="7"/>
        <v>212.18789083549379</v>
      </c>
    </row>
    <row r="68" spans="1:36" s="2" customFormat="1" x14ac:dyDescent="0.25">
      <c r="A68" s="51"/>
      <c r="B68" s="7">
        <v>44843</v>
      </c>
      <c r="C68" s="24">
        <v>216.94908645826578</v>
      </c>
      <c r="D68" s="24">
        <v>8.3994689438343055</v>
      </c>
      <c r="E68" s="24">
        <v>98.246338554292919</v>
      </c>
      <c r="F68" s="24">
        <v>102.28204833252728</v>
      </c>
      <c r="G68" s="24">
        <v>2.8023157901763915</v>
      </c>
      <c r="H68" s="32">
        <f t="shared" si="10"/>
        <v>428.67925807909666</v>
      </c>
      <c r="I68" s="32">
        <f t="shared" si="8"/>
        <v>323.59489395639298</v>
      </c>
      <c r="K68" s="51"/>
      <c r="L68" s="7">
        <v>44843</v>
      </c>
      <c r="M68" s="24">
        <v>69.635482788085938</v>
      </c>
      <c r="N68" s="24">
        <v>2.8883788036182523E-4</v>
      </c>
      <c r="O68" s="24">
        <v>30.364231109619141</v>
      </c>
      <c r="P68" s="32">
        <f t="shared" si="9"/>
        <v>100.00000273558544</v>
      </c>
      <c r="R68" s="51"/>
      <c r="S68" s="7">
        <v>44843</v>
      </c>
      <c r="T68" s="24">
        <v>11.695990171670914</v>
      </c>
      <c r="U68" s="24">
        <v>8.3932909839153282</v>
      </c>
      <c r="V68" s="24">
        <v>98.23947547090053</v>
      </c>
      <c r="W68" s="24">
        <v>9.034087813377381</v>
      </c>
      <c r="X68" s="24">
        <v>2.8023157901763915</v>
      </c>
      <c r="Y68" s="32">
        <f t="shared" si="3"/>
        <v>130.16516023004056</v>
      </c>
      <c r="Z68" s="32">
        <f t="shared" si="4"/>
        <v>118.32875662648678</v>
      </c>
      <c r="AB68" s="51"/>
      <c r="AC68" s="7">
        <v>44843</v>
      </c>
      <c r="AD68" s="24">
        <v>205.25309628659485</v>
      </c>
      <c r="AE68" s="24">
        <v>6.1779599189758297E-3</v>
      </c>
      <c r="AF68" s="24">
        <v>5.6248953640460966E-3</v>
      </c>
      <c r="AG68" s="24">
        <v>93.247960519149899</v>
      </c>
      <c r="AH68" s="21">
        <v>0</v>
      </c>
      <c r="AI68" s="32">
        <f t="shared" si="5"/>
        <v>298.51285966102773</v>
      </c>
      <c r="AJ68" s="32">
        <f t="shared" si="7"/>
        <v>205.26489914187786</v>
      </c>
    </row>
    <row r="69" spans="1:36" s="2" customFormat="1" x14ac:dyDescent="0.25">
      <c r="A69" s="51"/>
      <c r="B69" s="7">
        <v>44871</v>
      </c>
      <c r="C69" s="24">
        <v>209.48379569058119</v>
      </c>
      <c r="D69" s="24">
        <v>7.5795731258392331</v>
      </c>
      <c r="E69" s="24">
        <v>102.42195802110433</v>
      </c>
      <c r="F69" s="24">
        <v>101.07451875637472</v>
      </c>
      <c r="G69" s="24">
        <v>2.3822962775230407</v>
      </c>
      <c r="H69" s="32">
        <f>SUM(C69:G69)</f>
        <v>422.94214187142251</v>
      </c>
      <c r="I69" s="32">
        <f>SUM(C69:E69)</f>
        <v>319.48532683752478</v>
      </c>
      <c r="K69" s="51"/>
      <c r="L69" s="7">
        <v>44871</v>
      </c>
      <c r="M69" s="24">
        <v>68.543991088867188</v>
      </c>
      <c r="N69" s="24">
        <v>8.7881949730217457E-4</v>
      </c>
      <c r="O69" s="24">
        <v>31.455127716064453</v>
      </c>
      <c r="P69" s="32">
        <f t="shared" si="9"/>
        <v>99.999997624428943</v>
      </c>
      <c r="R69" s="51"/>
      <c r="S69" s="7">
        <v>44871</v>
      </c>
      <c r="T69" s="24">
        <v>11.890280838966369</v>
      </c>
      <c r="U69" s="24">
        <v>7.5597464990615846</v>
      </c>
      <c r="V69" s="24">
        <v>102.41518482184411</v>
      </c>
      <c r="W69" s="24">
        <v>8.7894871395826346</v>
      </c>
      <c r="X69" s="24">
        <v>2.3822962775230407</v>
      </c>
      <c r="Y69" s="32">
        <f t="shared" si="3"/>
        <v>133.03699557697774</v>
      </c>
      <c r="Z69" s="32">
        <f t="shared" si="4"/>
        <v>121.86521215987206</v>
      </c>
      <c r="AB69" s="51"/>
      <c r="AC69" s="7">
        <v>44871</v>
      </c>
      <c r="AD69" s="24">
        <v>197.59351485161483</v>
      </c>
      <c r="AE69" s="24">
        <v>1.9826626777648924E-2</v>
      </c>
      <c r="AF69" s="24">
        <v>3.0563011765480041E-3</v>
      </c>
      <c r="AG69" s="24">
        <v>92.285031616792082</v>
      </c>
      <c r="AH69" s="21">
        <v>0</v>
      </c>
      <c r="AI69" s="32">
        <f t="shared" si="5"/>
        <v>289.9014293963611</v>
      </c>
      <c r="AJ69" s="32">
        <f t="shared" si="7"/>
        <v>197.61639777956901</v>
      </c>
    </row>
    <row r="70" spans="1:36" s="2" customFormat="1" x14ac:dyDescent="0.25">
      <c r="A70" s="51"/>
      <c r="B70" s="7">
        <v>44899</v>
      </c>
      <c r="C70" s="24">
        <v>214.08678827908636</v>
      </c>
      <c r="D70" s="24">
        <v>8.0369236695766446</v>
      </c>
      <c r="E70" s="24">
        <v>108.28257177898288</v>
      </c>
      <c r="F70" s="24">
        <v>101.56065945021808</v>
      </c>
      <c r="G70" s="24">
        <v>2.8554196540117265</v>
      </c>
      <c r="H70" s="32">
        <f>SUM(C70:G70)</f>
        <v>434.82236283187569</v>
      </c>
      <c r="I70" s="32">
        <f>SUM(C70:E70)</f>
        <v>330.40628372764593</v>
      </c>
      <c r="K70" s="51"/>
      <c r="L70" s="7">
        <v>44899</v>
      </c>
      <c r="M70" s="24">
        <v>67.761054992675781</v>
      </c>
      <c r="N70" s="24">
        <v>0</v>
      </c>
      <c r="O70" s="24">
        <v>32.238945007324219</v>
      </c>
      <c r="P70" s="32">
        <f t="shared" si="9"/>
        <v>100</v>
      </c>
      <c r="R70" s="51"/>
      <c r="S70" s="7">
        <v>44899</v>
      </c>
      <c r="T70" s="24">
        <v>11.983906695485116</v>
      </c>
      <c r="U70" s="24">
        <v>8.0243336741924285</v>
      </c>
      <c r="V70" s="24">
        <v>108.27919416141511</v>
      </c>
      <c r="W70" s="24">
        <v>9.0392950505018241</v>
      </c>
      <c r="X70" s="24">
        <v>2.8554196540117265</v>
      </c>
      <c r="Y70" s="32">
        <f t="shared" si="3"/>
        <v>140.18214923560623</v>
      </c>
      <c r="Z70" s="32">
        <f t="shared" si="4"/>
        <v>128.28743453109266</v>
      </c>
      <c r="AB70" s="51"/>
      <c r="AC70" s="7">
        <v>44899</v>
      </c>
      <c r="AD70" s="24">
        <v>202.10288158360123</v>
      </c>
      <c r="AE70" s="24">
        <v>1.2589995384216308E-2</v>
      </c>
      <c r="AF70" s="24">
        <v>3.3776175677776338E-3</v>
      </c>
      <c r="AG70" s="24">
        <v>92.521364399716262</v>
      </c>
      <c r="AH70" s="21">
        <v>0</v>
      </c>
      <c r="AI70" s="32">
        <f t="shared" si="5"/>
        <v>294.64021359626946</v>
      </c>
      <c r="AJ70" s="32">
        <f t="shared" si="7"/>
        <v>202.11884919655321</v>
      </c>
    </row>
    <row r="71" spans="1:36" s="2" customFormat="1" x14ac:dyDescent="0.25">
      <c r="A71" s="52"/>
      <c r="B71" s="7">
        <v>44927</v>
      </c>
      <c r="C71" s="17">
        <v>222.81318099179865</v>
      </c>
      <c r="D71" s="17">
        <v>8.7798446817398066</v>
      </c>
      <c r="E71" s="17">
        <v>115.62218466687203</v>
      </c>
      <c r="F71" s="17">
        <v>104.92220930665731</v>
      </c>
      <c r="G71" s="47">
        <v>3.0972939788103102</v>
      </c>
      <c r="H71" s="32">
        <f t="shared" ref="H71:H80" si="11">SUM(C71:G71)</f>
        <v>455.23471362587804</v>
      </c>
      <c r="I71" s="32">
        <f t="shared" ref="I71:I80" si="12">SUM(C71:E71)</f>
        <v>347.21521034041047</v>
      </c>
      <c r="K71" s="52"/>
      <c r="L71" s="7">
        <v>44927</v>
      </c>
      <c r="M71" s="25">
        <v>67.243148803710938</v>
      </c>
      <c r="N71" s="25">
        <v>5.6135415798053145E-4</v>
      </c>
      <c r="O71" s="25">
        <v>32.756290435791016</v>
      </c>
      <c r="P71" s="32">
        <f t="shared" si="9"/>
        <v>100.00000059365993</v>
      </c>
      <c r="R71" s="52"/>
      <c r="S71" s="7">
        <v>44927</v>
      </c>
      <c r="T71" s="28">
        <v>12.301569999098778</v>
      </c>
      <c r="U71" s="28">
        <v>8.7479299364089957</v>
      </c>
      <c r="V71" s="28">
        <v>115.61637495756149</v>
      </c>
      <c r="W71" s="28">
        <v>9.3548424615859993</v>
      </c>
      <c r="X71" s="17">
        <v>3.0972939788103102</v>
      </c>
      <c r="Y71" s="32">
        <f t="shared" ref="Y71:Y80" si="13">SUM(T71:X71)</f>
        <v>149.11801133346557</v>
      </c>
      <c r="Z71" s="32">
        <f t="shared" ref="Z71:Z80" si="14">SUM(T71:V71)</f>
        <v>136.66587489306926</v>
      </c>
      <c r="AB71" s="52"/>
      <c r="AC71" s="7">
        <v>44927</v>
      </c>
      <c r="AD71" s="28">
        <v>210.51161099269987</v>
      </c>
      <c r="AE71" s="28">
        <v>3.1914745330810547E-2</v>
      </c>
      <c r="AF71" s="28">
        <v>4.5257602930068967E-3</v>
      </c>
      <c r="AG71" s="28">
        <v>95.566095315039163</v>
      </c>
      <c r="AH71" s="47">
        <v>0</v>
      </c>
      <c r="AI71" s="32">
        <f t="shared" ref="AI71:AI80" si="15">SUM(AD71:AH71)</f>
        <v>306.11414681336288</v>
      </c>
      <c r="AJ71" s="32">
        <f t="shared" si="7"/>
        <v>210.5480514983237</v>
      </c>
    </row>
    <row r="72" spans="1:36" s="2" customFormat="1" x14ac:dyDescent="0.25">
      <c r="A72" s="53">
        <v>2023</v>
      </c>
      <c r="B72" s="7">
        <v>44955</v>
      </c>
      <c r="C72" s="25">
        <v>219.48165551221371</v>
      </c>
      <c r="D72" s="25">
        <v>7.0287256679534913</v>
      </c>
      <c r="E72" s="25">
        <v>108.95615738117695</v>
      </c>
      <c r="F72" s="25">
        <v>106.72919530966878</v>
      </c>
      <c r="G72" s="25">
        <v>2.8864408555030825</v>
      </c>
      <c r="H72" s="32">
        <f t="shared" si="11"/>
        <v>445.08217472651603</v>
      </c>
      <c r="I72" s="32">
        <f t="shared" si="12"/>
        <v>335.46653856134412</v>
      </c>
      <c r="K72" s="53">
        <v>2023</v>
      </c>
      <c r="L72" s="7">
        <v>44955</v>
      </c>
      <c r="M72" s="25">
        <v>68.709739685058594</v>
      </c>
      <c r="N72" s="25">
        <v>2.9063530382700264E-4</v>
      </c>
      <c r="O72" s="25">
        <v>31.289966583251953</v>
      </c>
      <c r="P72" s="32">
        <f t="shared" si="9"/>
        <v>99.999996903614374</v>
      </c>
      <c r="R72" s="53">
        <v>2023</v>
      </c>
      <c r="S72" s="7">
        <v>44955</v>
      </c>
      <c r="T72" s="25">
        <v>11.363145073652268</v>
      </c>
      <c r="U72" s="25">
        <v>6.9887171692848202</v>
      </c>
      <c r="V72" s="25">
        <v>108.94772843742371</v>
      </c>
      <c r="W72" s="25">
        <v>9.0800377190113064</v>
      </c>
      <c r="X72" s="25">
        <v>2.8864408555030825</v>
      </c>
      <c r="Y72" s="32">
        <f t="shared" si="13"/>
        <v>139.26606925487519</v>
      </c>
      <c r="Z72" s="32">
        <f t="shared" si="14"/>
        <v>127.29959068036079</v>
      </c>
      <c r="AB72" s="53">
        <v>2023</v>
      </c>
      <c r="AC72" s="7">
        <v>44955</v>
      </c>
      <c r="AD72" s="25">
        <v>208.11851043856143</v>
      </c>
      <c r="AE72" s="25">
        <v>4.0008498668670657E-2</v>
      </c>
      <c r="AF72" s="25">
        <v>7.1353777647018436E-3</v>
      </c>
      <c r="AG72" s="25">
        <v>97.649157590657467</v>
      </c>
      <c r="AH72" s="25">
        <v>0</v>
      </c>
      <c r="AI72" s="32">
        <f t="shared" si="15"/>
        <v>305.81481190565228</v>
      </c>
      <c r="AJ72" s="32">
        <f t="shared" si="7"/>
        <v>208.16565431499481</v>
      </c>
    </row>
    <row r="73" spans="1:36" x14ac:dyDescent="0.25">
      <c r="A73" s="53"/>
      <c r="B73" s="7">
        <v>44983</v>
      </c>
      <c r="C73" s="25">
        <v>213.42809059333803</v>
      </c>
      <c r="D73" s="25">
        <v>8.2537733937501905</v>
      </c>
      <c r="E73" s="25">
        <v>113.04549531161786</v>
      </c>
      <c r="F73" s="25">
        <v>104.24773780111968</v>
      </c>
      <c r="G73" s="25">
        <v>3.6852150859832764</v>
      </c>
      <c r="H73" s="32">
        <f t="shared" si="11"/>
        <v>442.660312185809</v>
      </c>
      <c r="I73" s="32">
        <f t="shared" si="12"/>
        <v>334.72735929870606</v>
      </c>
      <c r="K73" s="53"/>
      <c r="L73" s="7">
        <v>44983</v>
      </c>
      <c r="M73" s="25">
        <v>67.187774658203125</v>
      </c>
      <c r="N73" s="25">
        <v>0</v>
      </c>
      <c r="O73" s="25">
        <v>32.812229156494141</v>
      </c>
      <c r="P73" s="32">
        <f t="shared" si="9"/>
        <v>100.00000381469727</v>
      </c>
      <c r="R73" s="53"/>
      <c r="S73" s="7">
        <v>44983</v>
      </c>
      <c r="T73" s="25">
        <v>11.468812893152236</v>
      </c>
      <c r="U73" s="25">
        <v>8.2088896695375446</v>
      </c>
      <c r="V73" s="25">
        <v>113.03742344510555</v>
      </c>
      <c r="W73" s="25">
        <v>8.8463673870563504</v>
      </c>
      <c r="X73" s="25">
        <v>3.6852150859832764</v>
      </c>
      <c r="Y73" s="32">
        <f t="shared" si="13"/>
        <v>145.24670848083497</v>
      </c>
      <c r="Z73" s="32">
        <f t="shared" si="14"/>
        <v>132.71512600779533</v>
      </c>
      <c r="AB73" s="53"/>
      <c r="AC73" s="7">
        <v>44983</v>
      </c>
      <c r="AD73" s="25">
        <v>201.95927770018577</v>
      </c>
      <c r="AE73" s="25">
        <v>4.4883724212646484E-2</v>
      </c>
      <c r="AF73" s="25">
        <v>8.0718665122985842E-3</v>
      </c>
      <c r="AG73" s="25">
        <v>95.401370414063337</v>
      </c>
      <c r="AH73" s="25">
        <v>0</v>
      </c>
      <c r="AI73" s="32">
        <f t="shared" si="15"/>
        <v>297.41360370497404</v>
      </c>
      <c r="AJ73" s="32">
        <f t="shared" si="7"/>
        <v>202.0122332909107</v>
      </c>
    </row>
    <row r="74" spans="1:36" x14ac:dyDescent="0.25">
      <c r="A74" s="53"/>
      <c r="B74" s="7">
        <v>45011</v>
      </c>
      <c r="C74" s="25">
        <v>202.13300221651792</v>
      </c>
      <c r="D74" s="25">
        <v>7.8766227597594263</v>
      </c>
      <c r="E74" s="25">
        <v>116.70919905686378</v>
      </c>
      <c r="F74" s="25">
        <v>98.799022065252061</v>
      </c>
      <c r="G74" s="25">
        <v>4.9525696775913239</v>
      </c>
      <c r="H74" s="32">
        <f t="shared" si="11"/>
        <v>430.47041577598452</v>
      </c>
      <c r="I74" s="32">
        <f t="shared" si="12"/>
        <v>326.71882403314112</v>
      </c>
      <c r="K74" s="53"/>
      <c r="L74" s="7">
        <v>45011</v>
      </c>
      <c r="M74" s="25">
        <v>65.126502990722656</v>
      </c>
      <c r="N74" s="25">
        <v>0</v>
      </c>
      <c r="O74" s="25">
        <v>34.873500823974609</v>
      </c>
      <c r="P74" s="32">
        <f t="shared" si="9"/>
        <v>100.00000381469727</v>
      </c>
      <c r="R74" s="53"/>
      <c r="S74" s="7">
        <v>45011</v>
      </c>
      <c r="T74" s="25">
        <v>11.293864151716232</v>
      </c>
      <c r="U74" s="25">
        <v>7.8378393702507019</v>
      </c>
      <c r="V74" s="25">
        <v>116.7012304970026</v>
      </c>
      <c r="W74" s="25">
        <v>9.3345977376699452</v>
      </c>
      <c r="X74" s="25">
        <v>4.9525696775913239</v>
      </c>
      <c r="Y74" s="32">
        <f t="shared" si="13"/>
        <v>150.1201014342308</v>
      </c>
      <c r="Z74" s="32">
        <f t="shared" si="14"/>
        <v>135.83293401896952</v>
      </c>
      <c r="AB74" s="53"/>
      <c r="AC74" s="7">
        <v>45011</v>
      </c>
      <c r="AD74" s="25">
        <v>190.83913806480169</v>
      </c>
      <c r="AE74" s="25">
        <v>3.878338950872421E-2</v>
      </c>
      <c r="AF74" s="25">
        <v>7.9685598611831665E-3</v>
      </c>
      <c r="AG74" s="25">
        <v>89.464424327582122</v>
      </c>
      <c r="AH74" s="25">
        <v>0</v>
      </c>
      <c r="AI74" s="32">
        <f t="shared" si="15"/>
        <v>280.35031434175369</v>
      </c>
      <c r="AJ74" s="32">
        <f t="shared" si="7"/>
        <v>190.88589001417159</v>
      </c>
    </row>
    <row r="75" spans="1:36" x14ac:dyDescent="0.25">
      <c r="A75" s="53"/>
      <c r="B75" s="7">
        <v>45039</v>
      </c>
      <c r="C75" s="25">
        <v>198.50350808376075</v>
      </c>
      <c r="D75" s="25">
        <v>8.7345825293064117</v>
      </c>
      <c r="E75" s="25">
        <v>108.50819088745118</v>
      </c>
      <c r="F75" s="25">
        <v>93.907832907468077</v>
      </c>
      <c r="G75" s="25">
        <v>3.6621494377851485</v>
      </c>
      <c r="H75" s="32">
        <f t="shared" si="11"/>
        <v>413.31626384577157</v>
      </c>
      <c r="I75" s="32">
        <f t="shared" si="12"/>
        <v>315.74628150051831</v>
      </c>
      <c r="K75" s="53"/>
      <c r="L75" s="7">
        <v>45039</v>
      </c>
      <c r="M75" s="25">
        <v>65.79083251953125</v>
      </c>
      <c r="N75" s="25">
        <v>0</v>
      </c>
      <c r="O75" s="25">
        <v>34.20916748046875</v>
      </c>
      <c r="P75" s="32">
        <f t="shared" si="9"/>
        <v>100</v>
      </c>
      <c r="R75" s="53"/>
      <c r="S75" s="7">
        <v>45039</v>
      </c>
      <c r="T75" s="25">
        <v>11.546715719819069</v>
      </c>
      <c r="U75" s="25">
        <v>8.7063422678709035</v>
      </c>
      <c r="V75" s="25">
        <v>108.50171247971058</v>
      </c>
      <c r="W75" s="25">
        <v>8.9751267747879027</v>
      </c>
      <c r="X75" s="25">
        <v>3.6621494377851485</v>
      </c>
      <c r="Y75" s="32">
        <f t="shared" si="13"/>
        <v>141.39204667997359</v>
      </c>
      <c r="Z75" s="32">
        <f t="shared" si="14"/>
        <v>128.75477046740053</v>
      </c>
      <c r="AB75" s="53"/>
      <c r="AC75" s="7">
        <v>45039</v>
      </c>
      <c r="AD75" s="25">
        <v>186.95679236394167</v>
      </c>
      <c r="AE75" s="25">
        <v>2.8240261435508729E-2</v>
      </c>
      <c r="AF75" s="25">
        <v>6.4784077405929561E-3</v>
      </c>
      <c r="AG75" s="25">
        <v>84.932706132680181</v>
      </c>
      <c r="AH75" s="25">
        <v>0</v>
      </c>
      <c r="AI75" s="32">
        <f t="shared" si="15"/>
        <v>271.92421716579793</v>
      </c>
      <c r="AJ75" s="32">
        <f t="shared" si="7"/>
        <v>186.99151103311777</v>
      </c>
    </row>
    <row r="76" spans="1:36" x14ac:dyDescent="0.25">
      <c r="A76" s="53"/>
      <c r="B76" s="7">
        <v>45067</v>
      </c>
      <c r="C76" s="25">
        <v>195.70568321776389</v>
      </c>
      <c r="D76" s="25">
        <v>7.969084662914276</v>
      </c>
      <c r="E76" s="25">
        <v>108.0662947241664</v>
      </c>
      <c r="F76" s="25">
        <v>93.158395412176844</v>
      </c>
      <c r="G76" s="25">
        <v>4.4744700722694395</v>
      </c>
      <c r="H76" s="32">
        <f t="shared" si="11"/>
        <v>409.37392808929081</v>
      </c>
      <c r="I76" s="32">
        <f t="shared" si="12"/>
        <v>311.74106260484456</v>
      </c>
      <c r="K76" s="53"/>
      <c r="L76" s="7">
        <v>45067</v>
      </c>
      <c r="M76" s="25">
        <v>65.681533813476563</v>
      </c>
      <c r="N76" s="25">
        <v>0</v>
      </c>
      <c r="O76" s="25">
        <v>34.318466186523438</v>
      </c>
      <c r="P76" s="32">
        <f t="shared" si="9"/>
        <v>100</v>
      </c>
      <c r="R76" s="53"/>
      <c r="S76" s="7">
        <v>45067</v>
      </c>
      <c r="T76" s="25">
        <v>11.081277670383454</v>
      </c>
      <c r="U76" s="25">
        <v>7.9618120476007466</v>
      </c>
      <c r="V76" s="25">
        <v>108.06394351303578</v>
      </c>
      <c r="W76" s="25">
        <v>8.9093466712236413</v>
      </c>
      <c r="X76" s="25">
        <v>4.4744700722694395</v>
      </c>
      <c r="Y76" s="32">
        <f t="shared" si="13"/>
        <v>140.49084997451305</v>
      </c>
      <c r="Z76" s="32">
        <f t="shared" si="14"/>
        <v>127.10703323101998</v>
      </c>
      <c r="AB76" s="53"/>
      <c r="AC76" s="7">
        <v>45067</v>
      </c>
      <c r="AD76" s="25">
        <v>184.62440554738043</v>
      </c>
      <c r="AE76" s="25">
        <v>7.2726153135299681E-3</v>
      </c>
      <c r="AF76" s="25">
        <v>2.3512111306190492E-3</v>
      </c>
      <c r="AG76" s="25">
        <v>84.249048740953214</v>
      </c>
      <c r="AH76" s="25">
        <v>0</v>
      </c>
      <c r="AI76" s="32">
        <f t="shared" si="15"/>
        <v>268.88307811477779</v>
      </c>
      <c r="AJ76" s="32">
        <f t="shared" si="7"/>
        <v>184.63402937382457</v>
      </c>
    </row>
    <row r="77" spans="1:36" x14ac:dyDescent="0.25">
      <c r="A77" s="53"/>
      <c r="B77" s="7">
        <v>45095</v>
      </c>
      <c r="C77" s="25">
        <v>191.07173253914715</v>
      </c>
      <c r="D77" s="25">
        <v>10.046214254736901</v>
      </c>
      <c r="E77" s="25">
        <v>104.11390701621771</v>
      </c>
      <c r="F77" s="25">
        <v>91.988072819739585</v>
      </c>
      <c r="G77" s="25">
        <v>4.9804664502143856</v>
      </c>
      <c r="H77" s="32">
        <f t="shared" si="11"/>
        <v>402.20039308005573</v>
      </c>
      <c r="I77" s="32">
        <f t="shared" si="12"/>
        <v>305.23185381010177</v>
      </c>
      <c r="K77" s="53"/>
      <c r="L77" s="7">
        <v>45095</v>
      </c>
      <c r="M77" s="25">
        <v>65.482315063476563</v>
      </c>
      <c r="N77" s="25">
        <v>0</v>
      </c>
      <c r="O77" s="25">
        <v>34.517681121826172</v>
      </c>
      <c r="P77" s="32">
        <f t="shared" si="9"/>
        <v>99.999996185302734</v>
      </c>
      <c r="R77" s="53"/>
      <c r="S77" s="7">
        <v>45095</v>
      </c>
      <c r="T77" s="25">
        <v>11.088488627910614</v>
      </c>
      <c r="U77" s="25">
        <v>10.027107494711876</v>
      </c>
      <c r="V77" s="25">
        <v>104.10634185731411</v>
      </c>
      <c r="W77" s="25">
        <v>8.6278569313287736</v>
      </c>
      <c r="X77" s="25">
        <v>4.9804664502143856</v>
      </c>
      <c r="Y77" s="32">
        <f t="shared" si="13"/>
        <v>138.83026136147976</v>
      </c>
      <c r="Z77" s="32">
        <f t="shared" si="14"/>
        <v>125.2219379799366</v>
      </c>
      <c r="AB77" s="53"/>
      <c r="AC77" s="7">
        <v>45095</v>
      </c>
      <c r="AD77" s="25">
        <v>179.98324391123651</v>
      </c>
      <c r="AE77" s="25">
        <v>1.9106760025024414E-2</v>
      </c>
      <c r="AF77" s="25">
        <v>7.565158903598785E-3</v>
      </c>
      <c r="AG77" s="25">
        <v>83.360215888410806</v>
      </c>
      <c r="AH77" s="25">
        <v>0</v>
      </c>
      <c r="AI77" s="32">
        <f t="shared" si="15"/>
        <v>263.37013171857592</v>
      </c>
      <c r="AJ77" s="32">
        <f t="shared" si="7"/>
        <v>180.00991583016511</v>
      </c>
    </row>
    <row r="78" spans="1:36" x14ac:dyDescent="0.25">
      <c r="A78" s="53"/>
      <c r="B78" s="7">
        <v>45123</v>
      </c>
      <c r="C78" s="25">
        <v>188.4384318265021</v>
      </c>
      <c r="D78" s="25">
        <v>9.8520133585929877</v>
      </c>
      <c r="E78" s="25">
        <v>109.36220245575905</v>
      </c>
      <c r="F78" s="25">
        <v>94.271235859513283</v>
      </c>
      <c r="G78" s="25">
        <v>3.285852915406227</v>
      </c>
      <c r="H78" s="32">
        <f t="shared" si="11"/>
        <v>405.20973641577365</v>
      </c>
      <c r="I78" s="32">
        <f t="shared" si="12"/>
        <v>307.65264764085413</v>
      </c>
      <c r="K78" s="53"/>
      <c r="L78" s="7">
        <v>45123</v>
      </c>
      <c r="M78" s="25">
        <v>64.680801391601563</v>
      </c>
      <c r="N78" s="25">
        <v>3.1177213531918824E-4</v>
      </c>
      <c r="O78" s="25">
        <v>35.318885803222656</v>
      </c>
      <c r="P78" s="32">
        <f t="shared" si="9"/>
        <v>99.999998966959538</v>
      </c>
      <c r="R78" s="53"/>
      <c r="S78" s="7">
        <v>45123</v>
      </c>
      <c r="T78" s="25">
        <v>10.58587840282917</v>
      </c>
      <c r="U78" s="25">
        <v>9.8266797337532044</v>
      </c>
      <c r="V78" s="25">
        <v>109.34472525584698</v>
      </c>
      <c r="W78" s="25">
        <v>10.072431354641914</v>
      </c>
      <c r="X78" s="25">
        <v>3.285852915406227</v>
      </c>
      <c r="Y78" s="32">
        <f t="shared" si="13"/>
        <v>143.1155676624775</v>
      </c>
      <c r="Z78" s="32">
        <f t="shared" si="14"/>
        <v>129.75728339242937</v>
      </c>
      <c r="AB78" s="53"/>
      <c r="AC78" s="7">
        <v>45123</v>
      </c>
      <c r="AD78" s="25">
        <v>177.8525534236729</v>
      </c>
      <c r="AE78" s="25">
        <v>2.5333624839782715E-2</v>
      </c>
      <c r="AF78" s="25">
        <v>1.6213868856430055E-2</v>
      </c>
      <c r="AG78" s="25">
        <v>84.198804504871362</v>
      </c>
      <c r="AH78" s="25">
        <v>0</v>
      </c>
      <c r="AI78" s="32">
        <f t="shared" si="15"/>
        <v>262.09290542224051</v>
      </c>
      <c r="AJ78" s="32">
        <f t="shared" si="7"/>
        <v>177.89410091736912</v>
      </c>
    </row>
    <row r="79" spans="1:36" x14ac:dyDescent="0.25">
      <c r="A79" s="53"/>
      <c r="B79" s="7">
        <v>45151</v>
      </c>
      <c r="C79" s="25">
        <v>181.48534068030119</v>
      </c>
      <c r="D79" s="25">
        <v>8.1417717915773391</v>
      </c>
      <c r="E79" s="25">
        <v>100.47789722403884</v>
      </c>
      <c r="F79" s="25">
        <v>91.840900475710626</v>
      </c>
      <c r="G79" s="25">
        <v>3.3607474565505981</v>
      </c>
      <c r="H79" s="32">
        <f t="shared" si="11"/>
        <v>385.30665762817858</v>
      </c>
      <c r="I79" s="32">
        <f t="shared" si="12"/>
        <v>290.10500969591737</v>
      </c>
      <c r="K79" s="53"/>
      <c r="L79" s="7">
        <v>45151</v>
      </c>
      <c r="M79" s="25">
        <v>65.575820922851563</v>
      </c>
      <c r="N79" s="25">
        <v>0</v>
      </c>
      <c r="O79" s="25">
        <v>34.424179077148438</v>
      </c>
      <c r="P79" s="32">
        <f t="shared" si="9"/>
        <v>100</v>
      </c>
      <c r="R79" s="53"/>
      <c r="S79" s="7">
        <v>45151</v>
      </c>
      <c r="T79" s="25">
        <v>9.9081153655052177</v>
      </c>
      <c r="U79" s="25">
        <v>8.1291354018449784</v>
      </c>
      <c r="V79" s="25">
        <v>100.46287466597558</v>
      </c>
      <c r="W79" s="25">
        <v>10.777783615112305</v>
      </c>
      <c r="X79" s="25">
        <v>3.3607474565505981</v>
      </c>
      <c r="Y79" s="32">
        <f t="shared" si="13"/>
        <v>132.63865650498866</v>
      </c>
      <c r="Z79" s="32">
        <f t="shared" si="14"/>
        <v>118.50012543332576</v>
      </c>
      <c r="AB79" s="53"/>
      <c r="AC79" s="7">
        <v>45151</v>
      </c>
      <c r="AD79" s="25">
        <v>171.57722531479598</v>
      </c>
      <c r="AE79" s="25">
        <v>1.263638973236084E-2</v>
      </c>
      <c r="AF79" s="25">
        <v>1.5022558063268661E-2</v>
      </c>
      <c r="AG79" s="25">
        <v>81.063116860598328</v>
      </c>
      <c r="AH79" s="25">
        <v>0</v>
      </c>
      <c r="AI79" s="32">
        <f t="shared" si="15"/>
        <v>252.66800112318992</v>
      </c>
      <c r="AJ79" s="32">
        <f t="shared" si="7"/>
        <v>171.60488426259161</v>
      </c>
    </row>
    <row r="80" spans="1:36" x14ac:dyDescent="0.25">
      <c r="A80" s="53"/>
      <c r="B80" s="7">
        <v>45179</v>
      </c>
      <c r="C80" s="25">
        <v>177.69075615751743</v>
      </c>
      <c r="D80" s="25">
        <v>5.2998171750307081</v>
      </c>
      <c r="E80" s="25">
        <v>86.987425360023977</v>
      </c>
      <c r="F80" s="25">
        <v>88.97046612754464</v>
      </c>
      <c r="G80" s="25">
        <v>2.2911825153827667</v>
      </c>
      <c r="H80" s="32">
        <f t="shared" si="11"/>
        <v>361.23964733549951</v>
      </c>
      <c r="I80" s="32">
        <f t="shared" si="12"/>
        <v>269.9779986925721</v>
      </c>
      <c r="K80" s="53"/>
      <c r="L80" s="7">
        <v>45179</v>
      </c>
      <c r="M80" s="25">
        <v>68.468254089355469</v>
      </c>
      <c r="N80" s="25">
        <v>0</v>
      </c>
      <c r="O80" s="25">
        <v>31.531745910644531</v>
      </c>
      <c r="P80" s="32">
        <f t="shared" si="9"/>
        <v>100</v>
      </c>
      <c r="R80" s="53"/>
      <c r="S80" s="7">
        <v>45179</v>
      </c>
      <c r="T80" s="25">
        <v>9.3189318680763247</v>
      </c>
      <c r="U80" s="25">
        <v>5.2935234199762347</v>
      </c>
      <c r="V80" s="25">
        <v>86.985415842890745</v>
      </c>
      <c r="W80" s="25">
        <v>10.016115160942078</v>
      </c>
      <c r="X80" s="25">
        <v>2.2911825153827667</v>
      </c>
      <c r="Y80" s="32">
        <f t="shared" si="13"/>
        <v>113.90516880726815</v>
      </c>
      <c r="Z80" s="32">
        <f t="shared" si="14"/>
        <v>101.5978711309433</v>
      </c>
      <c r="AB80" s="53"/>
      <c r="AC80" s="7">
        <v>45179</v>
      </c>
      <c r="AD80" s="25">
        <v>168.37182428944112</v>
      </c>
      <c r="AE80" s="25">
        <v>6.2937550544738766E-3</v>
      </c>
      <c r="AF80" s="25">
        <v>2.0095171332359316E-3</v>
      </c>
      <c r="AG80" s="25">
        <v>78.954350966602561</v>
      </c>
      <c r="AH80" s="25">
        <v>0</v>
      </c>
      <c r="AI80" s="32">
        <f t="shared" si="15"/>
        <v>247.33447852823141</v>
      </c>
      <c r="AJ80" s="32">
        <f t="shared" si="7"/>
        <v>168.38012756162885</v>
      </c>
    </row>
  </sheetData>
  <mergeCells count="28">
    <mergeCell ref="R72:R80"/>
    <mergeCell ref="AB72:AB80"/>
    <mergeCell ref="A20:A32"/>
    <mergeCell ref="A33:A45"/>
    <mergeCell ref="K20:K32"/>
    <mergeCell ref="K33:K45"/>
    <mergeCell ref="A72:A80"/>
    <mergeCell ref="K72:K80"/>
    <mergeCell ref="R20:R32"/>
    <mergeCell ref="R33:R45"/>
    <mergeCell ref="AB46:AB58"/>
    <mergeCell ref="A46:A58"/>
    <mergeCell ref="AB59:AB71"/>
    <mergeCell ref="R59:R71"/>
    <mergeCell ref="K59:K71"/>
    <mergeCell ref="A59:A71"/>
    <mergeCell ref="AB20:AB32"/>
    <mergeCell ref="AB33:AB45"/>
    <mergeCell ref="K46:K58"/>
    <mergeCell ref="R46:R58"/>
    <mergeCell ref="A5:G5"/>
    <mergeCell ref="R5:X5"/>
    <mergeCell ref="AB5:AH5"/>
    <mergeCell ref="K5:O5"/>
    <mergeCell ref="K7:K19"/>
    <mergeCell ref="R7:R19"/>
    <mergeCell ref="AB7:AB19"/>
    <mergeCell ref="A7:A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7638-4C67-4C9F-9993-F34C51C49357}">
  <sheetPr codeName="Sheet3"/>
  <dimension ref="A5:AJ80"/>
  <sheetViews>
    <sheetView zoomScale="85" zoomScaleNormal="85" workbookViewId="0">
      <selection activeCell="D11" sqref="D11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6" ht="27" customHeight="1" x14ac:dyDescent="0.25">
      <c r="A5" s="26" t="s">
        <v>74</v>
      </c>
      <c r="B5" s="26"/>
      <c r="C5" s="26"/>
      <c r="D5" s="26"/>
      <c r="E5" s="26"/>
      <c r="F5" s="26"/>
      <c r="K5" s="54" t="s">
        <v>75</v>
      </c>
      <c r="L5" s="54"/>
      <c r="M5" s="54"/>
      <c r="N5" s="54"/>
      <c r="O5" s="54"/>
      <c r="P5" s="26"/>
      <c r="Q5" s="26"/>
      <c r="R5" s="54" t="s">
        <v>76</v>
      </c>
      <c r="S5" s="54"/>
      <c r="T5" s="54"/>
      <c r="U5" s="54"/>
      <c r="V5" s="54"/>
      <c r="W5" s="54"/>
      <c r="X5" s="54"/>
      <c r="AB5" s="54" t="s">
        <v>77</v>
      </c>
      <c r="AC5" s="54"/>
      <c r="AD5" s="54"/>
      <c r="AE5" s="54"/>
      <c r="AF5" s="54"/>
      <c r="AG5" s="54"/>
      <c r="AH5" s="54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17.434909024134278</v>
      </c>
      <c r="D7" s="21">
        <v>22.338174180507661</v>
      </c>
      <c r="E7" s="21">
        <v>40.811273217186333</v>
      </c>
      <c r="F7" s="21">
        <v>27.638320913925767</v>
      </c>
      <c r="G7" s="21">
        <v>0.33353672599792483</v>
      </c>
      <c r="H7" s="32">
        <f t="shared" ref="H7:H68" si="0">SUM(C7:G7)</f>
        <v>108.55621406175196</v>
      </c>
      <c r="I7" s="32">
        <f t="shared" ref="I7:I68" si="1">SUM(C7:E7)</f>
        <v>80.584356421828261</v>
      </c>
      <c r="K7" s="50">
        <v>2018</v>
      </c>
      <c r="L7" s="22">
        <v>43135</v>
      </c>
      <c r="M7" s="14">
        <v>83.363761901855469</v>
      </c>
      <c r="N7" s="14">
        <v>0.91903102397918701</v>
      </c>
      <c r="O7" s="14">
        <v>15.717208862304688</v>
      </c>
      <c r="P7" s="32">
        <f t="shared" ref="P7:P70" si="2">SUM(M7:O7)</f>
        <v>100.00000178813934</v>
      </c>
      <c r="R7" s="50">
        <v>2018</v>
      </c>
      <c r="S7" s="22">
        <v>43135</v>
      </c>
      <c r="T7" s="21">
        <v>3.9106567019224165</v>
      </c>
      <c r="U7" s="21">
        <v>1.9006927337646484</v>
      </c>
      <c r="V7" s="21">
        <v>6.1282702980041508</v>
      </c>
      <c r="W7" s="21">
        <v>5.1213863079547881</v>
      </c>
      <c r="X7" s="24">
        <v>1E-3</v>
      </c>
      <c r="Y7" s="32">
        <f t="shared" ref="Y7:Y70" si="3">SUM(T7:X7)</f>
        <v>17.062006041646004</v>
      </c>
      <c r="Z7" s="32">
        <f t="shared" ref="Z7:Z70" si="4">SUM(T7:V7)</f>
        <v>11.939619733691217</v>
      </c>
      <c r="AB7" s="50">
        <v>2018</v>
      </c>
      <c r="AC7" s="22">
        <v>43135</v>
      </c>
      <c r="AD7" s="21">
        <v>13.223761112585663</v>
      </c>
      <c r="AE7" s="21">
        <v>20.437481446743011</v>
      </c>
      <c r="AF7" s="21">
        <v>34.173242002829909</v>
      </c>
      <c r="AG7" s="21">
        <v>22.329521490231155</v>
      </c>
      <c r="AH7" s="21">
        <v>0.33253672599792483</v>
      </c>
      <c r="AI7" s="32">
        <f t="shared" ref="AI7:AI70" si="5">SUM(AD7:AH7)</f>
        <v>90.496542778387663</v>
      </c>
      <c r="AJ7" s="32">
        <f t="shared" ref="AJ7:AJ46" si="6">SUM(AD7:AF7)</f>
        <v>67.834484562158579</v>
      </c>
    </row>
    <row r="8" spans="1:36" x14ac:dyDescent="0.25">
      <c r="A8" s="51"/>
      <c r="B8" s="22">
        <v>43163</v>
      </c>
      <c r="C8" s="21">
        <v>18.206773664563894</v>
      </c>
      <c r="D8" s="21">
        <v>18.959570153534411</v>
      </c>
      <c r="E8" s="21">
        <v>38.378706496670844</v>
      </c>
      <c r="F8" s="21">
        <v>27.733255756616593</v>
      </c>
      <c r="G8" s="21">
        <v>0.32783862066268921</v>
      </c>
      <c r="H8" s="32">
        <f t="shared" si="0"/>
        <v>103.60614469204843</v>
      </c>
      <c r="I8" s="32">
        <f t="shared" si="1"/>
        <v>75.545050314769156</v>
      </c>
      <c r="K8" s="51"/>
      <c r="L8" s="22">
        <v>43163</v>
      </c>
      <c r="M8" s="14">
        <v>82.829818725585938</v>
      </c>
      <c r="N8" s="14">
        <v>0.93764662742614746</v>
      </c>
      <c r="O8" s="14">
        <v>16.232532501220703</v>
      </c>
      <c r="P8" s="32">
        <f t="shared" si="2"/>
        <v>99.999997854232788</v>
      </c>
      <c r="R8" s="51"/>
      <c r="S8" s="22">
        <v>43163</v>
      </c>
      <c r="T8" s="21">
        <v>4.3760222578048706</v>
      </c>
      <c r="U8" s="21">
        <v>1.1709482879638673</v>
      </c>
      <c r="V8" s="21">
        <v>5.4650135221481326</v>
      </c>
      <c r="W8" s="21">
        <v>5.805917612075806</v>
      </c>
      <c r="X8" s="24">
        <v>0</v>
      </c>
      <c r="Y8" s="32">
        <f t="shared" si="3"/>
        <v>16.817901679992676</v>
      </c>
      <c r="Z8" s="32">
        <f t="shared" si="4"/>
        <v>11.01198406791687</v>
      </c>
      <c r="AB8" s="51"/>
      <c r="AC8" s="22">
        <v>43163</v>
      </c>
      <c r="AD8" s="21">
        <v>13.577786339133977</v>
      </c>
      <c r="AE8" s="21">
        <v>17.788621865570544</v>
      </c>
      <c r="AF8" s="21">
        <v>32.406217898920175</v>
      </c>
      <c r="AG8" s="21">
        <v>21.734036114931108</v>
      </c>
      <c r="AH8" s="21">
        <v>0.31012125539779661</v>
      </c>
      <c r="AI8" s="32">
        <f t="shared" si="5"/>
        <v>85.816783473953606</v>
      </c>
      <c r="AJ8" s="32">
        <f t="shared" si="6"/>
        <v>63.772626103624695</v>
      </c>
    </row>
    <row r="9" spans="1:36" x14ac:dyDescent="0.25">
      <c r="A9" s="51"/>
      <c r="B9" s="22">
        <v>43191</v>
      </c>
      <c r="C9" s="21">
        <v>18.107985481292008</v>
      </c>
      <c r="D9" s="21">
        <v>24.448680385112763</v>
      </c>
      <c r="E9" s="21">
        <v>51.241808640033007</v>
      </c>
      <c r="F9" s="21">
        <v>27.781961140215397</v>
      </c>
      <c r="G9" s="21">
        <v>0.35024783325195313</v>
      </c>
      <c r="H9" s="32">
        <f t="shared" si="0"/>
        <v>121.93068347990513</v>
      </c>
      <c r="I9" s="32">
        <f t="shared" si="1"/>
        <v>93.798474506437771</v>
      </c>
      <c r="K9" s="51"/>
      <c r="L9" s="22">
        <v>43191</v>
      </c>
      <c r="M9" s="14">
        <v>85.10418701171875</v>
      </c>
      <c r="N9" s="14">
        <v>0.63732916116714478</v>
      </c>
      <c r="O9" s="14">
        <v>14.258485794067383</v>
      </c>
      <c r="P9" s="32">
        <f t="shared" si="2"/>
        <v>100.00000196695328</v>
      </c>
      <c r="R9" s="51"/>
      <c r="S9" s="22">
        <v>43191</v>
      </c>
      <c r="T9" s="21">
        <v>3.1715551882982256</v>
      </c>
      <c r="U9" s="21">
        <v>0.99230580139160152</v>
      </c>
      <c r="V9" s="21">
        <v>7.0506409835815429</v>
      </c>
      <c r="W9" s="21">
        <v>6.1709668540954592</v>
      </c>
      <c r="X9" s="24">
        <v>0</v>
      </c>
      <c r="Y9" s="32">
        <f t="shared" si="3"/>
        <v>17.385468827366829</v>
      </c>
      <c r="Z9" s="32">
        <f t="shared" si="4"/>
        <v>11.21450197327137</v>
      </c>
      <c r="AB9" s="51"/>
      <c r="AC9" s="22">
        <v>43191</v>
      </c>
      <c r="AD9" s="21">
        <v>14.720182300001383</v>
      </c>
      <c r="AE9" s="21">
        <v>23.456374583721161</v>
      </c>
      <c r="AF9" s="21">
        <v>43.790214524894949</v>
      </c>
      <c r="AG9" s="21">
        <v>21.451095631062984</v>
      </c>
      <c r="AH9" s="21">
        <v>0.35024783325195313</v>
      </c>
      <c r="AI9" s="32">
        <f t="shared" si="5"/>
        <v>103.76811487293243</v>
      </c>
      <c r="AJ9" s="32">
        <f t="shared" si="6"/>
        <v>81.96677140861749</v>
      </c>
    </row>
    <row r="10" spans="1:36" x14ac:dyDescent="0.25">
      <c r="A10" s="51"/>
      <c r="B10" s="22">
        <v>43219</v>
      </c>
      <c r="C10" s="21">
        <v>17.500576883043628</v>
      </c>
      <c r="D10" s="21">
        <v>32.253652740538122</v>
      </c>
      <c r="E10" s="21">
        <v>51.712768958911298</v>
      </c>
      <c r="F10" s="21">
        <v>24.833550722256302</v>
      </c>
      <c r="G10" s="21">
        <v>0.12248655891418457</v>
      </c>
      <c r="H10" s="32">
        <f t="shared" si="0"/>
        <v>126.42303586366354</v>
      </c>
      <c r="I10" s="32">
        <f t="shared" si="1"/>
        <v>101.46699858249305</v>
      </c>
      <c r="K10" s="51"/>
      <c r="L10" s="22">
        <v>43219</v>
      </c>
      <c r="M10" s="14">
        <v>86.613143920898438</v>
      </c>
      <c r="N10" s="14">
        <v>0.50423473119735718</v>
      </c>
      <c r="O10" s="14">
        <v>12.882621765136719</v>
      </c>
      <c r="P10" s="32">
        <f t="shared" si="2"/>
        <v>100.00000041723251</v>
      </c>
      <c r="R10" s="51"/>
      <c r="S10" s="22">
        <v>43219</v>
      </c>
      <c r="T10" s="21">
        <v>3.0677800647020339</v>
      </c>
      <c r="U10" s="21">
        <v>1.501711784362793</v>
      </c>
      <c r="V10" s="21">
        <v>7.1028770446777347</v>
      </c>
      <c r="W10" s="21">
        <v>4.6142335882186893</v>
      </c>
      <c r="X10" s="24">
        <v>0</v>
      </c>
      <c r="Y10" s="32">
        <f t="shared" si="3"/>
        <v>16.28660248196125</v>
      </c>
      <c r="Z10" s="32">
        <f t="shared" si="4"/>
        <v>11.672368893742561</v>
      </c>
      <c r="AB10" s="51"/>
      <c r="AC10" s="22">
        <v>43219</v>
      </c>
      <c r="AD10" s="21">
        <v>14.241226345624309</v>
      </c>
      <c r="AE10" s="21">
        <v>30.751940956175329</v>
      </c>
      <c r="AF10" s="21">
        <v>44.317044945701959</v>
      </c>
      <c r="AG10" s="21">
        <v>20.066265668526292</v>
      </c>
      <c r="AH10" s="21">
        <v>0.12248655891418457</v>
      </c>
      <c r="AI10" s="32">
        <f t="shared" si="5"/>
        <v>109.49896447494207</v>
      </c>
      <c r="AJ10" s="32">
        <f t="shared" si="6"/>
        <v>89.310212247501596</v>
      </c>
    </row>
    <row r="11" spans="1:36" x14ac:dyDescent="0.25">
      <c r="A11" s="51"/>
      <c r="B11" s="22">
        <v>43247</v>
      </c>
      <c r="C11" s="21">
        <v>21.479393727347254</v>
      </c>
      <c r="D11" s="21">
        <v>45.363684852093456</v>
      </c>
      <c r="E11" s="21">
        <v>63.508988499045373</v>
      </c>
      <c r="F11" s="21">
        <v>25.265468639343975</v>
      </c>
      <c r="G11" s="21">
        <v>0.13198296546936036</v>
      </c>
      <c r="H11" s="32">
        <f t="shared" si="0"/>
        <v>155.74951868329939</v>
      </c>
      <c r="I11" s="32">
        <f t="shared" si="1"/>
        <v>130.35206707848607</v>
      </c>
      <c r="K11" s="51"/>
      <c r="L11" s="22">
        <v>43247</v>
      </c>
      <c r="M11" s="14">
        <v>88.007865905761719</v>
      </c>
      <c r="N11" s="14">
        <v>0.56891411542892456</v>
      </c>
      <c r="O11" s="14">
        <v>11.423219680786133</v>
      </c>
      <c r="P11" s="32">
        <f t="shared" si="2"/>
        <v>99.999999701976776</v>
      </c>
      <c r="R11" s="51"/>
      <c r="S11" s="22">
        <v>43247</v>
      </c>
      <c r="T11" s="21">
        <v>5.1278323116302493</v>
      </c>
      <c r="U11" s="21">
        <v>1.2880326614379882</v>
      </c>
      <c r="V11" s="21">
        <v>6.7597975845336915</v>
      </c>
      <c r="W11" s="21">
        <v>4.6149460448026653</v>
      </c>
      <c r="X11" s="24">
        <v>1E-3</v>
      </c>
      <c r="Y11" s="32">
        <f t="shared" si="3"/>
        <v>17.791608602404594</v>
      </c>
      <c r="Z11" s="32">
        <f t="shared" si="4"/>
        <v>13.175662557601928</v>
      </c>
      <c r="AB11" s="51"/>
      <c r="AC11" s="22">
        <v>43247</v>
      </c>
      <c r="AD11" s="21">
        <v>16.104264986798167</v>
      </c>
      <c r="AE11" s="21">
        <v>44.075652190655468</v>
      </c>
      <c r="AF11" s="21">
        <v>56.320580177903175</v>
      </c>
      <c r="AG11" s="21">
        <v>20.440348735898734</v>
      </c>
      <c r="AH11" s="21">
        <v>0.13098296546936036</v>
      </c>
      <c r="AI11" s="32">
        <f t="shared" si="5"/>
        <v>137.07182905672491</v>
      </c>
      <c r="AJ11" s="32">
        <f t="shared" si="6"/>
        <v>116.5004973553568</v>
      </c>
    </row>
    <row r="12" spans="1:36" x14ac:dyDescent="0.25">
      <c r="A12" s="51"/>
      <c r="B12" s="22">
        <v>43275</v>
      </c>
      <c r="C12" s="21">
        <v>18.901006111755969</v>
      </c>
      <c r="D12" s="21">
        <v>64.893209895253179</v>
      </c>
      <c r="E12" s="21">
        <v>82.028316698923703</v>
      </c>
      <c r="F12" s="21">
        <v>24.719237950474025</v>
      </c>
      <c r="G12" s="21">
        <v>9.3539363861083982E-2</v>
      </c>
      <c r="H12" s="32">
        <f t="shared" si="0"/>
        <v>190.63531002026795</v>
      </c>
      <c r="I12" s="32">
        <f t="shared" si="1"/>
        <v>165.82253270593284</v>
      </c>
      <c r="K12" s="51"/>
      <c r="L12" s="22">
        <v>43275</v>
      </c>
      <c r="M12" s="14">
        <v>89.465286254882813</v>
      </c>
      <c r="N12" s="14">
        <v>0.44648861885070801</v>
      </c>
      <c r="O12" s="14">
        <v>10.088222503662109</v>
      </c>
      <c r="P12" s="32">
        <f t="shared" si="2"/>
        <v>99.99999737739563</v>
      </c>
      <c r="R12" s="51"/>
      <c r="S12" s="22">
        <v>43275</v>
      </c>
      <c r="T12" s="21">
        <v>3.2451248316764834</v>
      </c>
      <c r="U12" s="21">
        <v>2.3779283142089844</v>
      </c>
      <c r="V12" s="21">
        <v>9.2732715911865231</v>
      </c>
      <c r="W12" s="21">
        <v>4.3333896681070332</v>
      </c>
      <c r="X12" s="24">
        <v>2E-3</v>
      </c>
      <c r="Y12" s="32">
        <f t="shared" si="3"/>
        <v>19.231714405179023</v>
      </c>
      <c r="Z12" s="32">
        <f t="shared" si="4"/>
        <v>14.896324737071991</v>
      </c>
      <c r="AB12" s="51"/>
      <c r="AC12" s="22">
        <v>43275</v>
      </c>
      <c r="AD12" s="21">
        <v>15.33888738168776</v>
      </c>
      <c r="AE12" s="21">
        <v>62.515281581044199</v>
      </c>
      <c r="AF12" s="21">
        <v>72.416038611426956</v>
      </c>
      <c r="AG12" s="21">
        <v>20.190683697968723</v>
      </c>
      <c r="AH12" s="21">
        <v>9.153936386108398E-2</v>
      </c>
      <c r="AI12" s="32">
        <f t="shared" si="5"/>
        <v>170.55243063598871</v>
      </c>
      <c r="AJ12" s="32">
        <f t="shared" si="6"/>
        <v>150.27020757415892</v>
      </c>
    </row>
    <row r="13" spans="1:36" x14ac:dyDescent="0.25">
      <c r="A13" s="51"/>
      <c r="B13" s="22">
        <v>43303</v>
      </c>
      <c r="C13" s="21">
        <v>19.395929435625671</v>
      </c>
      <c r="D13" s="21">
        <v>63.993785057723521</v>
      </c>
      <c r="E13" s="21">
        <v>80.748841485455628</v>
      </c>
      <c r="F13" s="21">
        <v>24.719398145958781</v>
      </c>
      <c r="G13" s="21">
        <v>4.4275278091430663E-2</v>
      </c>
      <c r="H13" s="32">
        <f t="shared" si="0"/>
        <v>188.90222940285503</v>
      </c>
      <c r="I13" s="32">
        <f t="shared" si="1"/>
        <v>164.13855597880482</v>
      </c>
      <c r="K13" s="51"/>
      <c r="L13" s="22">
        <v>43303</v>
      </c>
      <c r="M13" s="14">
        <v>88.879936218261719</v>
      </c>
      <c r="N13" s="14">
        <v>0.44090396165847778</v>
      </c>
      <c r="O13" s="14">
        <v>10.679156303405762</v>
      </c>
      <c r="P13" s="32">
        <f t="shared" si="2"/>
        <v>99.999996483325958</v>
      </c>
      <c r="R13" s="51"/>
      <c r="S13" s="22">
        <v>43303</v>
      </c>
      <c r="T13" s="21">
        <v>3.9899188776016237</v>
      </c>
      <c r="U13" s="21">
        <v>2.4808271484375002</v>
      </c>
      <c r="V13" s="21">
        <v>7.780110933303833</v>
      </c>
      <c r="W13" s="21">
        <v>5.9223075230121616</v>
      </c>
      <c r="X13" s="24">
        <v>0</v>
      </c>
      <c r="Y13" s="32">
        <f t="shared" si="3"/>
        <v>20.173164482355119</v>
      </c>
      <c r="Z13" s="32">
        <f t="shared" si="4"/>
        <v>14.250856959342958</v>
      </c>
      <c r="AB13" s="51"/>
      <c r="AC13" s="22">
        <v>43303</v>
      </c>
      <c r="AD13" s="21">
        <v>15.015397072568536</v>
      </c>
      <c r="AE13" s="21">
        <v>61.512957909286023</v>
      </c>
      <c r="AF13" s="21">
        <v>72.680642107680441</v>
      </c>
      <c r="AG13" s="21">
        <v>18.642915130659937</v>
      </c>
      <c r="AH13" s="21">
        <v>4.4275278091430663E-2</v>
      </c>
      <c r="AI13" s="32">
        <f t="shared" si="5"/>
        <v>167.89618749828634</v>
      </c>
      <c r="AJ13" s="32">
        <f t="shared" si="6"/>
        <v>149.20899708953499</v>
      </c>
    </row>
    <row r="14" spans="1:36" x14ac:dyDescent="0.25">
      <c r="A14" s="51"/>
      <c r="B14" s="22">
        <v>43331</v>
      </c>
      <c r="C14" s="21">
        <v>21.257627859666943</v>
      </c>
      <c r="D14" s="21">
        <v>66.75231879806519</v>
      </c>
      <c r="E14" s="21">
        <v>82.483063540101057</v>
      </c>
      <c r="F14" s="21">
        <v>25.886295267894862</v>
      </c>
      <c r="G14" s="21">
        <v>1E-3</v>
      </c>
      <c r="H14" s="32">
        <f t="shared" si="0"/>
        <v>196.38030546572807</v>
      </c>
      <c r="I14" s="32">
        <f t="shared" si="1"/>
        <v>170.4930101978332</v>
      </c>
      <c r="K14" s="51"/>
      <c r="L14" s="22">
        <v>43331</v>
      </c>
      <c r="M14" s="14">
        <v>90.224395751953125</v>
      </c>
      <c r="N14" s="14">
        <v>0.44091784954071045</v>
      </c>
      <c r="O14" s="14">
        <v>9.334681510925293</v>
      </c>
      <c r="P14" s="32">
        <f t="shared" si="2"/>
        <v>99.999995112419128</v>
      </c>
      <c r="R14" s="51"/>
      <c r="S14" s="22">
        <v>43331</v>
      </c>
      <c r="T14" s="21">
        <v>2.622857741355896</v>
      </c>
      <c r="U14" s="21">
        <v>2.6594483642578126</v>
      </c>
      <c r="V14" s="21">
        <v>7.2528453369140626</v>
      </c>
      <c r="W14" s="21">
        <v>5.7953252890110019</v>
      </c>
      <c r="X14" s="24">
        <v>1E-3</v>
      </c>
      <c r="Y14" s="32">
        <f t="shared" si="3"/>
        <v>18.331476731538775</v>
      </c>
      <c r="Z14" s="32">
        <f t="shared" si="4"/>
        <v>12.53515144252777</v>
      </c>
      <c r="AB14" s="51"/>
      <c r="AC14" s="22">
        <v>43331</v>
      </c>
      <c r="AD14" s="21">
        <v>18.300681418016552</v>
      </c>
      <c r="AE14" s="21">
        <v>64.092870433807377</v>
      </c>
      <c r="AF14" s="21">
        <v>74.839557885646826</v>
      </c>
      <c r="AG14" s="21">
        <v>19.94984317024052</v>
      </c>
      <c r="AH14" s="21">
        <v>0</v>
      </c>
      <c r="AI14" s="32">
        <f t="shared" si="5"/>
        <v>177.18295290771127</v>
      </c>
      <c r="AJ14" s="32">
        <f t="shared" si="6"/>
        <v>157.23310973747076</v>
      </c>
    </row>
    <row r="15" spans="1:36" x14ac:dyDescent="0.25">
      <c r="A15" s="51"/>
      <c r="B15" s="22">
        <v>43359</v>
      </c>
      <c r="C15" s="21">
        <v>21.588361710548401</v>
      </c>
      <c r="D15" s="21">
        <v>55.913293309211731</v>
      </c>
      <c r="E15" s="21">
        <v>82.535966606482859</v>
      </c>
      <c r="F15" s="21">
        <v>26.140107525244357</v>
      </c>
      <c r="G15" s="21">
        <v>6.0388743877410884E-4</v>
      </c>
      <c r="H15" s="32">
        <f t="shared" si="0"/>
        <v>186.17833303892613</v>
      </c>
      <c r="I15" s="32">
        <f t="shared" si="1"/>
        <v>160.03762162624298</v>
      </c>
      <c r="K15" s="51"/>
      <c r="L15" s="22">
        <v>43359</v>
      </c>
      <c r="M15" s="14">
        <v>90.978378295898438</v>
      </c>
      <c r="N15" s="14">
        <v>0.42517673969268799</v>
      </c>
      <c r="O15" s="14">
        <v>8.5964517593383789</v>
      </c>
      <c r="P15" s="32">
        <f t="shared" si="2"/>
        <v>100.0000067949295</v>
      </c>
      <c r="R15" s="51"/>
      <c r="S15" s="22">
        <v>43359</v>
      </c>
      <c r="T15" s="21">
        <v>2.8779313995838165</v>
      </c>
      <c r="U15" s="21">
        <v>2.4648991699218752</v>
      </c>
      <c r="V15" s="21">
        <v>5.0966836967468261</v>
      </c>
      <c r="W15" s="21">
        <v>5.5652152615785599</v>
      </c>
      <c r="X15" s="24">
        <v>0</v>
      </c>
      <c r="Y15" s="32">
        <f t="shared" si="3"/>
        <v>16.004729527831078</v>
      </c>
      <c r="Z15" s="32">
        <f t="shared" si="4"/>
        <v>10.439514266252518</v>
      </c>
      <c r="AB15" s="51"/>
      <c r="AC15" s="22">
        <v>43359</v>
      </c>
      <c r="AD15" s="21">
        <v>18.329390261054041</v>
      </c>
      <c r="AE15" s="21">
        <v>53.448394139289853</v>
      </c>
      <c r="AF15" s="21">
        <v>77.189379884824163</v>
      </c>
      <c r="AG15" s="21">
        <v>20.414248409286142</v>
      </c>
      <c r="AH15" s="21">
        <v>6.0388743877410884E-4</v>
      </c>
      <c r="AI15" s="32">
        <f t="shared" si="5"/>
        <v>169.38201658189297</v>
      </c>
      <c r="AJ15" s="32">
        <f t="shared" si="6"/>
        <v>148.96716428516805</v>
      </c>
    </row>
    <row r="16" spans="1:36" x14ac:dyDescent="0.25">
      <c r="A16" s="51"/>
      <c r="B16" s="22">
        <v>43387</v>
      </c>
      <c r="C16" s="21">
        <v>23.087526340037584</v>
      </c>
      <c r="D16" s="21">
        <v>53.306361860632897</v>
      </c>
      <c r="E16" s="21">
        <v>86.780286008059974</v>
      </c>
      <c r="F16" s="21">
        <v>27.492574171364307</v>
      </c>
      <c r="G16" s="21">
        <v>2.0000380277633667E-3</v>
      </c>
      <c r="H16" s="32">
        <f t="shared" si="0"/>
        <v>190.66874841812253</v>
      </c>
      <c r="I16" s="32">
        <f t="shared" si="1"/>
        <v>163.17417420873045</v>
      </c>
      <c r="K16" s="51"/>
      <c r="L16" s="22">
        <v>43387</v>
      </c>
      <c r="M16" s="14">
        <v>91.189971923828125</v>
      </c>
      <c r="N16" s="14">
        <v>0.41531792283058167</v>
      </c>
      <c r="O16" s="14">
        <v>8.394709587097168</v>
      </c>
      <c r="P16" s="32">
        <f t="shared" si="2"/>
        <v>99.999999433755875</v>
      </c>
      <c r="R16" s="51"/>
      <c r="S16" s="22">
        <v>43387</v>
      </c>
      <c r="T16" s="21">
        <v>2.9633847163915634</v>
      </c>
      <c r="U16" s="21">
        <v>2.1266004333496094</v>
      </c>
      <c r="V16" s="21">
        <v>5.9488980121612549</v>
      </c>
      <c r="W16" s="21">
        <v>4.9652052096128463</v>
      </c>
      <c r="X16" s="24">
        <v>2.0000380277633667E-3</v>
      </c>
      <c r="Y16" s="32">
        <f t="shared" si="3"/>
        <v>16.006088409543036</v>
      </c>
      <c r="Z16" s="32">
        <f t="shared" si="4"/>
        <v>11.038883161902428</v>
      </c>
      <c r="AB16" s="51"/>
      <c r="AC16" s="22">
        <v>43387</v>
      </c>
      <c r="AD16" s="21">
        <v>19.711015231758356</v>
      </c>
      <c r="AE16" s="21">
        <v>51.179761427283289</v>
      </c>
      <c r="AF16" s="21">
        <v>80.539012697041031</v>
      </c>
      <c r="AG16" s="21">
        <v>22.440989156901836</v>
      </c>
      <c r="AH16" s="21">
        <v>0</v>
      </c>
      <c r="AI16" s="32">
        <f t="shared" si="5"/>
        <v>173.87077851298449</v>
      </c>
      <c r="AJ16" s="32">
        <f t="shared" si="6"/>
        <v>151.42978935608267</v>
      </c>
    </row>
    <row r="17" spans="1:36" x14ac:dyDescent="0.25">
      <c r="A17" s="51"/>
      <c r="B17" s="22">
        <v>43415</v>
      </c>
      <c r="C17" s="21">
        <v>23.635490366384388</v>
      </c>
      <c r="D17" s="21">
        <v>62.981981925547124</v>
      </c>
      <c r="E17" s="21">
        <v>89.466481082096692</v>
      </c>
      <c r="F17" s="21">
        <v>28.787688742980361</v>
      </c>
      <c r="G17" s="21">
        <v>5.738286733627319E-3</v>
      </c>
      <c r="H17" s="32">
        <f t="shared" si="0"/>
        <v>204.87738040374217</v>
      </c>
      <c r="I17" s="32">
        <f t="shared" si="1"/>
        <v>176.0839533740282</v>
      </c>
      <c r="K17" s="51"/>
      <c r="L17" s="22">
        <v>43415</v>
      </c>
      <c r="M17" s="14">
        <v>91.262870788574219</v>
      </c>
      <c r="N17" s="14">
        <v>0.37060472369194031</v>
      </c>
      <c r="O17" s="14">
        <v>8.3665294647216797</v>
      </c>
      <c r="P17" s="32">
        <f t="shared" si="2"/>
        <v>100.00000497698784</v>
      </c>
      <c r="R17" s="51"/>
      <c r="S17" s="22">
        <v>43415</v>
      </c>
      <c r="T17" s="21">
        <v>3.2723964520692825</v>
      </c>
      <c r="U17" s="21">
        <v>2.2809266052246095</v>
      </c>
      <c r="V17" s="21">
        <v>7.3112586669921873</v>
      </c>
      <c r="W17" s="21">
        <v>4.2744915134906769</v>
      </c>
      <c r="X17" s="24">
        <v>2.0524020195007322E-3</v>
      </c>
      <c r="Y17" s="32">
        <f t="shared" si="3"/>
        <v>17.141125639796257</v>
      </c>
      <c r="Z17" s="32">
        <f t="shared" si="4"/>
        <v>12.864581724286079</v>
      </c>
      <c r="AB17" s="51"/>
      <c r="AC17" s="22">
        <v>43415</v>
      </c>
      <c r="AD17" s="21">
        <v>20.146663633152844</v>
      </c>
      <c r="AE17" s="21">
        <v>60.70105532032251</v>
      </c>
      <c r="AF17" s="21">
        <v>81.69852501036226</v>
      </c>
      <c r="AG17" s="21">
        <v>24.427039683923127</v>
      </c>
      <c r="AH17" s="21">
        <v>3.6858847141265868E-3</v>
      </c>
      <c r="AI17" s="32">
        <f t="shared" si="5"/>
        <v>186.97696953247487</v>
      </c>
      <c r="AJ17" s="32">
        <f t="shared" si="6"/>
        <v>162.54624396383761</v>
      </c>
    </row>
    <row r="18" spans="1:36" x14ac:dyDescent="0.25">
      <c r="A18" s="51"/>
      <c r="B18" s="22">
        <v>43443</v>
      </c>
      <c r="C18" s="21">
        <v>27.628162821561098</v>
      </c>
      <c r="D18" s="21">
        <v>78.824052349507809</v>
      </c>
      <c r="E18" s="21">
        <v>97.270695312365888</v>
      </c>
      <c r="F18" s="21">
        <v>32.561658558532592</v>
      </c>
      <c r="G18" s="21">
        <v>1.2385787963867187E-3</v>
      </c>
      <c r="H18" s="32">
        <f t="shared" si="0"/>
        <v>236.28580762076376</v>
      </c>
      <c r="I18" s="32">
        <f t="shared" si="1"/>
        <v>203.72291048343479</v>
      </c>
      <c r="K18" s="51"/>
      <c r="L18" s="22">
        <v>43443</v>
      </c>
      <c r="M18" s="14">
        <v>93.000076293945313</v>
      </c>
      <c r="N18" s="14">
        <v>0.33298781514167786</v>
      </c>
      <c r="O18" s="14">
        <v>6.666933536529541</v>
      </c>
      <c r="P18" s="32">
        <f t="shared" si="2"/>
        <v>99.999997645616531</v>
      </c>
      <c r="R18" s="51"/>
      <c r="S18" s="22">
        <v>43443</v>
      </c>
      <c r="T18" s="21">
        <v>3.6511347761154176</v>
      </c>
      <c r="U18" s="21">
        <v>2.5043106994628905</v>
      </c>
      <c r="V18" s="21">
        <v>4.9177669205665584</v>
      </c>
      <c r="W18" s="21">
        <v>4.6798059408664701</v>
      </c>
      <c r="X18" s="24">
        <v>0</v>
      </c>
      <c r="Y18" s="32">
        <f t="shared" si="3"/>
        <v>15.753018337011337</v>
      </c>
      <c r="Z18" s="32">
        <f t="shared" si="4"/>
        <v>11.073212396144866</v>
      </c>
      <c r="AB18" s="51"/>
      <c r="AC18" s="22">
        <v>43443</v>
      </c>
      <c r="AD18" s="21">
        <v>23.614030921965838</v>
      </c>
      <c r="AE18" s="21">
        <v>76.319741650044918</v>
      </c>
      <c r="AF18" s="21">
        <v>92.030972562178974</v>
      </c>
      <c r="AG18" s="21">
        <v>27.780002582475543</v>
      </c>
      <c r="AH18" s="21">
        <v>1.2385787963867187E-3</v>
      </c>
      <c r="AI18" s="32">
        <f t="shared" si="5"/>
        <v>219.74598629546165</v>
      </c>
      <c r="AJ18" s="32">
        <f t="shared" si="6"/>
        <v>191.96474513418974</v>
      </c>
    </row>
    <row r="19" spans="1:36" x14ac:dyDescent="0.25">
      <c r="A19" s="52"/>
      <c r="B19" s="22">
        <v>43471</v>
      </c>
      <c r="C19" s="21">
        <v>31.392593570828438</v>
      </c>
      <c r="D19" s="21">
        <v>128.96088349485396</v>
      </c>
      <c r="E19" s="21">
        <v>72.670605176612739</v>
      </c>
      <c r="F19" s="21">
        <v>38.527242646202446</v>
      </c>
      <c r="G19" s="21">
        <v>0</v>
      </c>
      <c r="H19" s="32">
        <f t="shared" si="0"/>
        <v>271.55132488849762</v>
      </c>
      <c r="I19" s="32">
        <f t="shared" si="1"/>
        <v>233.02408224229515</v>
      </c>
      <c r="K19" s="52"/>
      <c r="L19" s="22">
        <v>43471</v>
      </c>
      <c r="M19" s="14">
        <v>93.831626892089844</v>
      </c>
      <c r="N19" s="14">
        <v>0.34756407141685486</v>
      </c>
      <c r="O19" s="14">
        <v>5.8208146095275879</v>
      </c>
      <c r="P19" s="32">
        <f t="shared" si="2"/>
        <v>100.00000557303429</v>
      </c>
      <c r="R19" s="52"/>
      <c r="S19" s="22">
        <v>43471</v>
      </c>
      <c r="T19" s="21">
        <v>2.8134832354784014</v>
      </c>
      <c r="U19" s="21">
        <v>2.2184029235839842</v>
      </c>
      <c r="V19" s="21">
        <v>5.3231979036331181</v>
      </c>
      <c r="W19" s="21">
        <v>5.4514148975610732</v>
      </c>
      <c r="X19" s="24">
        <v>0</v>
      </c>
      <c r="Y19" s="32">
        <f t="shared" si="3"/>
        <v>15.806498960256576</v>
      </c>
      <c r="Z19" s="32">
        <f t="shared" si="4"/>
        <v>10.355084062695504</v>
      </c>
      <c r="AB19" s="52"/>
      <c r="AC19" s="22">
        <v>43471</v>
      </c>
      <c r="AD19" s="21">
        <v>28.304645445346832</v>
      </c>
      <c r="AE19" s="21">
        <v>126.74248057126999</v>
      </c>
      <c r="AF19" s="21">
        <v>66.803239793583757</v>
      </c>
      <c r="AG19" s="21">
        <v>32.950645283088086</v>
      </c>
      <c r="AH19" s="21">
        <v>0</v>
      </c>
      <c r="AI19" s="32">
        <f t="shared" si="5"/>
        <v>254.80101109328865</v>
      </c>
      <c r="AJ19" s="32">
        <f t="shared" si="6"/>
        <v>221.85036581020057</v>
      </c>
    </row>
    <row r="20" spans="1:36" x14ac:dyDescent="0.25">
      <c r="A20" s="50">
        <v>2019</v>
      </c>
      <c r="B20" s="22">
        <v>43499</v>
      </c>
      <c r="C20" s="21">
        <v>34.35450660088658</v>
      </c>
      <c r="D20" s="21">
        <v>145.27459039193391</v>
      </c>
      <c r="E20" s="21">
        <v>52.440454223215582</v>
      </c>
      <c r="F20" s="21">
        <v>43.292009255394341</v>
      </c>
      <c r="G20" s="21">
        <v>0</v>
      </c>
      <c r="H20" s="32">
        <f t="shared" si="0"/>
        <v>275.36156047143044</v>
      </c>
      <c r="I20" s="32">
        <f t="shared" si="1"/>
        <v>232.06955121603607</v>
      </c>
      <c r="K20" s="50">
        <v>2019</v>
      </c>
      <c r="L20" s="22">
        <v>43499</v>
      </c>
      <c r="M20" s="14">
        <v>94.189918518066406</v>
      </c>
      <c r="N20" s="14">
        <v>0.1388980895280838</v>
      </c>
      <c r="O20" s="14">
        <v>5.6711854934692383</v>
      </c>
      <c r="P20" s="32">
        <f t="shared" si="2"/>
        <v>100.00000210106373</v>
      </c>
      <c r="R20" s="50">
        <v>2019</v>
      </c>
      <c r="S20" s="22">
        <v>43499</v>
      </c>
      <c r="T20" s="21">
        <v>2.6518621711730956</v>
      </c>
      <c r="U20" s="21">
        <v>2.5798637390136721</v>
      </c>
      <c r="V20" s="21">
        <v>3.8853518625497818</v>
      </c>
      <c r="W20" s="21">
        <v>6.4991866383552548</v>
      </c>
      <c r="X20" s="24">
        <v>0</v>
      </c>
      <c r="Y20" s="32">
        <f t="shared" si="3"/>
        <v>15.616264411091805</v>
      </c>
      <c r="Z20" s="32">
        <f t="shared" si="4"/>
        <v>9.1170777727365504</v>
      </c>
      <c r="AB20" s="50">
        <v>2019</v>
      </c>
      <c r="AC20" s="22">
        <v>43499</v>
      </c>
      <c r="AD20" s="21">
        <v>31.614805056720972</v>
      </c>
      <c r="AE20" s="21">
        <v>142.69472665292025</v>
      </c>
      <c r="AF20" s="21">
        <v>48.365616373836993</v>
      </c>
      <c r="AG20" s="21">
        <v>36.687676018103957</v>
      </c>
      <c r="AH20" s="21">
        <v>0</v>
      </c>
      <c r="AI20" s="32">
        <f t="shared" si="5"/>
        <v>259.36282410158219</v>
      </c>
      <c r="AJ20" s="32">
        <f t="shared" si="6"/>
        <v>222.67514808347821</v>
      </c>
    </row>
    <row r="21" spans="1:36" x14ac:dyDescent="0.25">
      <c r="A21" s="51"/>
      <c r="B21" s="22">
        <v>43527</v>
      </c>
      <c r="C21" s="21">
        <v>28.839830156341193</v>
      </c>
      <c r="D21" s="21">
        <v>131.2626777537167</v>
      </c>
      <c r="E21" s="21">
        <v>46.882707488149407</v>
      </c>
      <c r="F21" s="21">
        <v>37.67300286737084</v>
      </c>
      <c r="G21" s="21">
        <v>2.6000000238418581E-3</v>
      </c>
      <c r="H21" s="32">
        <f t="shared" si="0"/>
        <v>244.66081826560202</v>
      </c>
      <c r="I21" s="32">
        <f t="shared" si="1"/>
        <v>206.98521539820732</v>
      </c>
      <c r="K21" s="51"/>
      <c r="L21" s="22">
        <v>43527</v>
      </c>
      <c r="M21" s="14">
        <v>93.429679870605469</v>
      </c>
      <c r="N21" s="14">
        <v>0.22192226350307465</v>
      </c>
      <c r="O21" s="14">
        <v>6.3484020233154297</v>
      </c>
      <c r="P21" s="32">
        <f t="shared" si="2"/>
        <v>100.00000415742397</v>
      </c>
      <c r="R21" s="51"/>
      <c r="S21" s="22">
        <v>43527</v>
      </c>
      <c r="T21" s="21">
        <v>3.5541966695785523</v>
      </c>
      <c r="U21" s="21">
        <v>2.8315181884765623</v>
      </c>
      <c r="V21" s="21">
        <v>4.4214961582422259</v>
      </c>
      <c r="W21" s="21">
        <v>4.7228411462306976</v>
      </c>
      <c r="X21" s="24">
        <v>2E-3</v>
      </c>
      <c r="Y21" s="32">
        <f t="shared" si="3"/>
        <v>15.532052162528039</v>
      </c>
      <c r="Z21" s="32">
        <f t="shared" si="4"/>
        <v>10.807211016297341</v>
      </c>
      <c r="AB21" s="51"/>
      <c r="AC21" s="22">
        <v>43527</v>
      </c>
      <c r="AD21" s="21">
        <v>25.241104037180541</v>
      </c>
      <c r="AE21" s="21">
        <v>128.43115956524014</v>
      </c>
      <c r="AF21" s="21">
        <v>42.052066890567538</v>
      </c>
      <c r="AG21" s="21">
        <v>32.860878812938928</v>
      </c>
      <c r="AH21" s="21">
        <v>6.0000002384185791E-4</v>
      </c>
      <c r="AI21" s="32">
        <f t="shared" si="5"/>
        <v>228.58580930595099</v>
      </c>
      <c r="AJ21" s="32">
        <f t="shared" si="6"/>
        <v>195.72433049298823</v>
      </c>
    </row>
    <row r="22" spans="1:36" x14ac:dyDescent="0.25">
      <c r="A22" s="51"/>
      <c r="B22" s="22">
        <v>43555</v>
      </c>
      <c r="C22" s="21">
        <v>27.683127071648837</v>
      </c>
      <c r="D22" s="21">
        <v>149.66458179914952</v>
      </c>
      <c r="E22" s="21">
        <v>55.079067546457054</v>
      </c>
      <c r="F22" s="21">
        <v>41.78673527172208</v>
      </c>
      <c r="G22" s="21">
        <v>1.6000000238418578E-3</v>
      </c>
      <c r="H22" s="32">
        <f t="shared" si="0"/>
        <v>274.21511168900133</v>
      </c>
      <c r="I22" s="32">
        <f t="shared" si="1"/>
        <v>232.42677641725541</v>
      </c>
      <c r="K22" s="51"/>
      <c r="L22" s="22">
        <v>43555</v>
      </c>
      <c r="M22" s="14">
        <v>93.431648254394531</v>
      </c>
      <c r="N22" s="14">
        <v>0.16665254533290863</v>
      </c>
      <c r="O22" s="14">
        <v>6.4016909599304199</v>
      </c>
      <c r="P22" s="32">
        <f t="shared" si="2"/>
        <v>99.99999175965786</v>
      </c>
      <c r="R22" s="51"/>
      <c r="S22" s="22">
        <v>43555</v>
      </c>
      <c r="T22" s="21">
        <v>2.5720908932685851</v>
      </c>
      <c r="U22" s="21">
        <v>3.5995074462890626</v>
      </c>
      <c r="V22" s="21">
        <v>5.8175558202266693</v>
      </c>
      <c r="W22" s="21">
        <v>5.5642510184049607</v>
      </c>
      <c r="X22" s="24">
        <v>1E-3</v>
      </c>
      <c r="Y22" s="32">
        <f t="shared" si="3"/>
        <v>17.554405178189278</v>
      </c>
      <c r="Z22" s="32">
        <f t="shared" si="4"/>
        <v>11.989154159784317</v>
      </c>
      <c r="AB22" s="51"/>
      <c r="AC22" s="22">
        <v>43555</v>
      </c>
      <c r="AD22" s="21">
        <v>25.084004994541406</v>
      </c>
      <c r="AE22" s="21">
        <v>146.06407431888582</v>
      </c>
      <c r="AF22" s="21">
        <v>48.912440901726484</v>
      </c>
      <c r="AG22" s="21">
        <v>36.142599821954967</v>
      </c>
      <c r="AH22" s="21">
        <v>6.0000002384185791E-4</v>
      </c>
      <c r="AI22" s="32">
        <f t="shared" si="5"/>
        <v>256.20372003713248</v>
      </c>
      <c r="AJ22" s="32">
        <f t="shared" si="6"/>
        <v>220.0605202151537</v>
      </c>
    </row>
    <row r="23" spans="1:36" x14ac:dyDescent="0.25">
      <c r="A23" s="51"/>
      <c r="B23" s="22">
        <v>43583</v>
      </c>
      <c r="C23" s="21">
        <v>32.166435387551786</v>
      </c>
      <c r="D23" s="21">
        <v>158.65528186815976</v>
      </c>
      <c r="E23" s="21">
        <v>56.558057248249654</v>
      </c>
      <c r="F23" s="21">
        <v>43.526924500584599</v>
      </c>
      <c r="G23" s="21">
        <v>0</v>
      </c>
      <c r="H23" s="32">
        <f t="shared" si="0"/>
        <v>290.90669900454577</v>
      </c>
      <c r="I23" s="32">
        <f t="shared" si="1"/>
        <v>247.37977450396119</v>
      </c>
      <c r="K23" s="51"/>
      <c r="L23" s="22">
        <v>43583</v>
      </c>
      <c r="M23" s="14">
        <v>93.504150390625</v>
      </c>
      <c r="N23" s="14">
        <v>0.31231608986854553</v>
      </c>
      <c r="O23" s="14">
        <v>6.183535099029541</v>
      </c>
      <c r="P23" s="32">
        <f t="shared" si="2"/>
        <v>100.00000157952309</v>
      </c>
      <c r="R23" s="51"/>
      <c r="S23" s="22">
        <v>43583</v>
      </c>
      <c r="T23" s="21">
        <v>3.4986049556732177</v>
      </c>
      <c r="U23" s="21">
        <v>3.2234822998046875</v>
      </c>
      <c r="V23" s="21">
        <v>5.5613921703100209</v>
      </c>
      <c r="W23" s="21">
        <v>5.7048379039764407</v>
      </c>
      <c r="X23" s="24">
        <v>0</v>
      </c>
      <c r="Y23" s="32">
        <f t="shared" si="3"/>
        <v>17.988317329764367</v>
      </c>
      <c r="Z23" s="32">
        <f t="shared" si="4"/>
        <v>12.283479425787927</v>
      </c>
      <c r="AB23" s="51"/>
      <c r="AC23" s="22">
        <v>43583</v>
      </c>
      <c r="AD23" s="21">
        <v>28.320707938134671</v>
      </c>
      <c r="AE23" s="21">
        <v>155.43179956835507</v>
      </c>
      <c r="AF23" s="21">
        <v>50.48119179238379</v>
      </c>
      <c r="AG23" s="21">
        <v>37.776133970379831</v>
      </c>
      <c r="AH23" s="21">
        <v>0</v>
      </c>
      <c r="AI23" s="32">
        <f t="shared" si="5"/>
        <v>272.00983326925336</v>
      </c>
      <c r="AJ23" s="32">
        <f t="shared" si="6"/>
        <v>234.23369929887352</v>
      </c>
    </row>
    <row r="24" spans="1:36" x14ac:dyDescent="0.25">
      <c r="A24" s="51"/>
      <c r="B24" s="22">
        <v>43611</v>
      </c>
      <c r="C24" s="21">
        <v>32.769090398937465</v>
      </c>
      <c r="D24" s="21">
        <v>177.51549605402352</v>
      </c>
      <c r="E24" s="21">
        <v>43.045548596650363</v>
      </c>
      <c r="F24" s="21">
        <v>49.008545944556595</v>
      </c>
      <c r="G24" s="21">
        <v>0</v>
      </c>
      <c r="H24" s="32">
        <f t="shared" si="0"/>
        <v>302.33868099416793</v>
      </c>
      <c r="I24" s="32">
        <f t="shared" si="1"/>
        <v>253.33013504961133</v>
      </c>
      <c r="K24" s="51"/>
      <c r="L24" s="22">
        <v>43611</v>
      </c>
      <c r="M24" s="14">
        <v>93.757736206054688</v>
      </c>
      <c r="N24" s="14">
        <v>0.31951272487640381</v>
      </c>
      <c r="O24" s="14">
        <v>5.9227495193481445</v>
      </c>
      <c r="P24" s="32">
        <f t="shared" si="2"/>
        <v>99.999998450279236</v>
      </c>
      <c r="R24" s="51"/>
      <c r="S24" s="22">
        <v>43611</v>
      </c>
      <c r="T24" s="21">
        <v>3.171044116973877</v>
      </c>
      <c r="U24" s="21">
        <v>2.5627911376953123</v>
      </c>
      <c r="V24" s="21">
        <v>5.0181738984584809</v>
      </c>
      <c r="W24" s="21">
        <v>7.1547540569305417</v>
      </c>
      <c r="X24" s="24">
        <v>0</v>
      </c>
      <c r="Y24" s="32">
        <f t="shared" si="3"/>
        <v>17.906763210058212</v>
      </c>
      <c r="Z24" s="32">
        <f t="shared" si="4"/>
        <v>10.75200915312767</v>
      </c>
      <c r="AB24" s="51"/>
      <c r="AC24" s="22">
        <v>43611</v>
      </c>
      <c r="AD24" s="21">
        <v>29.479142836004495</v>
      </c>
      <c r="AE24" s="21">
        <v>174.93709227690101</v>
      </c>
      <c r="AF24" s="21">
        <v>37.509931676656009</v>
      </c>
      <c r="AG24" s="21">
        <v>41.539740424498916</v>
      </c>
      <c r="AH24" s="21">
        <v>0</v>
      </c>
      <c r="AI24" s="32">
        <f t="shared" si="5"/>
        <v>283.46590721406039</v>
      </c>
      <c r="AJ24" s="32">
        <f t="shared" si="6"/>
        <v>241.92616678956151</v>
      </c>
    </row>
    <row r="25" spans="1:36" x14ac:dyDescent="0.25">
      <c r="A25" s="51"/>
      <c r="B25" s="22">
        <v>43639</v>
      </c>
      <c r="C25" s="21">
        <v>34.277230998810843</v>
      </c>
      <c r="D25" s="21">
        <v>204.24423858267068</v>
      </c>
      <c r="E25" s="21">
        <v>54.889081530287861</v>
      </c>
      <c r="F25" s="21">
        <v>46.155288990262427</v>
      </c>
      <c r="G25" s="21">
        <v>0</v>
      </c>
      <c r="H25" s="32">
        <f t="shared" si="0"/>
        <v>339.56584010203181</v>
      </c>
      <c r="I25" s="32">
        <f t="shared" si="1"/>
        <v>293.41055111176939</v>
      </c>
      <c r="K25" s="51"/>
      <c r="L25" s="22">
        <v>43639</v>
      </c>
      <c r="M25" s="14">
        <v>92.74530029296875</v>
      </c>
      <c r="N25" s="14">
        <v>0.24237604439258575</v>
      </c>
      <c r="O25" s="14">
        <v>7.0123262405395508</v>
      </c>
      <c r="P25" s="32">
        <f t="shared" si="2"/>
        <v>100.00000257790089</v>
      </c>
      <c r="R25" s="51"/>
      <c r="S25" s="22">
        <v>43639</v>
      </c>
      <c r="T25" s="21">
        <v>3.3773013438554482</v>
      </c>
      <c r="U25" s="21">
        <v>2.8294955749511717</v>
      </c>
      <c r="V25" s="21">
        <v>11.154729495644569</v>
      </c>
      <c r="W25" s="21">
        <v>6.4499382326602932</v>
      </c>
      <c r="X25" s="24">
        <v>0</v>
      </c>
      <c r="Y25" s="32">
        <f t="shared" si="3"/>
        <v>23.811464647111482</v>
      </c>
      <c r="Z25" s="32">
        <f t="shared" si="4"/>
        <v>17.361526414451188</v>
      </c>
      <c r="AB25" s="51"/>
      <c r="AC25" s="22">
        <v>43639</v>
      </c>
      <c r="AD25" s="21">
        <v>30.761426164984236</v>
      </c>
      <c r="AE25" s="21">
        <v>201.41474300771952</v>
      </c>
      <c r="AF25" s="21">
        <v>43.160856365278363</v>
      </c>
      <c r="AG25" s="21">
        <v>39.594323633674065</v>
      </c>
      <c r="AH25" s="37">
        <v>0</v>
      </c>
      <c r="AI25" s="32">
        <f t="shared" si="5"/>
        <v>314.93134917165617</v>
      </c>
      <c r="AJ25" s="32">
        <f t="shared" si="6"/>
        <v>275.33702553798213</v>
      </c>
    </row>
    <row r="26" spans="1:36" x14ac:dyDescent="0.25">
      <c r="A26" s="51"/>
      <c r="B26" s="22">
        <v>43667</v>
      </c>
      <c r="C26" s="21">
        <v>33.178775880888104</v>
      </c>
      <c r="D26" s="21">
        <v>202.20492516717314</v>
      </c>
      <c r="E26" s="21">
        <v>63.445666994452473</v>
      </c>
      <c r="F26" s="21">
        <v>50.38542060160637</v>
      </c>
      <c r="G26" s="21">
        <v>3.6245088577270507E-3</v>
      </c>
      <c r="H26" s="32">
        <f t="shared" si="0"/>
        <v>349.21841315297786</v>
      </c>
      <c r="I26" s="32">
        <f t="shared" si="1"/>
        <v>298.82936804251375</v>
      </c>
      <c r="K26" s="51"/>
      <c r="L26" s="22">
        <v>43667</v>
      </c>
      <c r="M26" s="14">
        <v>87.354835510253906</v>
      </c>
      <c r="N26" s="14">
        <v>0.18421901762485504</v>
      </c>
      <c r="O26" s="14">
        <v>12.46095085144043</v>
      </c>
      <c r="P26" s="32">
        <f t="shared" si="2"/>
        <v>100.00000537931919</v>
      </c>
      <c r="R26" s="51"/>
      <c r="S26" s="22">
        <v>43667</v>
      </c>
      <c r="T26" s="21">
        <v>3.5009819974899292</v>
      </c>
      <c r="U26" s="21">
        <v>4.934511291503906</v>
      </c>
      <c r="V26" s="21">
        <v>27.879493113636972</v>
      </c>
      <c r="W26" s="21">
        <v>7.2009471704959873</v>
      </c>
      <c r="X26" s="24">
        <v>0</v>
      </c>
      <c r="Y26" s="32">
        <f t="shared" si="3"/>
        <v>43.515933573126794</v>
      </c>
      <c r="Z26" s="32">
        <f t="shared" si="4"/>
        <v>36.314986402630808</v>
      </c>
      <c r="AB26" s="51"/>
      <c r="AC26" s="22">
        <v>43667</v>
      </c>
      <c r="AD26" s="21">
        <v>29.557975708082317</v>
      </c>
      <c r="AE26" s="21">
        <v>197.25454613980651</v>
      </c>
      <c r="AF26" s="21">
        <v>35.125782624125478</v>
      </c>
      <c r="AG26" s="21">
        <v>43.117223896503447</v>
      </c>
      <c r="AH26" s="21">
        <v>3.6245088577270507E-3</v>
      </c>
      <c r="AI26" s="32">
        <f t="shared" si="5"/>
        <v>305.05915287737548</v>
      </c>
      <c r="AJ26" s="32">
        <f t="shared" si="6"/>
        <v>261.93830447201429</v>
      </c>
    </row>
    <row r="27" spans="1:36" x14ac:dyDescent="0.25">
      <c r="A27" s="51"/>
      <c r="B27" s="22">
        <v>43695</v>
      </c>
      <c r="C27" s="21">
        <v>30.987244544118642</v>
      </c>
      <c r="D27" s="21">
        <v>187.58244507193567</v>
      </c>
      <c r="E27" s="21">
        <v>78.748431112200024</v>
      </c>
      <c r="F27" s="21">
        <v>50.334108384430408</v>
      </c>
      <c r="G27" s="21">
        <v>0</v>
      </c>
      <c r="H27" s="32">
        <f t="shared" si="0"/>
        <v>347.65222911268478</v>
      </c>
      <c r="I27" s="32">
        <f t="shared" si="1"/>
        <v>297.31812072825437</v>
      </c>
      <c r="K27" s="51"/>
      <c r="L27" s="22">
        <v>43695</v>
      </c>
      <c r="M27" s="14">
        <v>80.658401489257813</v>
      </c>
      <c r="N27" s="14">
        <v>0.19699801504611969</v>
      </c>
      <c r="O27" s="14">
        <v>19.144607543945313</v>
      </c>
      <c r="P27" s="32">
        <f t="shared" si="2"/>
        <v>100.00000704824924</v>
      </c>
      <c r="R27" s="51"/>
      <c r="S27" s="22">
        <v>43695</v>
      </c>
      <c r="T27" s="21">
        <v>4.1324799928665161</v>
      </c>
      <c r="U27" s="21">
        <v>3.4269304275512695</v>
      </c>
      <c r="V27" s="21">
        <v>52.315286520481109</v>
      </c>
      <c r="W27" s="21">
        <v>6.6819535717964174</v>
      </c>
      <c r="X27" s="24">
        <v>0</v>
      </c>
      <c r="Y27" s="32">
        <f t="shared" si="3"/>
        <v>66.556650512695313</v>
      </c>
      <c r="Z27" s="32">
        <f t="shared" si="4"/>
        <v>59.874696940898893</v>
      </c>
      <c r="AB27" s="51"/>
      <c r="AC27" s="22">
        <v>43695</v>
      </c>
      <c r="AD27" s="21">
        <v>26.729268736928702</v>
      </c>
      <c r="AE27" s="21">
        <v>184.1555146443844</v>
      </c>
      <c r="AF27" s="21">
        <v>25.987543063074352</v>
      </c>
      <c r="AG27" s="21">
        <v>43.538384171783925</v>
      </c>
      <c r="AH27" s="21">
        <v>0</v>
      </c>
      <c r="AI27" s="32">
        <f t="shared" si="5"/>
        <v>280.4107106161714</v>
      </c>
      <c r="AJ27" s="32">
        <f t="shared" si="6"/>
        <v>236.87232644438745</v>
      </c>
    </row>
    <row r="28" spans="1:36" x14ac:dyDescent="0.25">
      <c r="A28" s="51"/>
      <c r="B28" s="22">
        <v>43723</v>
      </c>
      <c r="C28" s="21">
        <v>25.561004279315473</v>
      </c>
      <c r="D28" s="21">
        <v>152.71743676102162</v>
      </c>
      <c r="E28" s="21">
        <v>96.37243001149595</v>
      </c>
      <c r="F28" s="21">
        <v>46.63061300551891</v>
      </c>
      <c r="G28" s="21">
        <v>0</v>
      </c>
      <c r="H28" s="32">
        <f t="shared" si="0"/>
        <v>321.28148405735197</v>
      </c>
      <c r="I28" s="32">
        <f t="shared" si="1"/>
        <v>274.65087105183306</v>
      </c>
      <c r="K28" s="51"/>
      <c r="L28" s="22">
        <v>43723</v>
      </c>
      <c r="M28" s="14">
        <v>73.428871154785156</v>
      </c>
      <c r="N28" s="14">
        <v>0.11599932610988617</v>
      </c>
      <c r="O28" s="14">
        <v>26.455137252807617</v>
      </c>
      <c r="P28" s="32">
        <f t="shared" si="2"/>
        <v>100.00000773370266</v>
      </c>
      <c r="R28" s="51"/>
      <c r="S28" s="22">
        <v>43723</v>
      </c>
      <c r="T28" s="21">
        <v>2.4027853593826296</v>
      </c>
      <c r="U28" s="21">
        <v>3.1661469078063966</v>
      </c>
      <c r="V28" s="21">
        <v>73.847958921432493</v>
      </c>
      <c r="W28" s="21">
        <v>5.5785643813610077</v>
      </c>
      <c r="X28" s="24">
        <v>0</v>
      </c>
      <c r="Y28" s="32">
        <f t="shared" si="3"/>
        <v>84.995455569982525</v>
      </c>
      <c r="Z28" s="32">
        <f t="shared" si="4"/>
        <v>79.41689118862152</v>
      </c>
      <c r="AB28" s="51"/>
      <c r="AC28" s="22">
        <v>43723</v>
      </c>
      <c r="AD28" s="21">
        <v>23.115110706508158</v>
      </c>
      <c r="AE28" s="21">
        <v>149.55128985321522</v>
      </c>
      <c r="AF28" s="21">
        <v>22.240573657736181</v>
      </c>
      <c r="AG28" s="21">
        <v>41.006369921326637</v>
      </c>
      <c r="AH28" s="21">
        <v>0</v>
      </c>
      <c r="AI28" s="32">
        <f t="shared" si="5"/>
        <v>235.91334413878619</v>
      </c>
      <c r="AJ28" s="32">
        <f t="shared" si="6"/>
        <v>194.90697421745955</v>
      </c>
    </row>
    <row r="29" spans="1:36" x14ac:dyDescent="0.25">
      <c r="A29" s="51"/>
      <c r="B29" s="22">
        <v>43751</v>
      </c>
      <c r="C29" s="21">
        <v>29.666664486318826</v>
      </c>
      <c r="D29" s="21">
        <v>160.07731992983818</v>
      </c>
      <c r="E29" s="21">
        <v>103.02197536811232</v>
      </c>
      <c r="F29" s="21">
        <v>47.815773855999112</v>
      </c>
      <c r="G29" s="21">
        <v>0</v>
      </c>
      <c r="H29" s="32">
        <f t="shared" si="0"/>
        <v>340.58173364026845</v>
      </c>
      <c r="I29" s="32">
        <f t="shared" si="1"/>
        <v>292.76595978426934</v>
      </c>
      <c r="K29" s="51"/>
      <c r="L29" s="22">
        <v>43751</v>
      </c>
      <c r="M29" s="14">
        <v>72.059410095214844</v>
      </c>
      <c r="N29" s="14">
        <v>8.6954906582832336E-2</v>
      </c>
      <c r="O29" s="14">
        <v>27.853641510009766</v>
      </c>
      <c r="P29" s="32">
        <f t="shared" si="2"/>
        <v>100.00000651180744</v>
      </c>
      <c r="R29" s="51"/>
      <c r="S29" s="22">
        <v>43751</v>
      </c>
      <c r="T29" s="21">
        <v>2.4010234680175779</v>
      </c>
      <c r="U29" s="21">
        <v>3.1441268615722655</v>
      </c>
      <c r="V29" s="21">
        <v>83.463039245367057</v>
      </c>
      <c r="W29" s="21">
        <v>5.8562206220626827</v>
      </c>
      <c r="X29" s="24">
        <v>0</v>
      </c>
      <c r="Y29" s="32">
        <f t="shared" si="3"/>
        <v>94.864410197019581</v>
      </c>
      <c r="Z29" s="32">
        <f t="shared" si="4"/>
        <v>89.008189574956901</v>
      </c>
      <c r="AB29" s="51"/>
      <c r="AC29" s="22">
        <v>43751</v>
      </c>
      <c r="AD29" s="21">
        <v>27.253640828043224</v>
      </c>
      <c r="AE29" s="21">
        <v>156.93319306826592</v>
      </c>
      <c r="AF29" s="21">
        <v>19.282793466180564</v>
      </c>
      <c r="AG29" s="21">
        <v>41.951543577983976</v>
      </c>
      <c r="AH29" s="21">
        <v>0</v>
      </c>
      <c r="AI29" s="32">
        <f t="shared" si="5"/>
        <v>245.42117094047367</v>
      </c>
      <c r="AJ29" s="32">
        <f t="shared" si="6"/>
        <v>203.46962736248969</v>
      </c>
    </row>
    <row r="30" spans="1:36" x14ac:dyDescent="0.25">
      <c r="A30" s="51"/>
      <c r="B30" s="7">
        <v>43779</v>
      </c>
      <c r="C30" s="21">
        <v>39.062350734695791</v>
      </c>
      <c r="D30" s="21">
        <v>187.78978947770597</v>
      </c>
      <c r="E30" s="21">
        <v>111.47012234079838</v>
      </c>
      <c r="F30" s="21">
        <v>55.880857061997055</v>
      </c>
      <c r="G30" s="21">
        <v>0</v>
      </c>
      <c r="H30" s="32">
        <f t="shared" si="0"/>
        <v>394.20311961519724</v>
      </c>
      <c r="I30" s="32">
        <f t="shared" si="1"/>
        <v>338.32226255320018</v>
      </c>
      <c r="K30" s="51"/>
      <c r="L30" s="7">
        <v>43779</v>
      </c>
      <c r="M30" s="14">
        <v>73.224830627441406</v>
      </c>
      <c r="N30" s="14">
        <v>6.1042502522468567E-2</v>
      </c>
      <c r="O30" s="14">
        <v>26.714122772216797</v>
      </c>
      <c r="P30" s="32">
        <f t="shared" si="2"/>
        <v>99.999995902180672</v>
      </c>
      <c r="R30" s="51"/>
      <c r="S30" s="7">
        <v>43779</v>
      </c>
      <c r="T30" s="21">
        <v>3.0403765850067139</v>
      </c>
      <c r="U30" s="21">
        <v>4.3988126029968262</v>
      </c>
      <c r="V30" s="21">
        <v>90.500058471202848</v>
      </c>
      <c r="W30" s="21">
        <v>7.3686611795425412</v>
      </c>
      <c r="X30" s="24">
        <v>0</v>
      </c>
      <c r="Y30" s="32">
        <f t="shared" si="3"/>
        <v>105.30790883874893</v>
      </c>
      <c r="Z30" s="32">
        <f t="shared" si="4"/>
        <v>97.939247659206387</v>
      </c>
      <c r="AB30" s="51"/>
      <c r="AC30" s="7">
        <v>43779</v>
      </c>
      <c r="AD30" s="21">
        <v>36.010969358906152</v>
      </c>
      <c r="AE30" s="21">
        <v>183.39097687470914</v>
      </c>
      <c r="AF30" s="21">
        <v>20.740437213540076</v>
      </c>
      <c r="AG30" s="21">
        <v>48.512195882454513</v>
      </c>
      <c r="AH30" s="21">
        <v>0</v>
      </c>
      <c r="AI30" s="32">
        <f t="shared" si="5"/>
        <v>288.65457932960987</v>
      </c>
      <c r="AJ30" s="32">
        <f t="shared" si="6"/>
        <v>240.14238344715537</v>
      </c>
    </row>
    <row r="31" spans="1:36" x14ac:dyDescent="0.25">
      <c r="A31" s="51"/>
      <c r="B31" s="7">
        <v>43807</v>
      </c>
      <c r="C31" s="21">
        <v>55.107240952834488</v>
      </c>
      <c r="D31" s="21">
        <v>164.66877285325526</v>
      </c>
      <c r="E31" s="21">
        <v>127.23496492451429</v>
      </c>
      <c r="F31" s="21">
        <v>62.182940565362571</v>
      </c>
      <c r="G31" s="21">
        <v>0</v>
      </c>
      <c r="H31" s="32">
        <f t="shared" si="0"/>
        <v>409.19391929596662</v>
      </c>
      <c r="I31" s="32">
        <f t="shared" si="1"/>
        <v>347.01097873060405</v>
      </c>
      <c r="K31" s="51"/>
      <c r="L31" s="7">
        <v>43807</v>
      </c>
      <c r="M31" s="14">
        <v>70.037071228027344</v>
      </c>
      <c r="N31" s="14">
        <v>4.6615436673164368E-2</v>
      </c>
      <c r="O31" s="14">
        <v>29.916315078735352</v>
      </c>
      <c r="P31" s="32">
        <f t="shared" si="2"/>
        <v>100.00000174343586</v>
      </c>
      <c r="R31" s="51"/>
      <c r="S31" s="7">
        <v>43807</v>
      </c>
      <c r="T31" s="21">
        <v>4.5236126546859738</v>
      </c>
      <c r="U31" s="21">
        <v>7.441382377624512</v>
      </c>
      <c r="V31" s="21">
        <v>105.74937050127983</v>
      </c>
      <c r="W31" s="21">
        <v>4.7013703848123551</v>
      </c>
      <c r="X31" s="24">
        <v>0</v>
      </c>
      <c r="Y31" s="32">
        <f t="shared" si="3"/>
        <v>122.41573591840266</v>
      </c>
      <c r="Z31" s="32">
        <f t="shared" si="4"/>
        <v>117.71436553359031</v>
      </c>
      <c r="AB31" s="51"/>
      <c r="AC31" s="7">
        <v>43807</v>
      </c>
      <c r="AD31" s="21">
        <v>50.577625202044842</v>
      </c>
      <c r="AE31" s="21">
        <v>157.22739047563076</v>
      </c>
      <c r="AF31" s="21">
        <v>21.302853002488614</v>
      </c>
      <c r="AG31" s="21">
        <v>57.479567164555192</v>
      </c>
      <c r="AH31" s="21">
        <v>0</v>
      </c>
      <c r="AI31" s="32">
        <f t="shared" si="5"/>
        <v>286.58743584471938</v>
      </c>
      <c r="AJ31" s="32">
        <f t="shared" si="6"/>
        <v>229.10786868016422</v>
      </c>
    </row>
    <row r="32" spans="1:36" x14ac:dyDescent="0.25">
      <c r="A32" s="52"/>
      <c r="B32" s="7">
        <v>43835</v>
      </c>
      <c r="C32" s="21">
        <v>68.694877765804534</v>
      </c>
      <c r="D32" s="21">
        <v>75.704420331180103</v>
      </c>
      <c r="E32" s="21">
        <v>177.14232778827846</v>
      </c>
      <c r="F32" s="21">
        <v>72.610535637110473</v>
      </c>
      <c r="G32" s="21">
        <v>0</v>
      </c>
      <c r="H32" s="32">
        <f t="shared" si="0"/>
        <v>394.1521615223736</v>
      </c>
      <c r="I32" s="32">
        <f t="shared" si="1"/>
        <v>321.5416258852631</v>
      </c>
      <c r="K32" s="52"/>
      <c r="L32" s="7">
        <v>43835</v>
      </c>
      <c r="M32" s="17">
        <v>57.519962310791016</v>
      </c>
      <c r="N32" s="17">
        <v>5.6374825537204742E-2</v>
      </c>
      <c r="O32" s="17">
        <v>42.423664093017578</v>
      </c>
      <c r="P32" s="32">
        <f t="shared" si="2"/>
        <v>100.0000012293458</v>
      </c>
      <c r="R32" s="52"/>
      <c r="S32" s="7">
        <v>43835</v>
      </c>
      <c r="T32" s="21">
        <v>2.8631121809482574</v>
      </c>
      <c r="U32" s="21">
        <v>9.8450073776245119</v>
      </c>
      <c r="V32" s="21">
        <v>147.47604835796355</v>
      </c>
      <c r="W32" s="21">
        <v>7.0296142575740816</v>
      </c>
      <c r="X32" s="24">
        <v>0</v>
      </c>
      <c r="Y32" s="32">
        <f t="shared" si="3"/>
        <v>167.21378217411041</v>
      </c>
      <c r="Z32" s="32">
        <f t="shared" si="4"/>
        <v>160.18416791653632</v>
      </c>
      <c r="AB32" s="52"/>
      <c r="AC32" s="7">
        <v>43835</v>
      </c>
      <c r="AD32" s="21">
        <v>65.827749946981669</v>
      </c>
      <c r="AE32" s="21">
        <v>65.859412953555591</v>
      </c>
      <c r="AF32" s="21">
        <v>29.458128003880383</v>
      </c>
      <c r="AG32" s="21">
        <v>65.570885850399733</v>
      </c>
      <c r="AH32" s="21">
        <v>0</v>
      </c>
      <c r="AI32" s="32">
        <f t="shared" si="5"/>
        <v>226.71617675481735</v>
      </c>
      <c r="AJ32" s="32">
        <f t="shared" si="6"/>
        <v>161.14529090441764</v>
      </c>
    </row>
    <row r="33" spans="1:36" x14ac:dyDescent="0.25">
      <c r="A33" s="50">
        <v>2020</v>
      </c>
      <c r="B33" s="7">
        <v>43863</v>
      </c>
      <c r="C33" s="21">
        <v>74.694968682974576</v>
      </c>
      <c r="D33" s="21">
        <v>34.25760575860739</v>
      </c>
      <c r="E33" s="21">
        <v>125.30054843558371</v>
      </c>
      <c r="F33" s="21">
        <v>58.106843325510624</v>
      </c>
      <c r="G33" s="21">
        <v>0</v>
      </c>
      <c r="H33" s="32">
        <f t="shared" si="0"/>
        <v>292.35996620267628</v>
      </c>
      <c r="I33" s="32">
        <f t="shared" si="1"/>
        <v>234.25312287716565</v>
      </c>
      <c r="K33" s="50">
        <v>2020</v>
      </c>
      <c r="L33" s="7">
        <v>43863</v>
      </c>
      <c r="M33" s="17">
        <v>61.546276092529297</v>
      </c>
      <c r="N33" s="17">
        <v>3.2754190266132355E-2</v>
      </c>
      <c r="O33" s="17">
        <v>38.420970916748047</v>
      </c>
      <c r="P33" s="32">
        <f t="shared" si="2"/>
        <v>100.00000119954348</v>
      </c>
      <c r="R33" s="50">
        <v>2020</v>
      </c>
      <c r="S33" s="7">
        <v>43863</v>
      </c>
      <c r="T33" s="21">
        <v>4.995321960568428</v>
      </c>
      <c r="U33" s="21">
        <v>6.6704806442260738</v>
      </c>
      <c r="V33" s="21">
        <v>97.383181464910507</v>
      </c>
      <c r="W33" s="21">
        <v>3.2785510551929473</v>
      </c>
      <c r="X33" s="24">
        <v>0</v>
      </c>
      <c r="Y33" s="32">
        <f t="shared" si="3"/>
        <v>112.32753512489796</v>
      </c>
      <c r="Z33" s="32">
        <f t="shared" si="4"/>
        <v>109.04898406970501</v>
      </c>
      <c r="AB33" s="50">
        <v>2020</v>
      </c>
      <c r="AC33" s="7">
        <v>43863</v>
      </c>
      <c r="AD33" s="21">
        <v>69.697641915410756</v>
      </c>
      <c r="AE33" s="21">
        <v>27.587125114381312</v>
      </c>
      <c r="AF33" s="21">
        <v>27.8286261395365</v>
      </c>
      <c r="AG33" s="21">
        <v>54.82327776731551</v>
      </c>
      <c r="AH33" s="21">
        <v>0</v>
      </c>
      <c r="AI33" s="32">
        <f t="shared" si="5"/>
        <v>179.93667093664408</v>
      </c>
      <c r="AJ33" s="32">
        <f t="shared" si="6"/>
        <v>125.11339316932856</v>
      </c>
    </row>
    <row r="34" spans="1:36" x14ac:dyDescent="0.25">
      <c r="A34" s="51"/>
      <c r="B34" s="7">
        <v>43891</v>
      </c>
      <c r="C34" s="21">
        <v>91.19213066369295</v>
      </c>
      <c r="D34" s="21">
        <v>25.04644930958748</v>
      </c>
      <c r="E34" s="21">
        <v>107.76811998105049</v>
      </c>
      <c r="F34" s="21">
        <v>57.291874517023565</v>
      </c>
      <c r="G34" s="21">
        <v>0</v>
      </c>
      <c r="H34" s="32">
        <f t="shared" si="0"/>
        <v>281.29857447135447</v>
      </c>
      <c r="I34" s="32">
        <f t="shared" si="1"/>
        <v>224.00669995433091</v>
      </c>
      <c r="K34" s="51"/>
      <c r="L34" s="7">
        <v>43891</v>
      </c>
      <c r="M34" s="17">
        <v>63.715953826904297</v>
      </c>
      <c r="N34" s="17">
        <v>3.7649549543857574E-2</v>
      </c>
      <c r="O34" s="17">
        <v>36.246402740478516</v>
      </c>
      <c r="P34" s="32">
        <f t="shared" si="2"/>
        <v>100.00000611692667</v>
      </c>
      <c r="R34" s="51"/>
      <c r="S34" s="7">
        <v>43891</v>
      </c>
      <c r="T34" s="21">
        <v>4.7958347152471541</v>
      </c>
      <c r="U34" s="21">
        <v>7.0436874465942383</v>
      </c>
      <c r="V34" s="21">
        <v>87.7112220044136</v>
      </c>
      <c r="W34" s="21">
        <v>2.4098639962673185</v>
      </c>
      <c r="X34" s="24">
        <v>0</v>
      </c>
      <c r="Y34" s="32">
        <f t="shared" si="3"/>
        <v>101.96060816252231</v>
      </c>
      <c r="Z34" s="32">
        <f t="shared" si="4"/>
        <v>99.550744166254987</v>
      </c>
      <c r="AB34" s="51"/>
      <c r="AC34" s="7">
        <v>43891</v>
      </c>
      <c r="AD34" s="21">
        <v>86.396295948445797</v>
      </c>
      <c r="AE34" s="21">
        <v>18.002761862993239</v>
      </c>
      <c r="AF34" s="21">
        <v>19.964268370389938</v>
      </c>
      <c r="AG34" s="21">
        <v>54.868732480823994</v>
      </c>
      <c r="AH34" s="21">
        <v>0</v>
      </c>
      <c r="AI34" s="32">
        <f t="shared" si="5"/>
        <v>179.23205866265295</v>
      </c>
      <c r="AJ34" s="32">
        <f t="shared" si="6"/>
        <v>124.36332618182897</v>
      </c>
    </row>
    <row r="35" spans="1:36" x14ac:dyDescent="0.25">
      <c r="A35" s="51"/>
      <c r="B35" s="7">
        <v>43919</v>
      </c>
      <c r="C35" s="21">
        <v>112.73293149203062</v>
      </c>
      <c r="D35" s="21">
        <v>21.397088539540768</v>
      </c>
      <c r="E35" s="21">
        <v>138.20653725475074</v>
      </c>
      <c r="F35" s="21">
        <v>59.63062709030509</v>
      </c>
      <c r="G35" s="21">
        <v>0</v>
      </c>
      <c r="H35" s="32">
        <f t="shared" si="0"/>
        <v>331.96718437662719</v>
      </c>
      <c r="I35" s="32">
        <f t="shared" si="1"/>
        <v>272.33655728632209</v>
      </c>
      <c r="K35" s="51"/>
      <c r="L35" s="7">
        <v>43919</v>
      </c>
      <c r="M35" s="17">
        <v>58.435928344726563</v>
      </c>
      <c r="N35" s="17">
        <v>5.3831674158573151E-2</v>
      </c>
      <c r="O35" s="17">
        <v>41.510238647460938</v>
      </c>
      <c r="P35" s="32">
        <f t="shared" si="2"/>
        <v>99.999998666346073</v>
      </c>
      <c r="R35" s="51"/>
      <c r="S35" s="7">
        <v>43919</v>
      </c>
      <c r="T35" s="21">
        <v>4.9515973591804503</v>
      </c>
      <c r="U35" s="21">
        <v>8.8321174030303951</v>
      </c>
      <c r="V35" s="21">
        <v>122.51198023426532</v>
      </c>
      <c r="W35" s="21">
        <v>1.5046774994134904</v>
      </c>
      <c r="X35" s="24">
        <v>0</v>
      </c>
      <c r="Y35" s="32">
        <f t="shared" si="3"/>
        <v>137.80037249588966</v>
      </c>
      <c r="Z35" s="32">
        <f t="shared" si="4"/>
        <v>136.29569499647616</v>
      </c>
      <c r="AB35" s="51"/>
      <c r="AC35" s="7">
        <v>43919</v>
      </c>
      <c r="AD35" s="21">
        <v>107.78133413285018</v>
      </c>
      <c r="AE35" s="21">
        <v>12.564971136510373</v>
      </c>
      <c r="AF35" s="21">
        <v>15.515853521645068</v>
      </c>
      <c r="AG35" s="21">
        <v>58.125949590891601</v>
      </c>
      <c r="AH35" s="21">
        <v>0</v>
      </c>
      <c r="AI35" s="32">
        <f t="shared" si="5"/>
        <v>193.98810838189721</v>
      </c>
      <c r="AJ35" s="32">
        <f t="shared" si="6"/>
        <v>135.86215879100561</v>
      </c>
    </row>
    <row r="36" spans="1:36" x14ac:dyDescent="0.25">
      <c r="A36" s="51"/>
      <c r="B36" s="7">
        <v>43947</v>
      </c>
      <c r="C36" s="21">
        <v>143.71241089987754</v>
      </c>
      <c r="D36" s="21">
        <v>28.257452434897424</v>
      </c>
      <c r="E36" s="21">
        <v>163.0591722329855</v>
      </c>
      <c r="F36" s="21">
        <v>76.759378871738917</v>
      </c>
      <c r="G36" s="21">
        <v>0</v>
      </c>
      <c r="H36" s="32">
        <f t="shared" si="0"/>
        <v>411.78841443949943</v>
      </c>
      <c r="I36" s="32">
        <f t="shared" si="1"/>
        <v>335.0290355677605</v>
      </c>
      <c r="K36" s="51"/>
      <c r="L36" s="7">
        <v>43947</v>
      </c>
      <c r="M36" s="17">
        <v>60.435836791992188</v>
      </c>
      <c r="N36" s="17">
        <v>8.5473857820034027E-2</v>
      </c>
      <c r="O36" s="17">
        <v>39.478691101074219</v>
      </c>
      <c r="P36" s="32">
        <f t="shared" si="2"/>
        <v>100.00000175088644</v>
      </c>
      <c r="R36" s="51"/>
      <c r="S36" s="7">
        <v>43947</v>
      </c>
      <c r="T36" s="21">
        <v>3.6905256118774412</v>
      </c>
      <c r="U36" s="21">
        <v>9.3029950237274175</v>
      </c>
      <c r="V36" s="21">
        <v>146.40366021990775</v>
      </c>
      <c r="W36" s="21">
        <v>3.1714866104125976</v>
      </c>
      <c r="X36" s="24">
        <v>0</v>
      </c>
      <c r="Y36" s="32">
        <f t="shared" si="3"/>
        <v>162.56866746592519</v>
      </c>
      <c r="Z36" s="32">
        <f t="shared" si="4"/>
        <v>159.3971808555126</v>
      </c>
      <c r="AB36" s="51"/>
      <c r="AC36" s="7">
        <v>43947</v>
      </c>
      <c r="AD36" s="21">
        <v>140.0044628121853</v>
      </c>
      <c r="AE36" s="21">
        <v>18.954457411170004</v>
      </c>
      <c r="AF36" s="21">
        <v>16.320963065743445</v>
      </c>
      <c r="AG36" s="21">
        <v>73.587892261326317</v>
      </c>
      <c r="AH36" s="21">
        <v>0</v>
      </c>
      <c r="AI36" s="32">
        <f t="shared" si="5"/>
        <v>248.86777555042508</v>
      </c>
      <c r="AJ36" s="32">
        <f t="shared" si="6"/>
        <v>175.27988328909876</v>
      </c>
    </row>
    <row r="37" spans="1:36" x14ac:dyDescent="0.25">
      <c r="A37" s="51"/>
      <c r="B37" s="7">
        <v>43975</v>
      </c>
      <c r="C37" s="21">
        <v>166.62807210934162</v>
      </c>
      <c r="D37" s="21">
        <v>34.60614959812164</v>
      </c>
      <c r="E37" s="21">
        <v>185.20630431699752</v>
      </c>
      <c r="F37" s="21">
        <v>73.435872488468888</v>
      </c>
      <c r="G37" s="21">
        <v>2.9458033084869384E-2</v>
      </c>
      <c r="H37" s="32">
        <f t="shared" si="0"/>
        <v>459.90585654601455</v>
      </c>
      <c r="I37" s="32">
        <f t="shared" si="1"/>
        <v>386.44052602446078</v>
      </c>
      <c r="K37" s="51"/>
      <c r="L37" s="7">
        <v>43975</v>
      </c>
      <c r="M37" s="17">
        <v>57.016780853271484</v>
      </c>
      <c r="N37" s="17">
        <v>5.5602964013814926E-2</v>
      </c>
      <c r="O37" s="17">
        <v>42.927619934082031</v>
      </c>
      <c r="P37" s="32">
        <f t="shared" si="2"/>
        <v>100.00000375136733</v>
      </c>
      <c r="R37" s="51"/>
      <c r="S37" s="7">
        <v>43975</v>
      </c>
      <c r="T37" s="21">
        <v>2.5523612351417539</v>
      </c>
      <c r="U37" s="21">
        <v>14.032557989120484</v>
      </c>
      <c r="V37" s="21">
        <v>178.30861864590645</v>
      </c>
      <c r="W37" s="21">
        <v>2.5036281371116638</v>
      </c>
      <c r="X37" s="24">
        <v>2.9458033084869384E-2</v>
      </c>
      <c r="Y37" s="32">
        <f t="shared" si="3"/>
        <v>197.42662404036523</v>
      </c>
      <c r="Z37" s="32">
        <f t="shared" si="4"/>
        <v>194.8935378701687</v>
      </c>
      <c r="AB37" s="51"/>
      <c r="AC37" s="7">
        <v>43975</v>
      </c>
      <c r="AD37" s="21">
        <v>164.05409220087529</v>
      </c>
      <c r="AE37" s="21">
        <v>20.573591609001159</v>
      </c>
      <c r="AF37" s="21">
        <v>6.685334139108658</v>
      </c>
      <c r="AG37" s="21">
        <v>70.910493269890551</v>
      </c>
      <c r="AH37" s="21">
        <v>0</v>
      </c>
      <c r="AI37" s="32">
        <f t="shared" si="5"/>
        <v>262.22351121887567</v>
      </c>
      <c r="AJ37" s="32">
        <f t="shared" si="6"/>
        <v>191.31301794898511</v>
      </c>
    </row>
    <row r="38" spans="1:36" x14ac:dyDescent="0.25">
      <c r="A38" s="51"/>
      <c r="B38" s="7">
        <v>44003</v>
      </c>
      <c r="C38" s="21">
        <v>223.26286434108019</v>
      </c>
      <c r="D38" s="21">
        <v>43.11631175196171</v>
      </c>
      <c r="E38" s="21">
        <v>188.87161381298304</v>
      </c>
      <c r="F38" s="21">
        <v>77.786612389266494</v>
      </c>
      <c r="G38" s="21">
        <v>0.12490088033676147</v>
      </c>
      <c r="H38" s="32">
        <f t="shared" si="0"/>
        <v>533.16230317562815</v>
      </c>
      <c r="I38" s="32">
        <f t="shared" si="1"/>
        <v>455.25078990602492</v>
      </c>
      <c r="K38" s="51"/>
      <c r="L38" s="7">
        <v>44003</v>
      </c>
      <c r="M38" s="14">
        <v>60.0667724609375</v>
      </c>
      <c r="N38" s="14">
        <v>4.8565801233053207E-2</v>
      </c>
      <c r="O38" s="14">
        <v>39.884662628173828</v>
      </c>
      <c r="P38" s="32">
        <f t="shared" si="2"/>
        <v>100.00000089034438</v>
      </c>
      <c r="R38" s="51"/>
      <c r="S38" s="7">
        <v>44003</v>
      </c>
      <c r="T38" s="21">
        <v>4.2477748599052427</v>
      </c>
      <c r="U38" s="21">
        <v>21.099637479305269</v>
      </c>
      <c r="V38" s="21">
        <v>182.38547208452223</v>
      </c>
      <c r="W38" s="21">
        <v>4.792195657134056</v>
      </c>
      <c r="X38" s="24">
        <v>0.12490088033676147</v>
      </c>
      <c r="Y38" s="32">
        <f t="shared" si="3"/>
        <v>212.64998096120354</v>
      </c>
      <c r="Z38" s="32">
        <f t="shared" si="4"/>
        <v>207.73288442373274</v>
      </c>
      <c r="AB38" s="51"/>
      <c r="AC38" s="7">
        <v>44003</v>
      </c>
      <c r="AD38" s="21">
        <v>218.99331195622682</v>
      </c>
      <c r="AE38" s="21">
        <v>22.016674272656442</v>
      </c>
      <c r="AF38" s="21">
        <v>6.2489847059845927</v>
      </c>
      <c r="AG38" s="21">
        <v>72.994416732132436</v>
      </c>
      <c r="AH38" s="21">
        <v>0</v>
      </c>
      <c r="AI38" s="32">
        <f t="shared" si="5"/>
        <v>320.25338766700031</v>
      </c>
      <c r="AJ38" s="32">
        <f t="shared" si="6"/>
        <v>247.25897093486785</v>
      </c>
    </row>
    <row r="39" spans="1:36" x14ac:dyDescent="0.25">
      <c r="A39" s="51"/>
      <c r="B39" s="7">
        <v>44031</v>
      </c>
      <c r="C39" s="21">
        <v>216.77455024516581</v>
      </c>
      <c r="D39" s="21">
        <v>39.121176049947742</v>
      </c>
      <c r="E39" s="21">
        <v>204.85447843849659</v>
      </c>
      <c r="F39" s="21">
        <v>69.927926999747754</v>
      </c>
      <c r="G39" s="21">
        <v>0.13190491485595704</v>
      </c>
      <c r="H39" s="32">
        <f t="shared" si="0"/>
        <v>530.81003664821378</v>
      </c>
      <c r="I39" s="32">
        <f t="shared" si="1"/>
        <v>460.75020473361013</v>
      </c>
      <c r="K39" s="51"/>
      <c r="L39" s="7">
        <v>44031</v>
      </c>
      <c r="M39" s="17">
        <v>56.860160827636719</v>
      </c>
      <c r="N39" s="17">
        <v>3.9380475878715515E-2</v>
      </c>
      <c r="O39" s="17">
        <v>43.100456237792969</v>
      </c>
      <c r="P39" s="32">
        <f t="shared" si="2"/>
        <v>99.999997541308403</v>
      </c>
      <c r="R39" s="51"/>
      <c r="S39" s="7">
        <v>44031</v>
      </c>
      <c r="T39" s="21">
        <v>4.9627281060218813</v>
      </c>
      <c r="U39" s="21">
        <v>21.817297813415529</v>
      </c>
      <c r="V39" s="21">
        <v>199.63107465136051</v>
      </c>
      <c r="W39" s="21">
        <v>2.2385456491708755</v>
      </c>
      <c r="X39" s="24">
        <v>0.13190491485595704</v>
      </c>
      <c r="Y39" s="32">
        <f t="shared" si="3"/>
        <v>228.78155113482475</v>
      </c>
      <c r="Z39" s="32">
        <f t="shared" si="4"/>
        <v>226.41110057079791</v>
      </c>
      <c r="AB39" s="51"/>
      <c r="AC39" s="7">
        <v>44031</v>
      </c>
      <c r="AD39" s="21">
        <v>211.81182213914394</v>
      </c>
      <c r="AE39" s="21">
        <v>17.30387823653221</v>
      </c>
      <c r="AF39" s="21">
        <v>5.0143682494163517</v>
      </c>
      <c r="AG39" s="21">
        <v>67.68938135057688</v>
      </c>
      <c r="AH39" s="21">
        <v>0</v>
      </c>
      <c r="AI39" s="32">
        <f t="shared" si="5"/>
        <v>301.81944997566939</v>
      </c>
      <c r="AJ39" s="32">
        <f t="shared" si="6"/>
        <v>234.13006862509249</v>
      </c>
    </row>
    <row r="40" spans="1:36" x14ac:dyDescent="0.25">
      <c r="A40" s="51"/>
      <c r="B40" s="7">
        <v>44059</v>
      </c>
      <c r="C40" s="21">
        <v>196.41152478522062</v>
      </c>
      <c r="D40" s="21">
        <v>31.676480084121227</v>
      </c>
      <c r="E40" s="21">
        <v>170.09366827708482</v>
      </c>
      <c r="F40" s="21">
        <v>67.236595897167916</v>
      </c>
      <c r="G40" s="21">
        <v>0.13450084495544434</v>
      </c>
      <c r="H40" s="32">
        <f t="shared" si="0"/>
        <v>465.55276988855002</v>
      </c>
      <c r="I40" s="32">
        <f t="shared" si="1"/>
        <v>398.18167314642665</v>
      </c>
      <c r="K40" s="51"/>
      <c r="L40" s="7">
        <v>44059</v>
      </c>
      <c r="M40" s="14">
        <v>58.117927551269531</v>
      </c>
      <c r="N40" s="14">
        <v>4.5472461730241776E-2</v>
      </c>
      <c r="O40" s="14">
        <v>41.836597442626953</v>
      </c>
      <c r="P40" s="32">
        <f t="shared" si="2"/>
        <v>99.999997455626726</v>
      </c>
      <c r="R40" s="51"/>
      <c r="S40" s="7">
        <v>44059</v>
      </c>
      <c r="T40" s="21">
        <v>3.2927931922674181</v>
      </c>
      <c r="U40" s="21">
        <v>25.568497287154198</v>
      </c>
      <c r="V40" s="21">
        <v>162.85713291788102</v>
      </c>
      <c r="W40" s="21">
        <v>2.9185122631788252</v>
      </c>
      <c r="X40" s="24">
        <v>0.13450084495544434</v>
      </c>
      <c r="Y40" s="32">
        <f t="shared" si="3"/>
        <v>194.77143650543692</v>
      </c>
      <c r="Z40" s="32">
        <f t="shared" si="4"/>
        <v>191.71842339730264</v>
      </c>
      <c r="AB40" s="51"/>
      <c r="AC40" s="7">
        <v>44059</v>
      </c>
      <c r="AD40" s="21">
        <v>193.1187315929532</v>
      </c>
      <c r="AE40" s="21">
        <v>6.1079827969670299</v>
      </c>
      <c r="AF40" s="21">
        <v>7.0248370435833927</v>
      </c>
      <c r="AG40" s="21">
        <v>64.31808363398909</v>
      </c>
      <c r="AH40" s="21">
        <v>0</v>
      </c>
      <c r="AI40" s="32">
        <f t="shared" si="5"/>
        <v>270.56963506749275</v>
      </c>
      <c r="AJ40" s="32">
        <f t="shared" si="6"/>
        <v>206.25155143350364</v>
      </c>
    </row>
    <row r="41" spans="1:36" x14ac:dyDescent="0.25">
      <c r="A41" s="51"/>
      <c r="B41" s="7">
        <v>44087</v>
      </c>
      <c r="C41" s="21">
        <v>194.83617857241632</v>
      </c>
      <c r="D41" s="21">
        <v>22.92427912724018</v>
      </c>
      <c r="E41" s="21">
        <v>146.36249939310551</v>
      </c>
      <c r="F41" s="21">
        <v>64.57416568475962</v>
      </c>
      <c r="G41" s="21">
        <v>0.20093993377685546</v>
      </c>
      <c r="H41" s="32">
        <f t="shared" si="0"/>
        <v>428.89806271129851</v>
      </c>
      <c r="I41" s="32">
        <f t="shared" si="1"/>
        <v>364.12295709276202</v>
      </c>
      <c r="K41" s="51"/>
      <c r="L41" s="7">
        <v>44087</v>
      </c>
      <c r="M41" s="14">
        <v>61.429801940917969</v>
      </c>
      <c r="N41" s="14">
        <v>4.0315177291631699E-2</v>
      </c>
      <c r="O41" s="14">
        <v>38.529880523681641</v>
      </c>
      <c r="P41" s="32">
        <f t="shared" si="2"/>
        <v>99.999997641891241</v>
      </c>
      <c r="R41" s="51"/>
      <c r="S41" s="7">
        <v>44087</v>
      </c>
      <c r="T41" s="21">
        <v>2.1773013842105864</v>
      </c>
      <c r="U41" s="21">
        <v>20.263061336636543</v>
      </c>
      <c r="V41" s="21">
        <v>140.28912975966929</v>
      </c>
      <c r="W41" s="21">
        <v>2.3234858628511428</v>
      </c>
      <c r="X41" s="24">
        <v>0.20093993377685546</v>
      </c>
      <c r="Y41" s="32">
        <f t="shared" si="3"/>
        <v>165.25391827714441</v>
      </c>
      <c r="Z41" s="32">
        <f t="shared" si="4"/>
        <v>162.72949248051643</v>
      </c>
      <c r="AB41" s="51"/>
      <c r="AC41" s="7">
        <v>44087</v>
      </c>
      <c r="AD41" s="21">
        <v>192.65887718820571</v>
      </c>
      <c r="AE41" s="21">
        <v>2.6612177906036378</v>
      </c>
      <c r="AF41" s="21">
        <v>5.9004586265087129</v>
      </c>
      <c r="AG41" s="21">
        <v>62.250679821908477</v>
      </c>
      <c r="AH41" s="21">
        <v>0</v>
      </c>
      <c r="AI41" s="32">
        <f t="shared" si="5"/>
        <v>263.47123342722654</v>
      </c>
      <c r="AJ41" s="32">
        <f t="shared" si="6"/>
        <v>201.22055360531806</v>
      </c>
    </row>
    <row r="42" spans="1:36" x14ac:dyDescent="0.25">
      <c r="A42" s="51"/>
      <c r="B42" s="7">
        <v>44115</v>
      </c>
      <c r="C42" s="21">
        <v>181.6990582755804</v>
      </c>
      <c r="D42" s="21">
        <v>22.4197772128582</v>
      </c>
      <c r="E42" s="21">
        <v>131.72365863239764</v>
      </c>
      <c r="F42" s="21">
        <v>68.197054650217297</v>
      </c>
      <c r="G42" s="21">
        <v>0.15154562187194826</v>
      </c>
      <c r="H42" s="32">
        <f t="shared" si="0"/>
        <v>404.19109439292549</v>
      </c>
      <c r="I42" s="32">
        <f t="shared" si="1"/>
        <v>335.84249412083625</v>
      </c>
      <c r="K42" s="51"/>
      <c r="L42" s="7">
        <v>44115</v>
      </c>
      <c r="M42" s="21">
        <v>61.793682098388672</v>
      </c>
      <c r="N42" s="21">
        <v>2.5067200884222984E-2</v>
      </c>
      <c r="O42" s="21">
        <v>38.181251525878906</v>
      </c>
      <c r="P42" s="32">
        <f t="shared" si="2"/>
        <v>100.0000008251518</v>
      </c>
      <c r="R42" s="51"/>
      <c r="S42" s="7">
        <v>44115</v>
      </c>
      <c r="T42" s="21">
        <v>3.1737705578804016</v>
      </c>
      <c r="U42" s="21">
        <v>21.999777212858199</v>
      </c>
      <c r="V42" s="21">
        <v>125.94774058425426</v>
      </c>
      <c r="W42" s="21">
        <v>3.0523823999166488</v>
      </c>
      <c r="X42" s="24">
        <v>0.15154562187194826</v>
      </c>
      <c r="Y42" s="32">
        <f t="shared" si="3"/>
        <v>154.32521637678144</v>
      </c>
      <c r="Z42" s="32">
        <f t="shared" si="4"/>
        <v>151.12128835499286</v>
      </c>
      <c r="AB42" s="51"/>
      <c r="AC42" s="7">
        <v>44115</v>
      </c>
      <c r="AD42" s="21">
        <v>178.5252877177</v>
      </c>
      <c r="AE42" s="20">
        <v>0.42</v>
      </c>
      <c r="AF42" s="21">
        <v>5.6745986568927762</v>
      </c>
      <c r="AG42" s="21">
        <v>65.144672250300644</v>
      </c>
      <c r="AH42" s="21">
        <v>0</v>
      </c>
      <c r="AI42" s="32">
        <f t="shared" si="5"/>
        <v>249.76455862489343</v>
      </c>
      <c r="AJ42" s="32">
        <f t="shared" si="6"/>
        <v>184.61988637459277</v>
      </c>
    </row>
    <row r="43" spans="1:36" x14ac:dyDescent="0.25">
      <c r="A43" s="51"/>
      <c r="B43" s="7">
        <v>44143</v>
      </c>
      <c r="C43" s="21">
        <v>187.75330097579956</v>
      </c>
      <c r="D43" s="21">
        <v>21.90696423304081</v>
      </c>
      <c r="E43" s="21">
        <v>113.96017921668292</v>
      </c>
      <c r="F43" s="21">
        <v>71.019948276609185</v>
      </c>
      <c r="G43" s="21">
        <v>0.15159098553657532</v>
      </c>
      <c r="H43" s="32">
        <f t="shared" si="0"/>
        <v>394.79198368766902</v>
      </c>
      <c r="I43" s="32">
        <f t="shared" si="1"/>
        <v>323.62044442552326</v>
      </c>
      <c r="K43" s="51"/>
      <c r="L43" s="7">
        <v>44143</v>
      </c>
      <c r="M43" s="21">
        <v>65.79632568359375</v>
      </c>
      <c r="N43" s="21">
        <v>4.5682128518819809E-2</v>
      </c>
      <c r="O43" s="21">
        <v>34.157997131347656</v>
      </c>
      <c r="P43" s="32">
        <f t="shared" si="2"/>
        <v>100.00000494346023</v>
      </c>
      <c r="R43" s="51"/>
      <c r="S43" s="7">
        <v>44143</v>
      </c>
      <c r="T43" s="21">
        <v>1.8942012020349503</v>
      </c>
      <c r="U43" s="21">
        <v>21.90696423304081</v>
      </c>
      <c r="V43" s="21">
        <v>109.27192143762112</v>
      </c>
      <c r="W43" s="21">
        <v>1.6283571252822875</v>
      </c>
      <c r="X43" s="24">
        <v>0.15159098553657532</v>
      </c>
      <c r="Y43" s="32">
        <f t="shared" si="3"/>
        <v>134.85303498351576</v>
      </c>
      <c r="Z43" s="32">
        <f t="shared" si="4"/>
        <v>133.07308687269688</v>
      </c>
      <c r="AB43" s="51"/>
      <c r="AC43" s="7">
        <v>44143</v>
      </c>
      <c r="AD43" s="21">
        <v>185.8590997737646</v>
      </c>
      <c r="AE43" s="21">
        <v>0</v>
      </c>
      <c r="AF43" s="21">
        <v>4.507908406198025</v>
      </c>
      <c r="AG43" s="21">
        <v>69.391591151326892</v>
      </c>
      <c r="AH43" s="21">
        <v>0</v>
      </c>
      <c r="AI43" s="32">
        <f t="shared" si="5"/>
        <v>259.75859933128953</v>
      </c>
      <c r="AJ43" s="32">
        <f t="shared" si="6"/>
        <v>190.36700817996262</v>
      </c>
    </row>
    <row r="44" spans="1:36" x14ac:dyDescent="0.25">
      <c r="A44" s="51"/>
      <c r="B44" s="7">
        <v>44171</v>
      </c>
      <c r="C44" s="17">
        <v>187.17669229012728</v>
      </c>
      <c r="D44" s="14">
        <v>30.407317311286928</v>
      </c>
      <c r="E44" s="14">
        <v>118.95357528996468</v>
      </c>
      <c r="F44" s="14">
        <v>73.587396539986131</v>
      </c>
      <c r="G44" s="21">
        <v>0.14719031333923341</v>
      </c>
      <c r="H44" s="32">
        <f t="shared" si="0"/>
        <v>410.27217174470422</v>
      </c>
      <c r="I44" s="32">
        <f t="shared" si="1"/>
        <v>336.53758489137886</v>
      </c>
      <c r="K44" s="51"/>
      <c r="L44" s="7">
        <v>44171</v>
      </c>
      <c r="M44" s="17">
        <v>64.302268981933594</v>
      </c>
      <c r="N44" s="17">
        <v>5.6159041821956635E-2</v>
      </c>
      <c r="O44" s="17">
        <v>35.641574859619141</v>
      </c>
      <c r="P44" s="32">
        <f t="shared" si="2"/>
        <v>100.00000288337469</v>
      </c>
      <c r="R44" s="51"/>
      <c r="S44" s="7">
        <v>44171</v>
      </c>
      <c r="T44" s="24">
        <v>2.385948704600334</v>
      </c>
      <c r="U44" s="24">
        <v>30.39596169602871</v>
      </c>
      <c r="V44" s="24">
        <v>111.38125246202945</v>
      </c>
      <c r="W44" s="25">
        <v>1.9171114625930785</v>
      </c>
      <c r="X44" s="24">
        <v>0.14719031333923341</v>
      </c>
      <c r="Y44" s="32">
        <f t="shared" si="3"/>
        <v>146.22746463859082</v>
      </c>
      <c r="Z44" s="32">
        <f t="shared" si="4"/>
        <v>144.16316286265851</v>
      </c>
      <c r="AB44" s="51"/>
      <c r="AC44" s="7">
        <v>44171</v>
      </c>
      <c r="AD44" s="14">
        <v>184.79074358552694</v>
      </c>
      <c r="AE44" s="21">
        <v>1.1355615258216857E-2</v>
      </c>
      <c r="AF44" s="14">
        <v>7.3419179188013075</v>
      </c>
      <c r="AG44" s="14">
        <v>71.670285077393061</v>
      </c>
      <c r="AH44" s="21">
        <v>0</v>
      </c>
      <c r="AI44" s="32">
        <f t="shared" si="5"/>
        <v>263.8143021969795</v>
      </c>
      <c r="AJ44" s="32">
        <f t="shared" si="6"/>
        <v>192.14401711958647</v>
      </c>
    </row>
    <row r="45" spans="1:36" x14ac:dyDescent="0.25">
      <c r="A45" s="52"/>
      <c r="B45" s="7">
        <v>44199</v>
      </c>
      <c r="C45" s="14">
        <v>197.35493593978882</v>
      </c>
      <c r="D45" s="24">
        <v>24.720076610803606</v>
      </c>
      <c r="E45" s="24">
        <v>125.91606019896268</v>
      </c>
      <c r="F45" s="24">
        <v>71.667828974157572</v>
      </c>
      <c r="G45" s="21">
        <v>0.134116929769516</v>
      </c>
      <c r="H45" s="32">
        <f t="shared" si="0"/>
        <v>419.79301865348219</v>
      </c>
      <c r="I45" s="32">
        <f t="shared" si="1"/>
        <v>347.99107274955509</v>
      </c>
      <c r="K45" s="52"/>
      <c r="L45" s="7">
        <v>44199</v>
      </c>
      <c r="M45" s="24">
        <v>63.405086517333984</v>
      </c>
      <c r="N45" s="24">
        <v>5.6431535631418228E-2</v>
      </c>
      <c r="O45" s="24">
        <v>36.538478851318359</v>
      </c>
      <c r="P45" s="32">
        <f t="shared" si="2"/>
        <v>99.999996904283762</v>
      </c>
      <c r="R45" s="52"/>
      <c r="S45" s="7">
        <v>44199</v>
      </c>
      <c r="T45" s="28">
        <v>6.2154605445861817</v>
      </c>
      <c r="U45" s="28">
        <v>24.720076610803606</v>
      </c>
      <c r="V45" s="28">
        <v>119.93368392384052</v>
      </c>
      <c r="W45" s="28">
        <v>2.3826485401391984</v>
      </c>
      <c r="X45" s="24">
        <v>0.134116929769516</v>
      </c>
      <c r="Y45" s="32">
        <f t="shared" si="3"/>
        <v>153.38598654913901</v>
      </c>
      <c r="Z45" s="32">
        <f t="shared" si="4"/>
        <v>150.8692210792303</v>
      </c>
      <c r="AB45" s="52"/>
      <c r="AC45" s="7">
        <v>44199</v>
      </c>
      <c r="AD45" s="29">
        <v>191.13947539520262</v>
      </c>
      <c r="AE45" s="29">
        <v>0</v>
      </c>
      <c r="AF45" s="29">
        <v>5.7671002665162083</v>
      </c>
      <c r="AG45" s="29">
        <v>69.263560795575387</v>
      </c>
      <c r="AH45" s="21">
        <v>0</v>
      </c>
      <c r="AI45" s="32">
        <f t="shared" si="5"/>
        <v>266.17013645729423</v>
      </c>
      <c r="AJ45" s="32">
        <f t="shared" si="6"/>
        <v>196.90657566171882</v>
      </c>
    </row>
    <row r="46" spans="1:36" x14ac:dyDescent="0.25">
      <c r="A46" s="50">
        <v>2021</v>
      </c>
      <c r="B46" s="7">
        <v>44227</v>
      </c>
      <c r="C46" s="14">
        <v>171.02612639600039</v>
      </c>
      <c r="D46" s="24">
        <v>26.545531567931175</v>
      </c>
      <c r="E46" s="24">
        <v>110.8332086161077</v>
      </c>
      <c r="F46" s="24">
        <v>73.794814095973962</v>
      </c>
      <c r="G46" s="21">
        <v>1.9503025054931639E-2</v>
      </c>
      <c r="H46" s="32">
        <f t="shared" si="0"/>
        <v>382.21918370106812</v>
      </c>
      <c r="I46" s="32">
        <f t="shared" si="1"/>
        <v>308.40486658003925</v>
      </c>
      <c r="K46" s="50">
        <v>2021</v>
      </c>
      <c r="L46" s="7">
        <v>44227</v>
      </c>
      <c r="M46" s="24">
        <v>64.594818115234375</v>
      </c>
      <c r="N46" s="24">
        <v>6.2961064279079437E-2</v>
      </c>
      <c r="O46" s="24">
        <v>35.34222412109375</v>
      </c>
      <c r="P46" s="32">
        <f t="shared" si="2"/>
        <v>100.0000033006072</v>
      </c>
      <c r="R46" s="50">
        <v>2021</v>
      </c>
      <c r="S46" s="7">
        <v>44227</v>
      </c>
      <c r="T46" s="28">
        <v>1.8473258782625199</v>
      </c>
      <c r="U46" s="28">
        <v>26.545531567931175</v>
      </c>
      <c r="V46" s="28">
        <v>104.5390076622963</v>
      </c>
      <c r="W46" s="28">
        <v>2.1333908615112303</v>
      </c>
      <c r="X46" s="24">
        <v>1.9503025054931639E-2</v>
      </c>
      <c r="Y46" s="32">
        <f t="shared" si="3"/>
        <v>135.08475899505618</v>
      </c>
      <c r="Z46" s="32">
        <f t="shared" si="4"/>
        <v>132.93186510849</v>
      </c>
      <c r="AB46" s="50">
        <v>2021</v>
      </c>
      <c r="AC46" s="7">
        <v>44227</v>
      </c>
      <c r="AD46" s="29">
        <v>169.17880051773787</v>
      </c>
      <c r="AE46" s="29">
        <v>0</v>
      </c>
      <c r="AF46" s="29">
        <v>6.0535516866147514</v>
      </c>
      <c r="AG46" s="29">
        <v>71.661423234462731</v>
      </c>
      <c r="AH46" s="21">
        <v>0</v>
      </c>
      <c r="AI46" s="32">
        <f t="shared" si="5"/>
        <v>246.89377543881534</v>
      </c>
      <c r="AJ46" s="32">
        <f t="shared" si="6"/>
        <v>175.23235220435262</v>
      </c>
    </row>
    <row r="47" spans="1:36" x14ac:dyDescent="0.25">
      <c r="A47" s="51"/>
      <c r="B47" s="7">
        <v>44255</v>
      </c>
      <c r="C47" s="14">
        <v>162.55990381407739</v>
      </c>
      <c r="D47" s="14">
        <v>24.07179687190056</v>
      </c>
      <c r="E47" s="14">
        <v>90.577688282907005</v>
      </c>
      <c r="F47" s="14">
        <v>68.601926317840821</v>
      </c>
      <c r="G47" s="21">
        <v>0.19579177474975587</v>
      </c>
      <c r="H47" s="32">
        <f t="shared" si="0"/>
        <v>346.00710706147549</v>
      </c>
      <c r="I47" s="32">
        <f t="shared" si="1"/>
        <v>277.20938896888492</v>
      </c>
      <c r="K47" s="51"/>
      <c r="L47" s="7">
        <v>44255</v>
      </c>
      <c r="M47" s="24">
        <v>66.792808532714844</v>
      </c>
      <c r="N47" s="24">
        <v>4.955022782087326E-2</v>
      </c>
      <c r="O47" s="24">
        <v>33.157642364501953</v>
      </c>
      <c r="P47" s="32">
        <f t="shared" si="2"/>
        <v>100.00000112503767</v>
      </c>
      <c r="R47" s="51"/>
      <c r="S47" s="7">
        <v>44255</v>
      </c>
      <c r="T47" s="28">
        <v>3.2841103858947753</v>
      </c>
      <c r="U47" s="28">
        <v>24.052233891248704</v>
      </c>
      <c r="V47" s="28">
        <v>85.348103006601335</v>
      </c>
      <c r="W47" s="28">
        <v>1.8475613956451415</v>
      </c>
      <c r="X47" s="24">
        <v>0.19579177474975587</v>
      </c>
      <c r="Y47" s="32">
        <f t="shared" si="3"/>
        <v>114.72780045413971</v>
      </c>
      <c r="Z47" s="32">
        <f t="shared" si="4"/>
        <v>112.68444728374482</v>
      </c>
      <c r="AB47" s="51"/>
      <c r="AC47" s="7">
        <v>44255</v>
      </c>
      <c r="AD47" s="29">
        <v>159.2757934281826</v>
      </c>
      <c r="AE47" s="29">
        <v>1.956298065185547E-2</v>
      </c>
      <c r="AF47" s="29">
        <v>5.0581379782557487</v>
      </c>
      <c r="AG47" s="29">
        <v>66.754364922195677</v>
      </c>
      <c r="AH47" s="21">
        <v>0</v>
      </c>
      <c r="AI47" s="32">
        <f t="shared" si="5"/>
        <v>231.10785930928591</v>
      </c>
      <c r="AJ47" s="32">
        <f>SUM(AD47:AF47)</f>
        <v>164.35349438709022</v>
      </c>
    </row>
    <row r="48" spans="1:36" x14ac:dyDescent="0.25">
      <c r="A48" s="51"/>
      <c r="B48" s="7">
        <v>44283</v>
      </c>
      <c r="C48" s="14">
        <v>164.84393084311486</v>
      </c>
      <c r="D48" s="14">
        <v>20.761739509463311</v>
      </c>
      <c r="E48" s="14">
        <v>81.654751950800417</v>
      </c>
      <c r="F48" s="14">
        <v>71.687161629974838</v>
      </c>
      <c r="G48" s="21">
        <v>0.48069143307209017</v>
      </c>
      <c r="H48" s="32">
        <f t="shared" si="0"/>
        <v>339.42827536642545</v>
      </c>
      <c r="I48" s="32">
        <f t="shared" si="1"/>
        <v>267.26042230337856</v>
      </c>
      <c r="K48" s="51"/>
      <c r="L48" s="7">
        <v>44283</v>
      </c>
      <c r="M48" s="24">
        <v>69.85455322265625</v>
      </c>
      <c r="N48" s="24">
        <v>5.1257733255624771E-2</v>
      </c>
      <c r="O48" s="24">
        <v>30.094188690185547</v>
      </c>
      <c r="P48" s="32">
        <f t="shared" si="2"/>
        <v>99.999999646097422</v>
      </c>
      <c r="R48" s="51"/>
      <c r="S48" s="7">
        <v>44283</v>
      </c>
      <c r="T48" s="28">
        <v>2.7510207767486574</v>
      </c>
      <c r="U48" s="28">
        <v>20.703192979693412</v>
      </c>
      <c r="V48" s="28">
        <v>76.369367187261588</v>
      </c>
      <c r="W48" s="28">
        <v>1.8439133529663085</v>
      </c>
      <c r="X48" s="24">
        <v>0.48069143307209017</v>
      </c>
      <c r="Y48" s="32">
        <f t="shared" si="3"/>
        <v>102.14818572974207</v>
      </c>
      <c r="Z48" s="32">
        <f t="shared" si="4"/>
        <v>99.823580943703661</v>
      </c>
      <c r="AB48" s="51"/>
      <c r="AC48" s="7">
        <v>44283</v>
      </c>
      <c r="AD48" s="29">
        <v>162.09291006636619</v>
      </c>
      <c r="AE48" s="29">
        <v>5.8546529769897458E-2</v>
      </c>
      <c r="AF48" s="29">
        <v>5.1114015176892282</v>
      </c>
      <c r="AG48" s="29">
        <v>69.843248277008527</v>
      </c>
      <c r="AH48" s="21">
        <v>0</v>
      </c>
      <c r="AI48" s="32">
        <f t="shared" si="5"/>
        <v>237.10610639083382</v>
      </c>
      <c r="AJ48" s="32">
        <f>SUM(AD48:AF48)</f>
        <v>167.2628581138253</v>
      </c>
    </row>
    <row r="49" spans="1:36" x14ac:dyDescent="0.25">
      <c r="A49" s="51"/>
      <c r="B49" s="7">
        <v>44311</v>
      </c>
      <c r="C49" s="14">
        <v>165.23779445290566</v>
      </c>
      <c r="D49" s="14">
        <v>27.101043753504754</v>
      </c>
      <c r="E49" s="14">
        <v>92.624039011955261</v>
      </c>
      <c r="F49" s="14">
        <v>68.938183414757248</v>
      </c>
      <c r="G49" s="21">
        <v>0.13893189239501952</v>
      </c>
      <c r="H49" s="32">
        <f t="shared" si="0"/>
        <v>354.0399925255179</v>
      </c>
      <c r="I49" s="32">
        <f t="shared" si="1"/>
        <v>284.96287721836563</v>
      </c>
      <c r="K49" s="51"/>
      <c r="L49" s="7">
        <v>44311</v>
      </c>
      <c r="M49" s="24">
        <v>66.177764892578125</v>
      </c>
      <c r="N49" s="24">
        <v>2.8763746842741966E-2</v>
      </c>
      <c r="O49" s="24">
        <v>33.793472290039063</v>
      </c>
      <c r="P49" s="32">
        <f t="shared" si="2"/>
        <v>100.00000092945993</v>
      </c>
      <c r="R49" s="51"/>
      <c r="S49" s="7">
        <v>44311</v>
      </c>
      <c r="T49" s="28">
        <v>2.4528716284036638</v>
      </c>
      <c r="U49" s="28">
        <v>27.101043753504754</v>
      </c>
      <c r="V49" s="28">
        <v>87.852977861165996</v>
      </c>
      <c r="W49" s="28">
        <v>2.0965818816423418</v>
      </c>
      <c r="X49" s="24">
        <v>0.13893189239501952</v>
      </c>
      <c r="Y49" s="32">
        <f t="shared" si="3"/>
        <v>119.64240701711178</v>
      </c>
      <c r="Z49" s="32">
        <f t="shared" si="4"/>
        <v>117.40689324307442</v>
      </c>
      <c r="AB49" s="51"/>
      <c r="AC49" s="7">
        <v>44311</v>
      </c>
      <c r="AD49" s="29">
        <v>162.78492282450199</v>
      </c>
      <c r="AE49" s="29">
        <v>0</v>
      </c>
      <c r="AF49" s="29">
        <v>4.6692259800434108</v>
      </c>
      <c r="AG49" s="29">
        <v>66.841601533114911</v>
      </c>
      <c r="AH49" s="21">
        <v>0</v>
      </c>
      <c r="AI49" s="32">
        <f t="shared" si="5"/>
        <v>234.29575033766031</v>
      </c>
      <c r="AJ49" s="32">
        <f>SUM(AD49:AF49)</f>
        <v>167.45414880454541</v>
      </c>
    </row>
    <row r="50" spans="1:36" x14ac:dyDescent="0.25">
      <c r="A50" s="51"/>
      <c r="B50" s="7">
        <v>44339</v>
      </c>
      <c r="C50" s="24">
        <v>175.98265486145019</v>
      </c>
      <c r="D50" s="24">
        <v>30.876105393290519</v>
      </c>
      <c r="E50" s="24">
        <v>89.924672630250456</v>
      </c>
      <c r="F50" s="24">
        <v>72.648990601837639</v>
      </c>
      <c r="G50" s="21">
        <v>0.93080453324317936</v>
      </c>
      <c r="H50" s="32">
        <f t="shared" si="0"/>
        <v>370.36322802007197</v>
      </c>
      <c r="I50" s="32">
        <f t="shared" si="1"/>
        <v>296.78343288499116</v>
      </c>
      <c r="K50" s="51"/>
      <c r="L50" s="7">
        <v>44339</v>
      </c>
      <c r="M50" s="24">
        <v>66.988616943359375</v>
      </c>
      <c r="N50" s="24">
        <v>3.920813649892807E-2</v>
      </c>
      <c r="O50" s="24">
        <v>32.972175598144531</v>
      </c>
      <c r="P50" s="32">
        <f t="shared" si="2"/>
        <v>100.00000067800283</v>
      </c>
      <c r="R50" s="51"/>
      <c r="S50" s="7">
        <v>44339</v>
      </c>
      <c r="T50" s="24">
        <v>3.2908621350526808</v>
      </c>
      <c r="U50" s="24">
        <v>30.854892216444014</v>
      </c>
      <c r="V50" s="24">
        <v>84.984937815427784</v>
      </c>
      <c r="W50" s="24">
        <v>2.0553102122545241</v>
      </c>
      <c r="X50" s="24">
        <v>0.93080453324317936</v>
      </c>
      <c r="Y50" s="32">
        <f t="shared" si="3"/>
        <v>122.11680691242218</v>
      </c>
      <c r="Z50" s="32">
        <f t="shared" si="4"/>
        <v>119.13069216692448</v>
      </c>
      <c r="AB50" s="51"/>
      <c r="AC50" s="7">
        <v>44339</v>
      </c>
      <c r="AD50" s="24">
        <v>172.69179272639752</v>
      </c>
      <c r="AE50" s="24">
        <v>2.1213176846504211E-2</v>
      </c>
      <c r="AF50" s="24">
        <v>4.7945223037600515</v>
      </c>
      <c r="AG50" s="24">
        <v>70.593680389583113</v>
      </c>
      <c r="AH50" s="21">
        <v>0</v>
      </c>
      <c r="AI50" s="32">
        <f t="shared" si="5"/>
        <v>248.10120859658721</v>
      </c>
      <c r="AJ50" s="32">
        <f t="shared" ref="AJ50:AJ80" si="7">SUM(AD50:AF50)</f>
        <v>177.5075282070041</v>
      </c>
    </row>
    <row r="51" spans="1:36" s="2" customFormat="1" x14ac:dyDescent="0.25">
      <c r="A51" s="51"/>
      <c r="B51" s="7">
        <v>44367</v>
      </c>
      <c r="C51" s="24">
        <v>180.91957863426208</v>
      </c>
      <c r="D51" s="24">
        <v>29.096510333180426</v>
      </c>
      <c r="E51" s="24">
        <v>99.599153253853316</v>
      </c>
      <c r="F51" s="24">
        <v>69.274524590104818</v>
      </c>
      <c r="G51" s="21">
        <v>3.3423411849737166</v>
      </c>
      <c r="H51" s="32">
        <f t="shared" si="0"/>
        <v>382.23210799637434</v>
      </c>
      <c r="I51" s="32">
        <f t="shared" si="1"/>
        <v>309.61524222129583</v>
      </c>
      <c r="K51" s="51"/>
      <c r="L51" s="7">
        <v>44367</v>
      </c>
      <c r="M51" s="24">
        <v>64.968254089355469</v>
      </c>
      <c r="N51" s="24">
        <v>7.6872281730175018E-2</v>
      </c>
      <c r="O51" s="24">
        <v>34.954875946044922</v>
      </c>
      <c r="P51" s="32">
        <f t="shared" si="2"/>
        <v>100.00000231713057</v>
      </c>
      <c r="R51" s="51"/>
      <c r="S51" s="7">
        <v>44367</v>
      </c>
      <c r="T51" s="24">
        <v>2.4040919165611268</v>
      </c>
      <c r="U51" s="24">
        <v>29.096510333180426</v>
      </c>
      <c r="V51" s="24">
        <v>95.594771216869361</v>
      </c>
      <c r="W51" s="24">
        <v>3.1710353835821152</v>
      </c>
      <c r="X51" s="24">
        <v>3.3423411849737166</v>
      </c>
      <c r="Y51" s="32">
        <f t="shared" si="3"/>
        <v>133.60875003516674</v>
      </c>
      <c r="Z51" s="32">
        <f t="shared" si="4"/>
        <v>127.09537346661091</v>
      </c>
      <c r="AB51" s="51"/>
      <c r="AC51" s="7">
        <v>44367</v>
      </c>
      <c r="AD51" s="24">
        <v>178.51548671770095</v>
      </c>
      <c r="AE51" s="24">
        <v>0</v>
      </c>
      <c r="AF51" s="24">
        <v>3.7105515010952947</v>
      </c>
      <c r="AG51" s="24">
        <v>66.10348920652271</v>
      </c>
      <c r="AH51" s="21">
        <v>0</v>
      </c>
      <c r="AI51" s="32">
        <f t="shared" si="5"/>
        <v>248.32952742531896</v>
      </c>
      <c r="AJ51" s="32">
        <f t="shared" si="7"/>
        <v>182.22603821879625</v>
      </c>
    </row>
    <row r="52" spans="1:36" s="2" customFormat="1" x14ac:dyDescent="0.25">
      <c r="A52" s="51"/>
      <c r="B52" s="7">
        <v>44395</v>
      </c>
      <c r="C52" s="24">
        <v>178.00130132579804</v>
      </c>
      <c r="D52" s="24">
        <v>35.603924516201019</v>
      </c>
      <c r="E52" s="24">
        <v>88.038943616271013</v>
      </c>
      <c r="F52" s="24">
        <v>67.900758654505012</v>
      </c>
      <c r="G52" s="21">
        <v>0.98591377568244931</v>
      </c>
      <c r="H52" s="32">
        <f t="shared" si="0"/>
        <v>370.53084188845753</v>
      </c>
      <c r="I52" s="32">
        <f t="shared" si="1"/>
        <v>301.64416945827008</v>
      </c>
      <c r="K52" s="51"/>
      <c r="L52" s="7">
        <v>44395</v>
      </c>
      <c r="M52" s="24">
        <v>65.424812316894531</v>
      </c>
      <c r="N52" s="24">
        <v>0.1056460365653038</v>
      </c>
      <c r="O52" s="24">
        <v>34.46954345703125</v>
      </c>
      <c r="P52" s="32">
        <f t="shared" si="2"/>
        <v>100.00000181049109</v>
      </c>
      <c r="R52" s="51"/>
      <c r="S52" s="7">
        <v>44395</v>
      </c>
      <c r="T52" s="24">
        <v>3.5592311992645262</v>
      </c>
      <c r="U52" s="24">
        <v>35.603924516201019</v>
      </c>
      <c r="V52" s="24">
        <v>85.154183434247969</v>
      </c>
      <c r="W52" s="24">
        <v>2.4170422375202181</v>
      </c>
      <c r="X52" s="24">
        <v>0.98591377568244931</v>
      </c>
      <c r="Y52" s="32">
        <f t="shared" si="3"/>
        <v>127.72029516291619</v>
      </c>
      <c r="Z52" s="32">
        <f t="shared" si="4"/>
        <v>124.31733914971352</v>
      </c>
      <c r="AB52" s="51"/>
      <c r="AC52" s="7">
        <v>44395</v>
      </c>
      <c r="AD52" s="24">
        <v>174.44207012653351</v>
      </c>
      <c r="AE52" s="24">
        <v>0</v>
      </c>
      <c r="AF52" s="24">
        <v>2.5131840387582778</v>
      </c>
      <c r="AG52" s="24">
        <v>65.463841403633353</v>
      </c>
      <c r="AH52" s="21">
        <v>0</v>
      </c>
      <c r="AI52" s="32">
        <f t="shared" si="5"/>
        <v>242.41909556892514</v>
      </c>
      <c r="AJ52" s="32">
        <f t="shared" si="7"/>
        <v>176.95525416529179</v>
      </c>
    </row>
    <row r="53" spans="1:36" s="2" customFormat="1" x14ac:dyDescent="0.25">
      <c r="A53" s="51"/>
      <c r="B53" s="7">
        <v>44423</v>
      </c>
      <c r="C53" s="24">
        <v>174.53436126410961</v>
      </c>
      <c r="D53" s="24">
        <v>30.835162971019745</v>
      </c>
      <c r="E53" s="24">
        <v>91.002779520332808</v>
      </c>
      <c r="F53" s="24">
        <v>67.347897181391716</v>
      </c>
      <c r="G53" s="21">
        <v>1.3343067845106125</v>
      </c>
      <c r="H53" s="32">
        <f t="shared" si="0"/>
        <v>365.05450772136447</v>
      </c>
      <c r="I53" s="32">
        <f t="shared" si="1"/>
        <v>296.37230375546216</v>
      </c>
      <c r="K53" s="51"/>
      <c r="L53" s="7">
        <v>44423</v>
      </c>
      <c r="M53" s="24">
        <v>64.951835632324219</v>
      </c>
      <c r="N53" s="24">
        <v>0.1041950136423111</v>
      </c>
      <c r="O53" s="24">
        <v>34.9439697265625</v>
      </c>
      <c r="P53" s="32">
        <f t="shared" si="2"/>
        <v>100.00000037252903</v>
      </c>
      <c r="R53" s="51"/>
      <c r="S53" s="7">
        <v>44423</v>
      </c>
      <c r="T53" s="24">
        <v>3.3200623307228088</v>
      </c>
      <c r="U53" s="24">
        <v>30.835162971019745</v>
      </c>
      <c r="V53" s="24">
        <v>89.113623365521434</v>
      </c>
      <c r="W53" s="24">
        <v>2.9613836529254915</v>
      </c>
      <c r="X53" s="24">
        <v>1.3343067845106125</v>
      </c>
      <c r="Y53" s="32">
        <f t="shared" si="3"/>
        <v>127.5645391047001</v>
      </c>
      <c r="Z53" s="32">
        <f t="shared" si="4"/>
        <v>123.268848667264</v>
      </c>
      <c r="AB53" s="51"/>
      <c r="AC53" s="7">
        <v>44423</v>
      </c>
      <c r="AD53" s="24">
        <v>171.2142989333868</v>
      </c>
      <c r="AE53" s="24">
        <v>0</v>
      </c>
      <c r="AF53" s="24">
        <v>1.5087875615954398</v>
      </c>
      <c r="AG53" s="24">
        <v>64.386513528466224</v>
      </c>
      <c r="AH53" s="21">
        <v>0</v>
      </c>
      <c r="AI53" s="32">
        <f t="shared" si="5"/>
        <v>237.10960002344845</v>
      </c>
      <c r="AJ53" s="32">
        <f t="shared" si="7"/>
        <v>172.72308649498223</v>
      </c>
    </row>
    <row r="54" spans="1:36" s="2" customFormat="1" x14ac:dyDescent="0.25">
      <c r="A54" s="51"/>
      <c r="B54" s="7">
        <v>44451</v>
      </c>
      <c r="C54" s="24">
        <v>168.54133724945783</v>
      </c>
      <c r="D54" s="24">
        <v>34.596003423810004</v>
      </c>
      <c r="E54" s="24">
        <v>101.19030162465572</v>
      </c>
      <c r="F54" s="24">
        <v>67.724636459827423</v>
      </c>
      <c r="G54" s="21">
        <v>2.4789636048078538</v>
      </c>
      <c r="H54" s="32">
        <f t="shared" si="0"/>
        <v>374.53124236255883</v>
      </c>
      <c r="I54" s="32">
        <f t="shared" si="1"/>
        <v>304.32764229792355</v>
      </c>
      <c r="K54" s="51"/>
      <c r="L54" s="7">
        <v>44451</v>
      </c>
      <c r="M54" s="24">
        <v>62.113548278808594</v>
      </c>
      <c r="N54" s="24">
        <v>7.3766596615314484E-2</v>
      </c>
      <c r="O54" s="24">
        <v>37.81268310546875</v>
      </c>
      <c r="P54" s="32">
        <f t="shared" si="2"/>
        <v>99.999997980892658</v>
      </c>
      <c r="R54" s="51"/>
      <c r="S54" s="7">
        <v>44451</v>
      </c>
      <c r="T54" s="24">
        <v>2.8079474129676818</v>
      </c>
      <c r="U54" s="24">
        <v>34.596003423810004</v>
      </c>
      <c r="V54" s="24">
        <v>98.941526659727103</v>
      </c>
      <c r="W54" s="24">
        <v>2.7958723815679551</v>
      </c>
      <c r="X54" s="24">
        <v>2.4789636048078538</v>
      </c>
      <c r="Y54" s="32">
        <f t="shared" si="3"/>
        <v>141.62031348288059</v>
      </c>
      <c r="Z54" s="32">
        <f t="shared" si="4"/>
        <v>136.34547749650477</v>
      </c>
      <c r="AB54" s="51"/>
      <c r="AC54" s="7">
        <v>44451</v>
      </c>
      <c r="AD54" s="24">
        <v>165.73338983649015</v>
      </c>
      <c r="AE54" s="24">
        <v>0</v>
      </c>
      <c r="AF54" s="24">
        <v>1.9724960132837295</v>
      </c>
      <c r="AG54" s="24">
        <v>64.928764078259462</v>
      </c>
      <c r="AH54" s="21">
        <v>0</v>
      </c>
      <c r="AI54" s="32">
        <f t="shared" si="5"/>
        <v>232.63464992803333</v>
      </c>
      <c r="AJ54" s="32">
        <f t="shared" si="7"/>
        <v>167.70588584977386</v>
      </c>
    </row>
    <row r="55" spans="1:36" s="2" customFormat="1" x14ac:dyDescent="0.25">
      <c r="A55" s="51"/>
      <c r="B55" s="7">
        <v>44479</v>
      </c>
      <c r="C55" s="24">
        <v>157.24907736015319</v>
      </c>
      <c r="D55" s="24">
        <v>36.494050870537755</v>
      </c>
      <c r="E55" s="24">
        <v>92.073056479334838</v>
      </c>
      <c r="F55" s="24">
        <v>67.053669513937081</v>
      </c>
      <c r="G55" s="24">
        <v>2.4527759901285173</v>
      </c>
      <c r="H55" s="32">
        <f t="shared" si="0"/>
        <v>355.32263021409142</v>
      </c>
      <c r="I55" s="32">
        <f t="shared" si="1"/>
        <v>285.81618471002582</v>
      </c>
      <c r="K55" s="51"/>
      <c r="L55" s="7">
        <v>44479</v>
      </c>
      <c r="M55" s="24">
        <v>62.203289031982422</v>
      </c>
      <c r="N55" s="24">
        <v>7.6706059277057648E-2</v>
      </c>
      <c r="O55" s="37">
        <v>37.720008850097656</v>
      </c>
      <c r="P55" s="32">
        <f t="shared" si="2"/>
        <v>100.00000394135714</v>
      </c>
      <c r="R55" s="51"/>
      <c r="S55" s="7">
        <v>44479</v>
      </c>
      <c r="T55" s="24">
        <v>1.9780841072797775</v>
      </c>
      <c r="U55" s="24">
        <v>36.494050870537755</v>
      </c>
      <c r="V55" s="24">
        <v>90.743035595655442</v>
      </c>
      <c r="W55" s="24">
        <v>2.3597732505798339</v>
      </c>
      <c r="X55" s="24">
        <v>2.4527759901285173</v>
      </c>
      <c r="Y55" s="32">
        <f t="shared" si="3"/>
        <v>134.0277198141813</v>
      </c>
      <c r="Z55" s="32">
        <f t="shared" si="4"/>
        <v>129.21517057347296</v>
      </c>
      <c r="AB55" s="51"/>
      <c r="AC55" s="7">
        <v>44479</v>
      </c>
      <c r="AD55" s="24">
        <v>155.27099325287341</v>
      </c>
      <c r="AE55" s="24">
        <v>0</v>
      </c>
      <c r="AF55" s="24">
        <v>1.0783195897340774</v>
      </c>
      <c r="AG55" s="24">
        <v>64.673043573614208</v>
      </c>
      <c r="AH55" s="21">
        <v>0</v>
      </c>
      <c r="AI55" s="32">
        <f t="shared" si="5"/>
        <v>221.02235641622167</v>
      </c>
      <c r="AJ55" s="32">
        <f t="shared" si="7"/>
        <v>156.34931284260747</v>
      </c>
    </row>
    <row r="56" spans="1:36" s="2" customFormat="1" x14ac:dyDescent="0.25">
      <c r="A56" s="51"/>
      <c r="B56" s="7">
        <v>44507</v>
      </c>
      <c r="C56" s="24">
        <v>153.18713704741</v>
      </c>
      <c r="D56" s="24">
        <v>38.881784875273702</v>
      </c>
      <c r="E56" s="24">
        <v>147.05201635515689</v>
      </c>
      <c r="F56" s="24">
        <v>65.869351953394712</v>
      </c>
      <c r="G56" s="44">
        <v>2.6120302379131317</v>
      </c>
      <c r="H56" s="32">
        <f t="shared" si="0"/>
        <v>407.60232046914842</v>
      </c>
      <c r="I56" s="32">
        <f t="shared" si="1"/>
        <v>339.12093827784059</v>
      </c>
      <c r="K56" s="51"/>
      <c r="L56" s="7">
        <v>44507</v>
      </c>
      <c r="M56" s="24">
        <v>52.483654022216797</v>
      </c>
      <c r="N56" s="24">
        <v>6.4424820244312286E-2</v>
      </c>
      <c r="O56" s="24">
        <v>47.451919555664063</v>
      </c>
      <c r="P56" s="32">
        <f t="shared" si="2"/>
        <v>99.999998398125172</v>
      </c>
      <c r="R56" s="51"/>
      <c r="S56" s="7">
        <v>44507</v>
      </c>
      <c r="T56" s="24">
        <v>4.5050059348344806</v>
      </c>
      <c r="U56" s="24">
        <v>38.881784875273702</v>
      </c>
      <c r="V56" s="24">
        <v>144.36128902757167</v>
      </c>
      <c r="W56" s="24">
        <v>3.0550181576013564</v>
      </c>
      <c r="X56" s="24">
        <v>2.6120302379131317</v>
      </c>
      <c r="Y56" s="32">
        <f t="shared" si="3"/>
        <v>193.41512823319434</v>
      </c>
      <c r="Z56" s="32">
        <f t="shared" si="4"/>
        <v>187.74807983767985</v>
      </c>
      <c r="AB56" s="51"/>
      <c r="AC56" s="7">
        <v>44507</v>
      </c>
      <c r="AD56" s="24">
        <v>148.68213111257552</v>
      </c>
      <c r="AE56" s="24">
        <v>0</v>
      </c>
      <c r="AF56" s="37">
        <v>2.4281302778720857</v>
      </c>
      <c r="AG56" s="37">
        <v>62.814333795793353</v>
      </c>
      <c r="AH56" s="21">
        <v>0</v>
      </c>
      <c r="AI56" s="32">
        <f t="shared" si="5"/>
        <v>213.92459518624094</v>
      </c>
      <c r="AJ56" s="32">
        <f t="shared" si="7"/>
        <v>151.11026139044759</v>
      </c>
    </row>
    <row r="57" spans="1:36" s="2" customFormat="1" x14ac:dyDescent="0.25">
      <c r="A57" s="51"/>
      <c r="B57" s="40">
        <v>44535</v>
      </c>
      <c r="C57" s="24">
        <v>150.9589125995636</v>
      </c>
      <c r="D57" s="24">
        <v>37.722314252734186</v>
      </c>
      <c r="E57" s="24">
        <v>139.0678666855693</v>
      </c>
      <c r="F57" s="24">
        <v>62.599961966753007</v>
      </c>
      <c r="G57" s="24">
        <v>3.1480836975574493</v>
      </c>
      <c r="H57" s="32">
        <f t="shared" si="0"/>
        <v>393.49713920217761</v>
      </c>
      <c r="I57" s="32">
        <f t="shared" si="1"/>
        <v>327.74909353786711</v>
      </c>
      <c r="K57" s="51"/>
      <c r="L57" s="40">
        <v>44535</v>
      </c>
      <c r="M57" s="24">
        <v>53.069530487060547</v>
      </c>
      <c r="N57" s="24">
        <v>7.6450996100902557E-2</v>
      </c>
      <c r="O57" s="24">
        <v>46.854022979736328</v>
      </c>
      <c r="P57" s="32">
        <f t="shared" si="2"/>
        <v>100.00000446289778</v>
      </c>
      <c r="R57" s="51"/>
      <c r="S57" s="40">
        <v>44535</v>
      </c>
      <c r="T57" s="24">
        <v>3.9945081577301025</v>
      </c>
      <c r="U57" s="24">
        <v>37.722314252734186</v>
      </c>
      <c r="V57" s="45">
        <v>137.02251106607915</v>
      </c>
      <c r="W57" s="24">
        <v>2.4818126173019408</v>
      </c>
      <c r="X57" s="24">
        <v>3.1480836975574493</v>
      </c>
      <c r="Y57" s="32">
        <f t="shared" si="3"/>
        <v>184.36922979140283</v>
      </c>
      <c r="Z57" s="32">
        <f t="shared" si="4"/>
        <v>178.73933347654344</v>
      </c>
      <c r="AB57" s="51"/>
      <c r="AC57" s="40">
        <v>44535</v>
      </c>
      <c r="AD57" s="24">
        <v>146.96440444183349</v>
      </c>
      <c r="AE57" s="24">
        <v>0</v>
      </c>
      <c r="AF57" s="24">
        <v>1.7445231361985207</v>
      </c>
      <c r="AG57" s="24">
        <v>60.118149349451066</v>
      </c>
      <c r="AH57" s="21">
        <v>0</v>
      </c>
      <c r="AI57" s="32">
        <f t="shared" si="5"/>
        <v>208.82707692748309</v>
      </c>
      <c r="AJ57" s="32">
        <f t="shared" si="7"/>
        <v>148.70892757803202</v>
      </c>
    </row>
    <row r="58" spans="1:36" s="2" customFormat="1" x14ac:dyDescent="0.25">
      <c r="A58" s="51"/>
      <c r="B58" s="7">
        <v>44563</v>
      </c>
      <c r="C58" s="24">
        <v>142.34839765167237</v>
      </c>
      <c r="D58" s="24">
        <v>35.256297155380246</v>
      </c>
      <c r="E58" s="24">
        <v>110.35992709684372</v>
      </c>
      <c r="F58" s="24">
        <v>59.075550574004652</v>
      </c>
      <c r="G58" s="24">
        <v>2.3896089689731599</v>
      </c>
      <c r="H58" s="32">
        <f t="shared" si="0"/>
        <v>349.42978144687413</v>
      </c>
      <c r="I58" s="32">
        <f t="shared" si="1"/>
        <v>287.96462190389633</v>
      </c>
      <c r="K58" s="51"/>
      <c r="L58" s="7">
        <v>44563</v>
      </c>
      <c r="M58" s="24">
        <v>56.413040161132813</v>
      </c>
      <c r="N58" s="24">
        <v>0.10166735947132111</v>
      </c>
      <c r="O58" s="24">
        <v>43.485294342041016</v>
      </c>
      <c r="P58" s="32">
        <f t="shared" si="2"/>
        <v>100.00000186264515</v>
      </c>
      <c r="R58" s="51"/>
      <c r="S58" s="7">
        <v>44563</v>
      </c>
      <c r="T58" s="24">
        <v>3.1986287984848021</v>
      </c>
      <c r="U58" s="24">
        <v>35.151294681549075</v>
      </c>
      <c r="V58" s="45">
        <v>109.13884125351906</v>
      </c>
      <c r="W58" s="24">
        <v>2.0721896290779114</v>
      </c>
      <c r="X58" s="24">
        <v>2.3896089689731599</v>
      </c>
      <c r="Y58" s="32">
        <f t="shared" si="3"/>
        <v>151.95056333160403</v>
      </c>
      <c r="Z58" s="32">
        <f t="shared" si="4"/>
        <v>147.48876473355296</v>
      </c>
      <c r="AB58" s="51"/>
      <c r="AC58" s="7">
        <v>44563</v>
      </c>
      <c r="AD58" s="24">
        <v>139.14976885318757</v>
      </c>
      <c r="AE58" s="24">
        <v>7.0487106323242191E-2</v>
      </c>
      <c r="AF58" s="24">
        <v>0.92282099080085755</v>
      </c>
      <c r="AG58" s="24">
        <v>56.980885120570662</v>
      </c>
      <c r="AH58" s="21">
        <v>0</v>
      </c>
      <c r="AI58" s="32">
        <f t="shared" si="5"/>
        <v>197.12396207088233</v>
      </c>
      <c r="AJ58" s="32">
        <f t="shared" si="7"/>
        <v>140.14307695031167</v>
      </c>
    </row>
    <row r="59" spans="1:36" s="2" customFormat="1" x14ac:dyDescent="0.25">
      <c r="A59" s="50">
        <v>2022</v>
      </c>
      <c r="B59" s="7">
        <v>44591</v>
      </c>
      <c r="C59" s="24">
        <v>143.66805786681175</v>
      </c>
      <c r="D59" s="24">
        <v>37.48261902964115</v>
      </c>
      <c r="E59" s="24">
        <v>87.746020811319354</v>
      </c>
      <c r="F59" s="24">
        <v>57.583071253597737</v>
      </c>
      <c r="G59" s="24">
        <v>2.5385657954216003</v>
      </c>
      <c r="H59" s="32">
        <f t="shared" si="0"/>
        <v>329.0183347567916</v>
      </c>
      <c r="I59" s="32">
        <f t="shared" si="1"/>
        <v>268.89669770777226</v>
      </c>
      <c r="K59" s="50">
        <v>2022</v>
      </c>
      <c r="L59" s="7">
        <v>44591</v>
      </c>
      <c r="M59" s="24">
        <v>60.191436767578125</v>
      </c>
      <c r="N59" s="24">
        <v>0.15101280808448792</v>
      </c>
      <c r="O59" s="24">
        <v>39.657546997070313</v>
      </c>
      <c r="P59" s="32">
        <f t="shared" si="2"/>
        <v>99.999996572732925</v>
      </c>
      <c r="R59" s="50">
        <v>2022</v>
      </c>
      <c r="S59" s="7">
        <v>44591</v>
      </c>
      <c r="T59" s="24">
        <v>1.9044390230178834</v>
      </c>
      <c r="U59" s="24">
        <v>37.48261902964115</v>
      </c>
      <c r="V59" s="24">
        <v>86.873685782194144</v>
      </c>
      <c r="W59" s="24">
        <v>1.6812984094619752</v>
      </c>
      <c r="X59" s="24">
        <v>2.5385657954216003</v>
      </c>
      <c r="Y59" s="32">
        <f t="shared" si="3"/>
        <v>130.48060803973675</v>
      </c>
      <c r="Z59" s="32">
        <f t="shared" si="4"/>
        <v>126.26074383485317</v>
      </c>
      <c r="AB59" s="50">
        <v>2022</v>
      </c>
      <c r="AC59" s="7">
        <v>44591</v>
      </c>
      <c r="AD59" s="24">
        <v>141.76361884379386</v>
      </c>
      <c r="AE59" s="24">
        <v>0</v>
      </c>
      <c r="AF59" s="24">
        <v>0.37547518491744997</v>
      </c>
      <c r="AG59" s="24">
        <v>55.901772844135763</v>
      </c>
      <c r="AH59" s="21">
        <v>0</v>
      </c>
      <c r="AI59" s="32">
        <f t="shared" si="5"/>
        <v>198.04086687284709</v>
      </c>
      <c r="AJ59" s="32">
        <f t="shared" si="7"/>
        <v>142.13909402871133</v>
      </c>
    </row>
    <row r="60" spans="1:36" s="2" customFormat="1" x14ac:dyDescent="0.25">
      <c r="A60" s="51"/>
      <c r="B60" s="7">
        <v>44619</v>
      </c>
      <c r="C60" s="24">
        <v>148.59678001117706</v>
      </c>
      <c r="D60" s="24">
        <v>34.40756053638458</v>
      </c>
      <c r="E60" s="24">
        <v>81.960771437738089</v>
      </c>
      <c r="F60" s="24">
        <v>59.77189024865627</v>
      </c>
      <c r="G60" s="24">
        <v>2.2627784583568573</v>
      </c>
      <c r="H60" s="32">
        <f t="shared" si="0"/>
        <v>326.99978069231287</v>
      </c>
      <c r="I60" s="32">
        <f t="shared" si="1"/>
        <v>264.9651119852997</v>
      </c>
      <c r="K60" s="51"/>
      <c r="L60" s="7">
        <v>44619</v>
      </c>
      <c r="M60" s="24">
        <v>62.443347930908203</v>
      </c>
      <c r="N60" s="24">
        <v>5.7839564979076385E-2</v>
      </c>
      <c r="O60" s="24">
        <v>37.498813629150391</v>
      </c>
      <c r="P60" s="32">
        <f t="shared" si="2"/>
        <v>100.00000112503767</v>
      </c>
      <c r="R60" s="51"/>
      <c r="S60" s="7">
        <v>44619</v>
      </c>
      <c r="T60" s="24">
        <v>2.1790506600141524</v>
      </c>
      <c r="U60" s="24">
        <v>34.40756053638458</v>
      </c>
      <c r="V60" s="24">
        <v>81.070293614480647</v>
      </c>
      <c r="W60" s="24">
        <v>2.7013569786548612</v>
      </c>
      <c r="X60" s="24">
        <v>2.2627784583568573</v>
      </c>
      <c r="Y60" s="32">
        <f t="shared" si="3"/>
        <v>122.6210402478911</v>
      </c>
      <c r="Z60" s="32">
        <f t="shared" si="4"/>
        <v>117.65690481087938</v>
      </c>
      <c r="AB60" s="51"/>
      <c r="AC60" s="7">
        <v>44619</v>
      </c>
      <c r="AD60" s="24">
        <v>146.4177293511629</v>
      </c>
      <c r="AE60" s="24">
        <v>0</v>
      </c>
      <c r="AF60" s="24">
        <v>0.70134257316589355</v>
      </c>
      <c r="AG60" s="24">
        <v>57.070533270001413</v>
      </c>
      <c r="AH60" s="21">
        <v>0</v>
      </c>
      <c r="AI60" s="32">
        <f t="shared" si="5"/>
        <v>204.18960519433023</v>
      </c>
      <c r="AJ60" s="32">
        <f t="shared" si="7"/>
        <v>147.11907192432881</v>
      </c>
    </row>
    <row r="61" spans="1:36" s="2" customFormat="1" x14ac:dyDescent="0.25">
      <c r="A61" s="51"/>
      <c r="B61" s="7">
        <v>44647</v>
      </c>
      <c r="C61" s="24">
        <v>138.79226023635269</v>
      </c>
      <c r="D61" s="24">
        <v>39.644469241380691</v>
      </c>
      <c r="E61" s="24">
        <v>83.859993832444772</v>
      </c>
      <c r="F61" s="24">
        <v>61.913114441365003</v>
      </c>
      <c r="G61" s="24">
        <v>1.5862259256839752</v>
      </c>
      <c r="H61" s="32">
        <f t="shared" si="0"/>
        <v>325.7960636772271</v>
      </c>
      <c r="I61" s="32">
        <f t="shared" si="1"/>
        <v>262.29672331017815</v>
      </c>
      <c r="K61" s="51"/>
      <c r="L61" s="7">
        <v>44647</v>
      </c>
      <c r="M61" s="24">
        <v>59.823802947998047</v>
      </c>
      <c r="N61" s="24">
        <v>2.4254931136965752E-2</v>
      </c>
      <c r="O61" s="24">
        <v>40.151943206787109</v>
      </c>
      <c r="P61" s="32">
        <f t="shared" si="2"/>
        <v>100.00000108592212</v>
      </c>
      <c r="R61" s="51"/>
      <c r="S61" s="7">
        <v>44647</v>
      </c>
      <c r="T61" s="24">
        <v>3.5851830183565618</v>
      </c>
      <c r="U61" s="24">
        <v>39.644469241380691</v>
      </c>
      <c r="V61" s="24">
        <v>82.38956510052644</v>
      </c>
      <c r="W61" s="24">
        <v>3.608002375125885</v>
      </c>
      <c r="X61" s="24">
        <v>1.5862259256839752</v>
      </c>
      <c r="Y61" s="32">
        <f t="shared" si="3"/>
        <v>130.81344566107356</v>
      </c>
      <c r="Z61" s="32">
        <f t="shared" si="4"/>
        <v>125.61921736026369</v>
      </c>
      <c r="AB61" s="51"/>
      <c r="AC61" s="7">
        <v>44647</v>
      </c>
      <c r="AD61" s="24">
        <v>135.20707721799613</v>
      </c>
      <c r="AE61" s="24">
        <v>0</v>
      </c>
      <c r="AF61" s="24">
        <v>1.3914071216583253</v>
      </c>
      <c r="AG61" s="24">
        <v>58.305112066239118</v>
      </c>
      <c r="AH61" s="21">
        <v>0</v>
      </c>
      <c r="AI61" s="32">
        <f t="shared" si="5"/>
        <v>194.90359640589355</v>
      </c>
      <c r="AJ61" s="32">
        <f t="shared" si="7"/>
        <v>136.59848433965445</v>
      </c>
    </row>
    <row r="62" spans="1:36" s="2" customFormat="1" x14ac:dyDescent="0.25">
      <c r="A62" s="51"/>
      <c r="B62" s="7">
        <v>44675</v>
      </c>
      <c r="C62" s="24">
        <v>142.56760921892524</v>
      </c>
      <c r="D62" s="24">
        <v>48.688595090866087</v>
      </c>
      <c r="E62" s="24">
        <v>80.367799142792819</v>
      </c>
      <c r="F62" s="24">
        <v>57.664543492913246</v>
      </c>
      <c r="G62" s="24">
        <v>1.7370827937126159</v>
      </c>
      <c r="H62" s="32">
        <f t="shared" si="0"/>
        <v>331.02562973920999</v>
      </c>
      <c r="I62" s="32">
        <f t="shared" si="1"/>
        <v>271.62400345258413</v>
      </c>
      <c r="K62" s="51"/>
      <c r="L62" s="7">
        <v>44675</v>
      </c>
      <c r="M62" s="24">
        <v>59.089302062988281</v>
      </c>
      <c r="N62" s="24">
        <v>4.1380181908607483E-2</v>
      </c>
      <c r="O62" s="24">
        <v>40.869316101074219</v>
      </c>
      <c r="P62" s="32">
        <f t="shared" si="2"/>
        <v>99.999998345971107</v>
      </c>
      <c r="R62" s="51"/>
      <c r="S62" s="7">
        <v>44675</v>
      </c>
      <c r="T62" s="24">
        <v>3.2248595301806926</v>
      </c>
      <c r="U62" s="24">
        <v>48.688595090866087</v>
      </c>
      <c r="V62" s="24">
        <v>78.765518815174701</v>
      </c>
      <c r="W62" s="24">
        <v>2.8718569087982178</v>
      </c>
      <c r="X62" s="24">
        <v>1.7370827937126159</v>
      </c>
      <c r="Y62" s="32">
        <f t="shared" si="3"/>
        <v>135.28791313873231</v>
      </c>
      <c r="Z62" s="32">
        <f t="shared" si="4"/>
        <v>130.6789734362215</v>
      </c>
      <c r="AB62" s="51"/>
      <c r="AC62" s="7">
        <v>44675</v>
      </c>
      <c r="AD62" s="24">
        <v>139.34274968874453</v>
      </c>
      <c r="AE62" s="24">
        <v>0</v>
      </c>
      <c r="AF62" s="24">
        <v>1.4653013246655464</v>
      </c>
      <c r="AG62" s="24">
        <v>54.792686584115032</v>
      </c>
      <c r="AH62" s="21">
        <v>0</v>
      </c>
      <c r="AI62" s="32">
        <f t="shared" si="5"/>
        <v>195.6007375975251</v>
      </c>
      <c r="AJ62" s="32">
        <f t="shared" si="7"/>
        <v>140.80805101341008</v>
      </c>
    </row>
    <row r="63" spans="1:36" s="2" customFormat="1" x14ac:dyDescent="0.25">
      <c r="A63" s="51"/>
      <c r="B63" s="7">
        <v>44703</v>
      </c>
      <c r="C63" s="24">
        <v>143.27678625565767</v>
      </c>
      <c r="D63" s="24">
        <v>61.777009179592135</v>
      </c>
      <c r="E63" s="24">
        <v>76.704507022440438</v>
      </c>
      <c r="F63" s="24">
        <v>58.642407197833059</v>
      </c>
      <c r="G63" s="24">
        <v>1.3300249228477479</v>
      </c>
      <c r="H63" s="32">
        <f t="shared" si="0"/>
        <v>341.73073457837108</v>
      </c>
      <c r="I63" s="32">
        <f t="shared" si="1"/>
        <v>281.75830245769026</v>
      </c>
      <c r="K63" s="51"/>
      <c r="L63" s="7">
        <v>44703</v>
      </c>
      <c r="M63" s="24">
        <v>58.438770294189453</v>
      </c>
      <c r="N63" s="24">
        <v>4.066025372594595E-3</v>
      </c>
      <c r="O63" s="24">
        <v>41.557159423828125</v>
      </c>
      <c r="P63" s="32">
        <f t="shared" si="2"/>
        <v>99.999995743390173</v>
      </c>
      <c r="R63" s="51"/>
      <c r="S63" s="7">
        <v>44703</v>
      </c>
      <c r="T63" s="24">
        <v>2.1347864580154421</v>
      </c>
      <c r="U63" s="24">
        <v>61.777009179592135</v>
      </c>
      <c r="V63" s="24">
        <v>75.217456156015402</v>
      </c>
      <c r="W63" s="24">
        <v>1.554320334672928</v>
      </c>
      <c r="X63" s="24">
        <v>1.3300249228477479</v>
      </c>
      <c r="Y63" s="32">
        <f t="shared" si="3"/>
        <v>142.01359705114365</v>
      </c>
      <c r="Z63" s="32">
        <f t="shared" si="4"/>
        <v>139.12925179362298</v>
      </c>
      <c r="AB63" s="51"/>
      <c r="AC63" s="7">
        <v>44703</v>
      </c>
      <c r="AD63" s="24">
        <v>141.14199979764223</v>
      </c>
      <c r="AE63" s="24">
        <v>0</v>
      </c>
      <c r="AF63" s="24">
        <v>1.4731560071110725</v>
      </c>
      <c r="AG63" s="24">
        <v>57.088086863160136</v>
      </c>
      <c r="AH63" s="21">
        <v>0</v>
      </c>
      <c r="AI63" s="32">
        <f t="shared" si="5"/>
        <v>199.70324266791343</v>
      </c>
      <c r="AJ63" s="32">
        <f t="shared" si="7"/>
        <v>142.6151558047533</v>
      </c>
    </row>
    <row r="64" spans="1:36" s="2" customFormat="1" x14ac:dyDescent="0.25">
      <c r="A64" s="51"/>
      <c r="B64" s="7">
        <v>44731</v>
      </c>
      <c r="C64" s="24">
        <v>149.84953727596999</v>
      </c>
      <c r="D64" s="24">
        <v>60.200832997798919</v>
      </c>
      <c r="E64" s="24">
        <v>85.140741253614422</v>
      </c>
      <c r="F64" s="24">
        <v>59.811866245746614</v>
      </c>
      <c r="G64" s="24">
        <v>1.5177613668441772</v>
      </c>
      <c r="H64" s="32">
        <f t="shared" si="0"/>
        <v>356.52073913997413</v>
      </c>
      <c r="I64" s="32">
        <f t="shared" si="1"/>
        <v>295.19111152738333</v>
      </c>
      <c r="K64" s="51"/>
      <c r="L64" s="7">
        <v>44731</v>
      </c>
      <c r="M64" s="24">
        <v>58.084636688232422</v>
      </c>
      <c r="N64" s="24">
        <v>2.6643265038728714E-2</v>
      </c>
      <c r="O64" s="24">
        <v>41.888713836669922</v>
      </c>
      <c r="P64" s="32">
        <f t="shared" si="2"/>
        <v>99.999993789941072</v>
      </c>
      <c r="R64" s="51"/>
      <c r="S64" s="7">
        <v>44731</v>
      </c>
      <c r="T64" s="24">
        <v>2.4619676854610444</v>
      </c>
      <c r="U64" s="24">
        <v>60.200832997798919</v>
      </c>
      <c r="V64" s="24">
        <v>83.986365801334387</v>
      </c>
      <c r="W64" s="24">
        <v>1.1750349750518798</v>
      </c>
      <c r="X64" s="24">
        <v>1.5177613668441772</v>
      </c>
      <c r="Y64" s="32">
        <f t="shared" si="3"/>
        <v>149.34196282649043</v>
      </c>
      <c r="Z64" s="32">
        <f t="shared" si="4"/>
        <v>146.64916648459436</v>
      </c>
      <c r="AB64" s="51"/>
      <c r="AC64" s="7">
        <v>44731</v>
      </c>
      <c r="AD64" s="24">
        <v>147.38756959050895</v>
      </c>
      <c r="AE64" s="24">
        <v>0</v>
      </c>
      <c r="AF64" s="24">
        <v>1.0593866846561433</v>
      </c>
      <c r="AG64" s="24">
        <v>58.636831270694735</v>
      </c>
      <c r="AH64" s="21">
        <v>0</v>
      </c>
      <c r="AI64" s="32">
        <f t="shared" si="5"/>
        <v>207.08378754585982</v>
      </c>
      <c r="AJ64" s="32">
        <f t="shared" si="7"/>
        <v>148.44695627516509</v>
      </c>
    </row>
    <row r="65" spans="1:36" s="2" customFormat="1" x14ac:dyDescent="0.25">
      <c r="A65" s="51"/>
      <c r="B65" s="7">
        <v>44759</v>
      </c>
      <c r="C65" s="24">
        <v>142.95707110673189</v>
      </c>
      <c r="D65" s="24">
        <v>65.921127481698989</v>
      </c>
      <c r="E65" s="24">
        <v>91.292116402983666</v>
      </c>
      <c r="F65" s="24">
        <v>55.863688086658719</v>
      </c>
      <c r="G65" s="24">
        <v>0.97860991048812862</v>
      </c>
      <c r="H65" s="32">
        <f t="shared" si="0"/>
        <v>357.01261298856139</v>
      </c>
      <c r="I65" s="32">
        <f t="shared" si="1"/>
        <v>300.17031499141456</v>
      </c>
      <c r="K65" s="51"/>
      <c r="L65" s="7">
        <v>44759</v>
      </c>
      <c r="M65" s="24">
        <v>54.47662353515625</v>
      </c>
      <c r="N65" s="24">
        <v>1.648424006998539E-2</v>
      </c>
      <c r="O65" s="24">
        <v>45.506885528564453</v>
      </c>
      <c r="P65" s="32">
        <f t="shared" si="2"/>
        <v>99.999993303790689</v>
      </c>
      <c r="R65" s="51"/>
      <c r="S65" s="7">
        <v>44759</v>
      </c>
      <c r="T65" s="24">
        <v>4.0378118531703953</v>
      </c>
      <c r="U65" s="24">
        <v>65.921127481698989</v>
      </c>
      <c r="V65" s="24">
        <v>90.097954198122025</v>
      </c>
      <c r="W65" s="24">
        <v>1.4298289670944213</v>
      </c>
      <c r="X65" s="24">
        <v>0.97860991048812862</v>
      </c>
      <c r="Y65" s="32">
        <f t="shared" si="3"/>
        <v>162.46533241057395</v>
      </c>
      <c r="Z65" s="32">
        <f t="shared" si="4"/>
        <v>160.05689353299141</v>
      </c>
      <c r="AB65" s="51"/>
      <c r="AC65" s="7">
        <v>44759</v>
      </c>
      <c r="AD65" s="24">
        <v>138.91925925356151</v>
      </c>
      <c r="AE65" s="24">
        <v>0</v>
      </c>
      <c r="AF65" s="24">
        <v>1.1353113862276076</v>
      </c>
      <c r="AG65" s="24">
        <v>54.433859119564296</v>
      </c>
      <c r="AH65" s="21">
        <v>0</v>
      </c>
      <c r="AI65" s="32">
        <f t="shared" si="5"/>
        <v>194.48842975935341</v>
      </c>
      <c r="AJ65" s="32">
        <f t="shared" si="7"/>
        <v>140.05457063978912</v>
      </c>
    </row>
    <row r="66" spans="1:36" s="2" customFormat="1" x14ac:dyDescent="0.25">
      <c r="A66" s="51"/>
      <c r="B66" s="7">
        <v>44787</v>
      </c>
      <c r="C66" s="24">
        <v>127.61585254120827</v>
      </c>
      <c r="D66" s="24">
        <v>56.220204170227049</v>
      </c>
      <c r="E66" s="24">
        <v>100.96113152194023</v>
      </c>
      <c r="F66" s="24">
        <v>52.936730781733992</v>
      </c>
      <c r="G66" s="24">
        <v>0.95184158539772035</v>
      </c>
      <c r="H66" s="32">
        <f t="shared" si="0"/>
        <v>338.68576060050731</v>
      </c>
      <c r="I66" s="32">
        <f t="shared" si="1"/>
        <v>284.79718823337555</v>
      </c>
      <c r="K66" s="51"/>
      <c r="L66" s="7">
        <v>44787</v>
      </c>
      <c r="M66" s="24">
        <v>51.852291107177734</v>
      </c>
      <c r="N66" s="24">
        <v>4.8464305698871613E-2</v>
      </c>
      <c r="O66" s="24">
        <v>48.099246978759766</v>
      </c>
      <c r="P66" s="32">
        <f t="shared" si="2"/>
        <v>100.00000239163637</v>
      </c>
      <c r="R66" s="51"/>
      <c r="S66" s="7">
        <v>44787</v>
      </c>
      <c r="T66" s="24">
        <v>4.2173609101772307</v>
      </c>
      <c r="U66" s="24">
        <v>56.220204170227049</v>
      </c>
      <c r="V66" s="24">
        <v>100.07152917122841</v>
      </c>
      <c r="W66" s="24">
        <v>1.4610730614662171</v>
      </c>
      <c r="X66" s="24">
        <v>0.93512458062171933</v>
      </c>
      <c r="Y66" s="32">
        <f t="shared" si="3"/>
        <v>162.90529189372063</v>
      </c>
      <c r="Z66" s="32">
        <f t="shared" si="4"/>
        <v>160.50909425163269</v>
      </c>
      <c r="AB66" s="51"/>
      <c r="AC66" s="7">
        <v>44787</v>
      </c>
      <c r="AD66" s="24">
        <v>123.39849163103104</v>
      </c>
      <c r="AE66" s="24">
        <v>0</v>
      </c>
      <c r="AF66" s="24">
        <v>0.74217766046524047</v>
      </c>
      <c r="AG66" s="24">
        <v>51.475657720267776</v>
      </c>
      <c r="AH66" s="21">
        <v>0</v>
      </c>
      <c r="AI66" s="32">
        <f t="shared" si="5"/>
        <v>175.61632701176404</v>
      </c>
      <c r="AJ66" s="32">
        <f t="shared" si="7"/>
        <v>124.14066929149628</v>
      </c>
    </row>
    <row r="67" spans="1:36" s="2" customFormat="1" x14ac:dyDescent="0.25">
      <c r="A67" s="51"/>
      <c r="B67" s="7">
        <v>44815</v>
      </c>
      <c r="C67" s="24">
        <v>124.94182964992522</v>
      </c>
      <c r="D67" s="24">
        <v>48.423432422161099</v>
      </c>
      <c r="E67" s="24">
        <v>108.9461539402008</v>
      </c>
      <c r="F67" s="24">
        <v>53.255051698625088</v>
      </c>
      <c r="G67" s="24">
        <v>0.41364694547653197</v>
      </c>
      <c r="H67" s="32">
        <f t="shared" si="0"/>
        <v>335.98011465638876</v>
      </c>
      <c r="I67" s="32">
        <f t="shared" si="1"/>
        <v>282.31141601228711</v>
      </c>
      <c r="K67" s="51"/>
      <c r="L67" s="7">
        <v>44815</v>
      </c>
      <c r="M67" s="24">
        <v>51.197242736816406</v>
      </c>
      <c r="N67" s="24">
        <v>4.9868589267134666E-3</v>
      </c>
      <c r="O67" s="24">
        <v>48.797767639160156</v>
      </c>
      <c r="P67" s="32">
        <f t="shared" si="2"/>
        <v>99.999997234903276</v>
      </c>
      <c r="R67" s="51"/>
      <c r="S67" s="7">
        <v>44815</v>
      </c>
      <c r="T67" s="24">
        <v>5.0525137448310851</v>
      </c>
      <c r="U67" s="24">
        <v>48.423432422161099</v>
      </c>
      <c r="V67" s="24">
        <v>107.85602366685868</v>
      </c>
      <c r="W67" s="24">
        <v>2.2051824355125427</v>
      </c>
      <c r="X67" s="24">
        <v>0.41364694547653197</v>
      </c>
      <c r="Y67" s="32">
        <f t="shared" si="3"/>
        <v>163.95079921483992</v>
      </c>
      <c r="Z67" s="32">
        <f t="shared" si="4"/>
        <v>161.33196983385085</v>
      </c>
      <c r="AB67" s="51"/>
      <c r="AC67" s="7">
        <v>44815</v>
      </c>
      <c r="AD67" s="24">
        <v>119.88931590509415</v>
      </c>
      <c r="AE67" s="24">
        <v>0</v>
      </c>
      <c r="AF67" s="24">
        <v>1.0733754191398621</v>
      </c>
      <c r="AG67" s="24">
        <v>51.049869263112548</v>
      </c>
      <c r="AH67" s="21">
        <v>0</v>
      </c>
      <c r="AI67" s="32">
        <f t="shared" si="5"/>
        <v>172.01256058734657</v>
      </c>
      <c r="AJ67" s="32">
        <f t="shared" si="7"/>
        <v>120.96269132423402</v>
      </c>
    </row>
    <row r="68" spans="1:36" s="2" customFormat="1" x14ac:dyDescent="0.25">
      <c r="A68" s="51"/>
      <c r="B68" s="7">
        <v>44843</v>
      </c>
      <c r="C68" s="24">
        <v>121.52987326848508</v>
      </c>
      <c r="D68" s="24">
        <v>49.938958034992218</v>
      </c>
      <c r="E68" s="24">
        <v>109.39424133968353</v>
      </c>
      <c r="F68" s="24">
        <v>56.649314239561555</v>
      </c>
      <c r="G68" s="24">
        <v>0.44741891360282898</v>
      </c>
      <c r="H68" s="32">
        <f t="shared" si="0"/>
        <v>337.95980579632516</v>
      </c>
      <c r="I68" s="32">
        <f t="shared" si="1"/>
        <v>280.86307264316082</v>
      </c>
      <c r="K68" s="51"/>
      <c r="L68" s="7">
        <v>44843</v>
      </c>
      <c r="M68" s="24">
        <v>51.412624359130859</v>
      </c>
      <c r="N68" s="24">
        <v>3.0268114060163498E-2</v>
      </c>
      <c r="O68" s="24">
        <v>48.557106018066406</v>
      </c>
      <c r="P68" s="32">
        <f t="shared" si="2"/>
        <v>99.999998491257429</v>
      </c>
      <c r="R68" s="51"/>
      <c r="S68" s="7">
        <v>44843</v>
      </c>
      <c r="T68" s="24">
        <v>3.8990500643253325</v>
      </c>
      <c r="U68" s="24">
        <v>49.938958034992218</v>
      </c>
      <c r="V68" s="24">
        <v>108.48422822856904</v>
      </c>
      <c r="W68" s="24">
        <v>1.3338441398143768</v>
      </c>
      <c r="X68" s="24">
        <v>0.44741891360282898</v>
      </c>
      <c r="Y68" s="32">
        <f t="shared" si="3"/>
        <v>164.10349938130378</v>
      </c>
      <c r="Z68" s="32">
        <f t="shared" si="4"/>
        <v>162.32223632788657</v>
      </c>
      <c r="AB68" s="51"/>
      <c r="AC68" s="7">
        <v>44843</v>
      </c>
      <c r="AD68" s="24">
        <v>117.63082320415974</v>
      </c>
      <c r="AE68" s="24">
        <v>0</v>
      </c>
      <c r="AF68" s="24">
        <v>0.80771905136108402</v>
      </c>
      <c r="AG68" s="24">
        <v>55.315470099747181</v>
      </c>
      <c r="AH68" s="21">
        <v>0</v>
      </c>
      <c r="AI68" s="32">
        <f t="shared" si="5"/>
        <v>173.754012355268</v>
      </c>
      <c r="AJ68" s="32">
        <f t="shared" si="7"/>
        <v>118.43854225552083</v>
      </c>
    </row>
    <row r="69" spans="1:36" s="2" customFormat="1" x14ac:dyDescent="0.25">
      <c r="A69" s="51"/>
      <c r="B69" s="7">
        <v>44871</v>
      </c>
      <c r="C69" s="24">
        <v>115.64185668721795</v>
      </c>
      <c r="D69" s="24">
        <v>42.094177022457124</v>
      </c>
      <c r="E69" s="24">
        <v>101.84671644632145</v>
      </c>
      <c r="F69" s="24">
        <v>51.96938549953699</v>
      </c>
      <c r="G69" s="24">
        <v>0.40346009635925295</v>
      </c>
      <c r="H69" s="32">
        <f>SUM(C69:G69)</f>
        <v>311.95559575189276</v>
      </c>
      <c r="I69" s="32">
        <f>SUM(C69:E69)</f>
        <v>259.58275015599651</v>
      </c>
      <c r="K69" s="51"/>
      <c r="L69" s="7">
        <v>44871</v>
      </c>
      <c r="M69" s="24">
        <v>52.804584503173828</v>
      </c>
      <c r="N69" s="24">
        <v>1.488045509904623E-2</v>
      </c>
      <c r="O69" s="24">
        <v>47.180538177490234</v>
      </c>
      <c r="P69" s="32">
        <f t="shared" si="2"/>
        <v>100.00000313576311</v>
      </c>
      <c r="R69" s="51"/>
      <c r="S69" s="7">
        <v>44871</v>
      </c>
      <c r="T69" s="24">
        <v>2.7140432970523833</v>
      </c>
      <c r="U69" s="24">
        <v>42.094177022457124</v>
      </c>
      <c r="V69" s="24">
        <v>101.06980907265469</v>
      </c>
      <c r="W69" s="24">
        <v>0.90083659338951105</v>
      </c>
      <c r="X69" s="24">
        <v>0.40346009635925295</v>
      </c>
      <c r="Y69" s="32">
        <f t="shared" si="3"/>
        <v>147.18232608191295</v>
      </c>
      <c r="Z69" s="32">
        <f t="shared" si="4"/>
        <v>145.87802939216419</v>
      </c>
      <c r="AB69" s="51"/>
      <c r="AC69" s="7">
        <v>44871</v>
      </c>
      <c r="AD69" s="24">
        <v>112.92781339016557</v>
      </c>
      <c r="AE69" s="24">
        <v>0</v>
      </c>
      <c r="AF69" s="24">
        <v>0.73048696064949037</v>
      </c>
      <c r="AG69" s="24">
        <v>51.068548906147477</v>
      </c>
      <c r="AH69" s="21">
        <v>0</v>
      </c>
      <c r="AI69" s="32">
        <f t="shared" si="5"/>
        <v>164.72684925696254</v>
      </c>
      <c r="AJ69" s="32">
        <f t="shared" si="7"/>
        <v>113.65830035081505</v>
      </c>
    </row>
    <row r="70" spans="1:36" s="2" customFormat="1" x14ac:dyDescent="0.25">
      <c r="A70" s="51"/>
      <c r="B70" s="7">
        <v>44899</v>
      </c>
      <c r="C70" s="24">
        <v>115.91935744136572</v>
      </c>
      <c r="D70" s="24">
        <v>44.112190986394879</v>
      </c>
      <c r="E70" s="24">
        <v>102.67470575273038</v>
      </c>
      <c r="F70" s="24">
        <v>48.786750611037014</v>
      </c>
      <c r="G70" s="24">
        <v>0.35457071471214296</v>
      </c>
      <c r="H70" s="32">
        <f>SUM(C70:G70)</f>
        <v>311.84757550624016</v>
      </c>
      <c r="I70" s="32">
        <f>SUM(C70:E70)</f>
        <v>262.70625418049099</v>
      </c>
      <c r="K70" s="51"/>
      <c r="L70" s="7">
        <v>44899</v>
      </c>
      <c r="M70" s="24">
        <v>51.762321472167969</v>
      </c>
      <c r="N70" s="24">
        <v>1.6609014943242073E-2</v>
      </c>
      <c r="O70" s="24">
        <v>48.221073150634766</v>
      </c>
      <c r="P70" s="32">
        <f t="shared" si="2"/>
        <v>100.00000363774598</v>
      </c>
      <c r="R70" s="51"/>
      <c r="S70" s="7">
        <v>44899</v>
      </c>
      <c r="T70" s="24">
        <v>2.5642866775989535</v>
      </c>
      <c r="U70" s="24">
        <v>44.112190986394879</v>
      </c>
      <c r="V70" s="24">
        <v>102.13847712278366</v>
      </c>
      <c r="W70" s="24">
        <v>1.2067132134437561</v>
      </c>
      <c r="X70" s="24">
        <v>0.35457071471214296</v>
      </c>
      <c r="Y70" s="32">
        <f t="shared" si="3"/>
        <v>150.37623871493338</v>
      </c>
      <c r="Z70" s="32">
        <f t="shared" si="4"/>
        <v>148.81495478677749</v>
      </c>
      <c r="AB70" s="51"/>
      <c r="AC70" s="7">
        <v>44899</v>
      </c>
      <c r="AD70" s="24">
        <v>113.35507076376676</v>
      </c>
      <c r="AE70" s="24">
        <v>0</v>
      </c>
      <c r="AF70" s="24">
        <v>0.48443382060527801</v>
      </c>
      <c r="AG70" s="24">
        <v>47.580037397593259</v>
      </c>
      <c r="AH70" s="21">
        <v>0</v>
      </c>
      <c r="AI70" s="32">
        <f t="shared" si="5"/>
        <v>161.4195419819653</v>
      </c>
      <c r="AJ70" s="32">
        <f t="shared" si="7"/>
        <v>113.83950458437204</v>
      </c>
    </row>
    <row r="71" spans="1:36" s="2" customFormat="1" x14ac:dyDescent="0.25">
      <c r="A71" s="52"/>
      <c r="B71" s="7">
        <v>44927</v>
      </c>
      <c r="C71" s="17">
        <v>105.3426681626439</v>
      </c>
      <c r="D71" s="17">
        <v>39.892631576538086</v>
      </c>
      <c r="E71" s="17">
        <v>96.433917966365811</v>
      </c>
      <c r="F71" s="17">
        <v>48.1838001960516</v>
      </c>
      <c r="G71" s="47">
        <v>0.29405488014221193</v>
      </c>
      <c r="H71" s="32">
        <f t="shared" ref="H71:H80" si="8">SUM(C71:G71)</f>
        <v>290.1470727817416</v>
      </c>
      <c r="I71" s="32">
        <f t="shared" ref="I71:I80" si="9">SUM(C71:E71)</f>
        <v>241.66921770554779</v>
      </c>
      <c r="K71" s="52"/>
      <c r="L71" s="7">
        <v>44927</v>
      </c>
      <c r="M71" s="25">
        <v>51.905750274658203</v>
      </c>
      <c r="N71" s="25">
        <v>4.2073554359376431E-3</v>
      </c>
      <c r="O71" s="25">
        <v>48.090045928955078</v>
      </c>
      <c r="P71" s="32">
        <f t="shared" ref="P71:P80" si="10">SUM(M71:O71)</f>
        <v>100.00000355904922</v>
      </c>
      <c r="R71" s="52"/>
      <c r="S71" s="7">
        <v>44927</v>
      </c>
      <c r="T71" s="28">
        <v>2.6552949821949006</v>
      </c>
      <c r="U71" s="28">
        <v>39.892631576538086</v>
      </c>
      <c r="V71" s="28">
        <v>95.941710424900052</v>
      </c>
      <c r="W71" s="28">
        <v>0.74816618728637696</v>
      </c>
      <c r="X71" s="17">
        <v>0.29405488014221193</v>
      </c>
      <c r="Y71" s="32">
        <f t="shared" ref="Y71:Y80" si="11">SUM(T71:X71)</f>
        <v>139.53185805106162</v>
      </c>
      <c r="Z71" s="32">
        <f t="shared" ref="Z71:Z80" si="12">SUM(T71:V71)</f>
        <v>138.48963698363303</v>
      </c>
      <c r="AB71" s="52"/>
      <c r="AC71" s="7">
        <v>44927</v>
      </c>
      <c r="AD71" s="28">
        <v>102.68737318044901</v>
      </c>
      <c r="AE71" s="28">
        <v>0</v>
      </c>
      <c r="AF71" s="28">
        <v>0.48000002288818361</v>
      </c>
      <c r="AG71" s="28">
        <v>47.43563400876522</v>
      </c>
      <c r="AH71" s="47">
        <v>0</v>
      </c>
      <c r="AI71" s="32">
        <f t="shared" ref="AI71:AI80" si="13">SUM(AD71:AH71)</f>
        <v>150.6030072121024</v>
      </c>
      <c r="AJ71" s="32">
        <f t="shared" si="7"/>
        <v>103.16737320333719</v>
      </c>
    </row>
    <row r="72" spans="1:36" s="2" customFormat="1" x14ac:dyDescent="0.25">
      <c r="A72" s="53">
        <v>2023</v>
      </c>
      <c r="B72" s="7">
        <v>44955</v>
      </c>
      <c r="C72" s="25">
        <v>100.86752525401116</v>
      </c>
      <c r="D72" s="25">
        <v>38.288044587373733</v>
      </c>
      <c r="E72" s="25">
        <v>83.544945878863331</v>
      </c>
      <c r="F72" s="25">
        <v>45.806534868717193</v>
      </c>
      <c r="G72" s="25">
        <v>0.29549742841720583</v>
      </c>
      <c r="H72" s="32">
        <f t="shared" si="8"/>
        <v>268.80254801738261</v>
      </c>
      <c r="I72" s="32">
        <f t="shared" si="9"/>
        <v>222.70051572024821</v>
      </c>
      <c r="K72" s="53">
        <v>2023</v>
      </c>
      <c r="L72" s="7">
        <v>44955</v>
      </c>
      <c r="M72" s="25">
        <v>53.018840789794922</v>
      </c>
      <c r="N72" s="25">
        <v>4.4691166840493679E-3</v>
      </c>
      <c r="O72" s="25">
        <v>46.9766845703125</v>
      </c>
      <c r="P72" s="32">
        <f t="shared" si="10"/>
        <v>99.999994476791471</v>
      </c>
      <c r="R72" s="53">
        <v>2023</v>
      </c>
      <c r="S72" s="7">
        <v>44955</v>
      </c>
      <c r="T72" s="25">
        <v>3.5234613790512084</v>
      </c>
      <c r="U72" s="25">
        <v>38.288044587373733</v>
      </c>
      <c r="V72" s="25">
        <v>82.969201244354252</v>
      </c>
      <c r="W72" s="25">
        <v>1.1983262276649476</v>
      </c>
      <c r="X72" s="25">
        <v>0.29549742841720583</v>
      </c>
      <c r="Y72" s="32">
        <f t="shared" si="11"/>
        <v>126.27453086686134</v>
      </c>
      <c r="Z72" s="32">
        <f t="shared" si="12"/>
        <v>124.78070721077918</v>
      </c>
      <c r="AB72" s="53">
        <v>2023</v>
      </c>
      <c r="AC72" s="7">
        <v>44955</v>
      </c>
      <c r="AD72" s="25">
        <v>97.344063874959943</v>
      </c>
      <c r="AE72" s="25">
        <v>0</v>
      </c>
      <c r="AF72" s="25">
        <v>0.56373153388500219</v>
      </c>
      <c r="AG72" s="25">
        <v>44.608208641052244</v>
      </c>
      <c r="AH72" s="25">
        <v>0</v>
      </c>
      <c r="AI72" s="32">
        <f t="shared" si="13"/>
        <v>142.51600404989719</v>
      </c>
      <c r="AJ72" s="32">
        <f t="shared" si="7"/>
        <v>97.907795408844947</v>
      </c>
    </row>
    <row r="73" spans="1:36" x14ac:dyDescent="0.25">
      <c r="A73" s="53"/>
      <c r="B73" s="7">
        <v>44983</v>
      </c>
      <c r="C73" s="25">
        <v>104.17493145221472</v>
      </c>
      <c r="D73" s="25">
        <v>46.648603714942929</v>
      </c>
      <c r="E73" s="25">
        <v>94.510065508842473</v>
      </c>
      <c r="F73" s="25">
        <v>48.648988003671171</v>
      </c>
      <c r="G73" s="25">
        <v>0.26838702630996703</v>
      </c>
      <c r="H73" s="32">
        <f t="shared" si="8"/>
        <v>294.25097570598126</v>
      </c>
      <c r="I73" s="32">
        <f t="shared" si="9"/>
        <v>245.33360067600012</v>
      </c>
      <c r="K73" s="53"/>
      <c r="L73" s="7">
        <v>44983</v>
      </c>
      <c r="M73" s="25">
        <v>50.436492919921875</v>
      </c>
      <c r="N73" s="25">
        <v>5.7716607116162777E-3</v>
      </c>
      <c r="O73" s="25">
        <v>49.5577392578125</v>
      </c>
      <c r="P73" s="32">
        <f t="shared" si="10"/>
        <v>100.00000383844599</v>
      </c>
      <c r="R73" s="53"/>
      <c r="S73" s="7">
        <v>44983</v>
      </c>
      <c r="T73" s="25">
        <v>3.6135937442779542</v>
      </c>
      <c r="U73" s="25">
        <v>46.648603714942929</v>
      </c>
      <c r="V73" s="25">
        <v>93.903065976619715</v>
      </c>
      <c r="W73" s="25">
        <v>1.3904731366634369</v>
      </c>
      <c r="X73" s="25">
        <v>0.26838702630996703</v>
      </c>
      <c r="Y73" s="32">
        <f t="shared" si="11"/>
        <v>145.824123598814</v>
      </c>
      <c r="Z73" s="32">
        <f t="shared" si="12"/>
        <v>144.16526343584059</v>
      </c>
      <c r="AB73" s="53"/>
      <c r="AC73" s="7">
        <v>44983</v>
      </c>
      <c r="AD73" s="25">
        <v>100.56133770793676</v>
      </c>
      <c r="AE73" s="25">
        <v>0</v>
      </c>
      <c r="AF73" s="25">
        <v>0.59001636457443241</v>
      </c>
      <c r="AG73" s="25">
        <v>47.258514867007733</v>
      </c>
      <c r="AH73" s="25">
        <v>0</v>
      </c>
      <c r="AI73" s="32">
        <f t="shared" si="13"/>
        <v>148.40986893951893</v>
      </c>
      <c r="AJ73" s="32">
        <f t="shared" si="7"/>
        <v>101.1513540725112</v>
      </c>
    </row>
    <row r="74" spans="1:36" x14ac:dyDescent="0.25">
      <c r="A74" s="53"/>
      <c r="B74" s="7">
        <v>45011</v>
      </c>
      <c r="C74" s="25">
        <v>106.11412937414646</v>
      </c>
      <c r="D74" s="25">
        <v>46.670178299665452</v>
      </c>
      <c r="E74" s="25">
        <v>103.48785123491287</v>
      </c>
      <c r="F74" s="25">
        <v>50.522846171021463</v>
      </c>
      <c r="G74" s="25">
        <v>0.40744761061668394</v>
      </c>
      <c r="H74" s="32">
        <f t="shared" si="8"/>
        <v>307.20245269036286</v>
      </c>
      <c r="I74" s="32">
        <f t="shared" si="9"/>
        <v>256.27215890872475</v>
      </c>
      <c r="K74" s="53"/>
      <c r="L74" s="7">
        <v>45011</v>
      </c>
      <c r="M74" s="25">
        <v>50.016433715820313</v>
      </c>
      <c r="N74" s="25">
        <v>2.7921903878450394E-2</v>
      </c>
      <c r="O74" s="25">
        <v>49.955646514892578</v>
      </c>
      <c r="P74" s="32">
        <f t="shared" si="10"/>
        <v>100.00000213459134</v>
      </c>
      <c r="R74" s="53"/>
      <c r="S74" s="7">
        <v>45011</v>
      </c>
      <c r="T74" s="25">
        <v>2.6562729125022888</v>
      </c>
      <c r="U74" s="25">
        <v>46.670178299665452</v>
      </c>
      <c r="V74" s="25">
        <v>102.80119026088714</v>
      </c>
      <c r="W74" s="25">
        <v>0.92987817931175232</v>
      </c>
      <c r="X74" s="25">
        <v>0.40744761061668394</v>
      </c>
      <c r="Y74" s="32">
        <f t="shared" si="11"/>
        <v>153.46496726298332</v>
      </c>
      <c r="Z74" s="32">
        <f t="shared" si="12"/>
        <v>152.12764147305489</v>
      </c>
      <c r="AB74" s="53"/>
      <c r="AC74" s="7">
        <v>45011</v>
      </c>
      <c r="AD74" s="25">
        <v>103.45785646164417</v>
      </c>
      <c r="AE74" s="25">
        <v>0</v>
      </c>
      <c r="AF74" s="25">
        <v>0.60088420438766477</v>
      </c>
      <c r="AG74" s="25">
        <v>49.592967991709706</v>
      </c>
      <c r="AH74" s="25">
        <v>0</v>
      </c>
      <c r="AI74" s="32">
        <f t="shared" si="13"/>
        <v>153.65170865774155</v>
      </c>
      <c r="AJ74" s="32">
        <f t="shared" si="7"/>
        <v>104.05874066603184</v>
      </c>
    </row>
    <row r="75" spans="1:36" x14ac:dyDescent="0.25">
      <c r="A75" s="53"/>
      <c r="B75" s="7">
        <v>45039</v>
      </c>
      <c r="C75" s="25">
        <v>108.74959529876709</v>
      </c>
      <c r="D75" s="25">
        <v>48.595926574468614</v>
      </c>
      <c r="E75" s="25">
        <v>115.66383947443963</v>
      </c>
      <c r="F75" s="25">
        <v>54.328182329356672</v>
      </c>
      <c r="G75" s="25">
        <v>0.43675896859169006</v>
      </c>
      <c r="H75" s="32">
        <f t="shared" si="8"/>
        <v>327.77430264562366</v>
      </c>
      <c r="I75" s="32">
        <f t="shared" si="9"/>
        <v>273.00936134767534</v>
      </c>
      <c r="K75" s="53"/>
      <c r="L75" s="7">
        <v>45039</v>
      </c>
      <c r="M75" s="25">
        <v>48.124099731445313</v>
      </c>
      <c r="N75" s="25">
        <v>1.7116691917181015E-2</v>
      </c>
      <c r="O75" s="25">
        <v>51.858779907226563</v>
      </c>
      <c r="P75" s="32">
        <f t="shared" si="10"/>
        <v>99.999996330589056</v>
      </c>
      <c r="R75" s="53"/>
      <c r="S75" s="7">
        <v>45039</v>
      </c>
      <c r="T75" s="25">
        <v>4.4470021049976349</v>
      </c>
      <c r="U75" s="25">
        <v>48.595926574468614</v>
      </c>
      <c r="V75" s="25">
        <v>115.03310162997246</v>
      </c>
      <c r="W75" s="25">
        <v>1.4669674119949341</v>
      </c>
      <c r="X75" s="25">
        <v>0.43675896859169006</v>
      </c>
      <c r="Y75" s="32">
        <f t="shared" si="11"/>
        <v>169.97975669002537</v>
      </c>
      <c r="Z75" s="32">
        <f t="shared" si="12"/>
        <v>168.07603030943872</v>
      </c>
      <c r="AB75" s="53"/>
      <c r="AC75" s="7">
        <v>45039</v>
      </c>
      <c r="AD75" s="25">
        <v>104.30259319376945</v>
      </c>
      <c r="AE75" s="25">
        <v>0</v>
      </c>
      <c r="AF75" s="25">
        <v>0.57463372230529786</v>
      </c>
      <c r="AG75" s="25">
        <v>52.861214917361735</v>
      </c>
      <c r="AH75" s="25">
        <v>0</v>
      </c>
      <c r="AI75" s="32">
        <f t="shared" si="13"/>
        <v>157.73844183343647</v>
      </c>
      <c r="AJ75" s="32">
        <f t="shared" si="7"/>
        <v>104.87722691607475</v>
      </c>
    </row>
    <row r="76" spans="1:36" x14ac:dyDescent="0.25">
      <c r="A76" s="53"/>
      <c r="B76" s="7">
        <v>45067</v>
      </c>
      <c r="C76" s="25">
        <v>115.91582861340046</v>
      </c>
      <c r="D76" s="25">
        <v>51.936332110166546</v>
      </c>
      <c r="E76" s="25">
        <v>113.53873611760139</v>
      </c>
      <c r="F76" s="25">
        <v>55.471028550922874</v>
      </c>
      <c r="G76" s="25">
        <v>0.47199122023582457</v>
      </c>
      <c r="H76" s="32">
        <f t="shared" si="8"/>
        <v>337.33391661232713</v>
      </c>
      <c r="I76" s="32">
        <f t="shared" si="9"/>
        <v>281.3908968411684</v>
      </c>
      <c r="K76" s="53"/>
      <c r="L76" s="7">
        <v>45067</v>
      </c>
      <c r="M76" s="25">
        <v>49.206951141357422</v>
      </c>
      <c r="N76" s="25">
        <v>4.9824533052742481E-3</v>
      </c>
      <c r="O76" s="25">
        <v>50.788066864013672</v>
      </c>
      <c r="P76" s="32">
        <f t="shared" si="10"/>
        <v>100.00000045867637</v>
      </c>
      <c r="R76" s="53"/>
      <c r="S76" s="7">
        <v>45067</v>
      </c>
      <c r="T76" s="25">
        <v>4.4734810156822205</v>
      </c>
      <c r="U76" s="25">
        <v>51.936332110166546</v>
      </c>
      <c r="V76" s="25">
        <v>112.94130661702157</v>
      </c>
      <c r="W76" s="25">
        <v>1.5022626307010651</v>
      </c>
      <c r="X76" s="25">
        <v>0.47199122023582457</v>
      </c>
      <c r="Y76" s="32">
        <f t="shared" si="11"/>
        <v>171.32537359380723</v>
      </c>
      <c r="Z76" s="32">
        <f t="shared" si="12"/>
        <v>169.35111974287034</v>
      </c>
      <c r="AB76" s="53"/>
      <c r="AC76" s="7">
        <v>45067</v>
      </c>
      <c r="AD76" s="25">
        <v>111.44234759771824</v>
      </c>
      <c r="AE76" s="25">
        <v>0</v>
      </c>
      <c r="AF76" s="25">
        <v>0.58062199592590336</v>
      </c>
      <c r="AG76" s="25">
        <v>53.968765920221806</v>
      </c>
      <c r="AH76" s="25">
        <v>0</v>
      </c>
      <c r="AI76" s="32">
        <f t="shared" si="13"/>
        <v>165.99173551386596</v>
      </c>
      <c r="AJ76" s="32">
        <f t="shared" si="7"/>
        <v>112.02296959364415</v>
      </c>
    </row>
    <row r="77" spans="1:36" x14ac:dyDescent="0.25">
      <c r="A77" s="53"/>
      <c r="B77" s="7">
        <v>45095</v>
      </c>
      <c r="C77" s="25">
        <v>114.59398860454559</v>
      </c>
      <c r="D77" s="25">
        <v>55.506387052536013</v>
      </c>
      <c r="E77" s="25">
        <v>117.03287221717835</v>
      </c>
      <c r="F77" s="25">
        <v>53.257123836934568</v>
      </c>
      <c r="G77" s="25">
        <v>0.63221350955963129</v>
      </c>
      <c r="H77" s="32">
        <f t="shared" si="8"/>
        <v>341.02258522075414</v>
      </c>
      <c r="I77" s="32">
        <f t="shared" si="9"/>
        <v>287.13324787425995</v>
      </c>
      <c r="K77" s="53"/>
      <c r="L77" s="7">
        <v>45095</v>
      </c>
      <c r="M77" s="25">
        <v>48.293144226074219</v>
      </c>
      <c r="N77" s="25">
        <v>0</v>
      </c>
      <c r="O77" s="25">
        <v>51.706851959228516</v>
      </c>
      <c r="P77" s="32">
        <f t="shared" si="10"/>
        <v>99.999996185302734</v>
      </c>
      <c r="R77" s="53"/>
      <c r="S77" s="7">
        <v>45095</v>
      </c>
      <c r="T77" s="25">
        <v>2.5399601602554323</v>
      </c>
      <c r="U77" s="25">
        <v>55.506387052536013</v>
      </c>
      <c r="V77" s="25">
        <v>116.70933387064933</v>
      </c>
      <c r="W77" s="25">
        <v>0.9441555976867676</v>
      </c>
      <c r="X77" s="25">
        <v>0.63221350955963129</v>
      </c>
      <c r="Y77" s="32">
        <f t="shared" si="11"/>
        <v>176.33205019068717</v>
      </c>
      <c r="Z77" s="32">
        <f t="shared" si="12"/>
        <v>174.75568108344078</v>
      </c>
      <c r="AB77" s="53"/>
      <c r="AC77" s="7">
        <v>45095</v>
      </c>
      <c r="AD77" s="25">
        <v>112.05402844429017</v>
      </c>
      <c r="AE77" s="25">
        <v>0</v>
      </c>
      <c r="AF77" s="25">
        <v>0.32353834652900698</v>
      </c>
      <c r="AG77" s="25">
        <v>52.312968239247802</v>
      </c>
      <c r="AH77" s="25">
        <v>0</v>
      </c>
      <c r="AI77" s="32">
        <f t="shared" si="13"/>
        <v>164.69053503006697</v>
      </c>
      <c r="AJ77" s="32">
        <f t="shared" si="7"/>
        <v>112.37756679081917</v>
      </c>
    </row>
    <row r="78" spans="1:36" x14ac:dyDescent="0.25">
      <c r="A78" s="53"/>
      <c r="B78" s="7">
        <v>45123</v>
      </c>
      <c r="C78" s="25">
        <v>112.27485677945614</v>
      </c>
      <c r="D78" s="25">
        <v>59.098726223230365</v>
      </c>
      <c r="E78" s="25">
        <v>118.78664049530029</v>
      </c>
      <c r="F78" s="25">
        <v>54.38430464833975</v>
      </c>
      <c r="G78" s="25">
        <v>0.81562607049942015</v>
      </c>
      <c r="H78" s="32">
        <f t="shared" si="8"/>
        <v>345.360154216826</v>
      </c>
      <c r="I78" s="32">
        <f t="shared" si="9"/>
        <v>290.16022349798681</v>
      </c>
      <c r="K78" s="53"/>
      <c r="L78" s="7">
        <v>45123</v>
      </c>
      <c r="M78" s="25">
        <v>47.406326293945313</v>
      </c>
      <c r="N78" s="25">
        <v>0</v>
      </c>
      <c r="O78" s="25">
        <v>52.593673706054688</v>
      </c>
      <c r="P78" s="32">
        <f t="shared" si="10"/>
        <v>100</v>
      </c>
      <c r="R78" s="53"/>
      <c r="S78" s="7">
        <v>45123</v>
      </c>
      <c r="T78" s="25">
        <v>3.0273991167545318</v>
      </c>
      <c r="U78" s="25">
        <v>59.098726223230365</v>
      </c>
      <c r="V78" s="25">
        <v>117.79502353668212</v>
      </c>
      <c r="W78" s="25">
        <v>0.90082118177413939</v>
      </c>
      <c r="X78" s="25">
        <v>0.81562607049942015</v>
      </c>
      <c r="Y78" s="32">
        <f t="shared" si="11"/>
        <v>181.6375961289406</v>
      </c>
      <c r="Z78" s="32">
        <f t="shared" si="12"/>
        <v>179.92114887666702</v>
      </c>
      <c r="AB78" s="53"/>
      <c r="AC78" s="7">
        <v>45123</v>
      </c>
      <c r="AD78" s="25">
        <v>109.24745766270161</v>
      </c>
      <c r="AE78" s="25">
        <v>0</v>
      </c>
      <c r="AF78" s="25">
        <v>0.99161695861816401</v>
      </c>
      <c r="AG78" s="25">
        <v>53.483483466565609</v>
      </c>
      <c r="AH78" s="25">
        <v>0</v>
      </c>
      <c r="AI78" s="32">
        <f t="shared" si="13"/>
        <v>163.72255808788537</v>
      </c>
      <c r="AJ78" s="32">
        <f t="shared" si="7"/>
        <v>110.23907462131977</v>
      </c>
    </row>
    <row r="79" spans="1:36" x14ac:dyDescent="0.25">
      <c r="A79" s="53"/>
      <c r="B79" s="7">
        <v>45151</v>
      </c>
      <c r="C79" s="25">
        <v>112.85427067446709</v>
      </c>
      <c r="D79" s="25">
        <v>67.751883610486985</v>
      </c>
      <c r="E79" s="25">
        <v>124.02129197335243</v>
      </c>
      <c r="F79" s="25">
        <v>50.632784159183501</v>
      </c>
      <c r="G79" s="25">
        <v>0.45315674018859864</v>
      </c>
      <c r="H79" s="32">
        <f t="shared" si="8"/>
        <v>355.7133871576786</v>
      </c>
      <c r="I79" s="32">
        <f t="shared" si="9"/>
        <v>304.62744625830652</v>
      </c>
      <c r="K79" s="53"/>
      <c r="L79" s="7">
        <v>45151</v>
      </c>
      <c r="M79" s="25">
        <v>44.746444702148438</v>
      </c>
      <c r="N79" s="25">
        <v>0</v>
      </c>
      <c r="O79" s="25">
        <v>55.253559112548828</v>
      </c>
      <c r="P79" s="32">
        <f t="shared" si="10"/>
        <v>100.00000381469727</v>
      </c>
      <c r="R79" s="53"/>
      <c r="S79" s="7">
        <v>45151</v>
      </c>
      <c r="T79" s="25">
        <v>4.5495233099460606</v>
      </c>
      <c r="U79" s="25">
        <v>67.749745549440391</v>
      </c>
      <c r="V79" s="25">
        <v>123.14129197335244</v>
      </c>
      <c r="W79" s="25">
        <v>0.65058661556243902</v>
      </c>
      <c r="X79" s="25">
        <v>0.45315674018859864</v>
      </c>
      <c r="Y79" s="32">
        <f t="shared" si="11"/>
        <v>196.54430418848992</v>
      </c>
      <c r="Z79" s="32">
        <f t="shared" si="12"/>
        <v>195.44056083273887</v>
      </c>
      <c r="AB79" s="53"/>
      <c r="AC79" s="7">
        <v>45151</v>
      </c>
      <c r="AD79" s="25">
        <v>108.30474736452102</v>
      </c>
      <c r="AE79" s="25">
        <v>2.1380610466003418E-3</v>
      </c>
      <c r="AF79" s="25">
        <v>0.88</v>
      </c>
      <c r="AG79" s="25">
        <v>49.982197543621062</v>
      </c>
      <c r="AH79" s="25">
        <v>0</v>
      </c>
      <c r="AI79" s="32">
        <f t="shared" si="13"/>
        <v>159.16908296918868</v>
      </c>
      <c r="AJ79" s="32">
        <f t="shared" si="7"/>
        <v>109.18688542556761</v>
      </c>
    </row>
    <row r="80" spans="1:36" x14ac:dyDescent="0.25">
      <c r="A80" s="53"/>
      <c r="B80" s="7">
        <v>45179</v>
      </c>
      <c r="C80" s="25">
        <v>111.37138394606113</v>
      </c>
      <c r="D80" s="25">
        <v>64.688792625188825</v>
      </c>
      <c r="E80" s="25">
        <v>116.657159165442</v>
      </c>
      <c r="F80" s="25">
        <v>53.137052349507812</v>
      </c>
      <c r="G80" s="25">
        <v>0.45815073108673093</v>
      </c>
      <c r="H80" s="32">
        <f t="shared" si="8"/>
        <v>346.31253881728651</v>
      </c>
      <c r="I80" s="32">
        <f t="shared" si="9"/>
        <v>292.71733573669195</v>
      </c>
      <c r="K80" s="53"/>
      <c r="L80" s="7">
        <v>45179</v>
      </c>
      <c r="M80" s="25">
        <v>46.454032897949219</v>
      </c>
      <c r="N80" s="25">
        <v>0</v>
      </c>
      <c r="O80" s="25">
        <v>53.545970916748047</v>
      </c>
      <c r="P80" s="32">
        <f t="shared" si="10"/>
        <v>100.00000381469727</v>
      </c>
      <c r="R80" s="53"/>
      <c r="S80" s="7">
        <v>45179</v>
      </c>
      <c r="T80" s="25">
        <v>3.77116148853302</v>
      </c>
      <c r="U80" s="25">
        <v>64.688792625188825</v>
      </c>
      <c r="V80" s="25">
        <v>115.76860856676102</v>
      </c>
      <c r="W80" s="25">
        <v>0.74968761396408079</v>
      </c>
      <c r="X80" s="25">
        <v>0.45815073108673093</v>
      </c>
      <c r="Y80" s="32">
        <f t="shared" si="11"/>
        <v>185.43640102553368</v>
      </c>
      <c r="Z80" s="32">
        <f t="shared" si="12"/>
        <v>184.22856268048287</v>
      </c>
      <c r="AB80" s="53"/>
      <c r="AC80" s="7">
        <v>45179</v>
      </c>
      <c r="AD80" s="25">
        <v>107.60022245752812</v>
      </c>
      <c r="AE80" s="25">
        <v>0</v>
      </c>
      <c r="AF80" s="25">
        <v>0.88855059868097308</v>
      </c>
      <c r="AG80" s="25">
        <v>52.387364735543727</v>
      </c>
      <c r="AH80" s="25">
        <v>0</v>
      </c>
      <c r="AI80" s="32">
        <f t="shared" si="13"/>
        <v>160.87613779175283</v>
      </c>
      <c r="AJ80" s="32">
        <f t="shared" si="7"/>
        <v>108.4887730562091</v>
      </c>
    </row>
  </sheetData>
  <mergeCells count="27">
    <mergeCell ref="A72:A80"/>
    <mergeCell ref="K72:K80"/>
    <mergeCell ref="R72:R80"/>
    <mergeCell ref="AB72:AB80"/>
    <mergeCell ref="K5:O5"/>
    <mergeCell ref="R5:X5"/>
    <mergeCell ref="AB5:AH5"/>
    <mergeCell ref="A20:A32"/>
    <mergeCell ref="K20:K32"/>
    <mergeCell ref="R20:R32"/>
    <mergeCell ref="AB20:AB32"/>
    <mergeCell ref="A7:A19"/>
    <mergeCell ref="K7:K19"/>
    <mergeCell ref="R7:R19"/>
    <mergeCell ref="AB7:AB19"/>
    <mergeCell ref="A33:A45"/>
    <mergeCell ref="K33:K45"/>
    <mergeCell ref="R33:R45"/>
    <mergeCell ref="AB33:AB45"/>
    <mergeCell ref="K46:K58"/>
    <mergeCell ref="R46:R58"/>
    <mergeCell ref="A46:A58"/>
    <mergeCell ref="AB46:AB58"/>
    <mergeCell ref="AB59:AB71"/>
    <mergeCell ref="R59:R71"/>
    <mergeCell ref="K59:K71"/>
    <mergeCell ref="A59:A7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4137-4CDB-4C68-8D3E-80BCBF8CC66F}">
  <sheetPr codeName="Sheet4"/>
  <dimension ref="A4:AJ93"/>
  <sheetViews>
    <sheetView zoomScale="85" zoomScaleNormal="85" workbookViewId="0">
      <pane xSplit="1" ySplit="6" topLeftCell="B7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ColWidth="8.7109375" defaultRowHeight="15" x14ac:dyDescent="0.25"/>
  <cols>
    <col min="1" max="6" width="8.7109375" style="19"/>
    <col min="7" max="7" width="10" style="19" customWidth="1"/>
    <col min="8" max="12" width="8.7109375" style="19"/>
    <col min="13" max="13" width="10.42578125" style="19" customWidth="1"/>
    <col min="14" max="14" width="8.7109375" style="19"/>
    <col min="15" max="15" width="9.7109375" style="19" customWidth="1"/>
    <col min="16" max="23" width="8.7109375" style="19"/>
    <col min="24" max="24" width="9.5703125" style="19" customWidth="1"/>
    <col min="25" max="33" width="8.7109375" style="19"/>
    <col min="34" max="34" width="10" style="19" customWidth="1"/>
    <col min="35" max="36" width="8.7109375" style="19"/>
  </cols>
  <sheetData>
    <row r="4" spans="1:36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ht="27" customHeight="1" x14ac:dyDescent="0.25">
      <c r="A5" s="23" t="s">
        <v>70</v>
      </c>
      <c r="B5" s="23"/>
      <c r="C5" s="23"/>
      <c r="D5" s="23"/>
      <c r="E5" s="23"/>
      <c r="F5" s="23"/>
      <c r="G5" s="2"/>
      <c r="H5"/>
      <c r="I5"/>
      <c r="J5"/>
      <c r="K5" s="54" t="s">
        <v>71</v>
      </c>
      <c r="L5" s="54"/>
      <c r="M5" s="54"/>
      <c r="N5" s="54"/>
      <c r="O5" s="54"/>
      <c r="P5" s="26"/>
      <c r="Q5" s="26"/>
      <c r="R5" s="54" t="s">
        <v>72</v>
      </c>
      <c r="S5" s="54"/>
      <c r="T5" s="54"/>
      <c r="U5" s="54"/>
      <c r="V5" s="54"/>
      <c r="W5" s="54"/>
      <c r="X5" s="54"/>
      <c r="Y5"/>
      <c r="Z5"/>
      <c r="AA5"/>
      <c r="AB5" s="54" t="s">
        <v>73</v>
      </c>
      <c r="AC5" s="54"/>
      <c r="AD5" s="54"/>
      <c r="AE5" s="54"/>
      <c r="AF5" s="54"/>
      <c r="AG5" s="54"/>
      <c r="AH5" s="54"/>
      <c r="AI5"/>
      <c r="AJ5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J6"/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Q6"/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A6"/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104.89846238438786</v>
      </c>
      <c r="D7" s="21">
        <v>40.39765598154068</v>
      </c>
      <c r="E7" s="21">
        <v>164.59480062562227</v>
      </c>
      <c r="F7" s="21">
        <v>166.43967875072173</v>
      </c>
      <c r="G7" s="21">
        <v>0.12797617173194886</v>
      </c>
      <c r="H7" s="32">
        <f t="shared" ref="H7:H68" si="0">SUM(C7:G7)</f>
        <v>476.45857391400449</v>
      </c>
      <c r="I7" s="32">
        <f t="shared" ref="I7:I68" si="1">SUM(C7:E7)</f>
        <v>309.89091899155079</v>
      </c>
      <c r="J7"/>
      <c r="K7" s="50">
        <v>2018</v>
      </c>
      <c r="L7" s="22">
        <v>43135</v>
      </c>
      <c r="M7" s="14">
        <v>36.629440307617188</v>
      </c>
      <c r="N7" s="14">
        <v>1.1893297433853149</v>
      </c>
      <c r="O7" s="14">
        <v>62.181232452392578</v>
      </c>
      <c r="P7" s="32">
        <f t="shared" ref="P7:P70" si="2">SUM(M7:O7)</f>
        <v>100.00000250339508</v>
      </c>
      <c r="Q7"/>
      <c r="R7" s="50">
        <v>2018</v>
      </c>
      <c r="S7" s="22">
        <v>43135</v>
      </c>
      <c r="T7" s="21">
        <v>69.730017421841623</v>
      </c>
      <c r="U7" s="21">
        <v>3.1771207081079482</v>
      </c>
      <c r="V7" s="21">
        <v>112.16282299041748</v>
      </c>
      <c r="W7" s="21">
        <v>111.19084648001194</v>
      </c>
      <c r="X7" s="14">
        <v>7.0002551078796387E-3</v>
      </c>
      <c r="Y7" s="32">
        <f t="shared" ref="Y7:Y70" si="3">SUM(T7:X7)</f>
        <v>296.26780785548686</v>
      </c>
      <c r="Z7" s="32">
        <f t="shared" ref="Z7:Z70" si="4">SUM(T7:V7)</f>
        <v>185.06996112036705</v>
      </c>
      <c r="AA7"/>
      <c r="AB7" s="50">
        <v>2018</v>
      </c>
      <c r="AC7" s="22">
        <v>43135</v>
      </c>
      <c r="AD7" s="21">
        <v>33.599765995666388</v>
      </c>
      <c r="AE7" s="21">
        <v>37.216372771263124</v>
      </c>
      <c r="AF7" s="21">
        <v>49.773627802908422</v>
      </c>
      <c r="AG7" s="21">
        <v>53.933136292187498</v>
      </c>
      <c r="AH7" s="21">
        <v>1.2000000476837158E-3</v>
      </c>
      <c r="AI7" s="32">
        <f t="shared" ref="AI7:AI46" si="5">SUM(AD7:AH7)</f>
        <v>174.52410286207311</v>
      </c>
      <c r="AJ7" s="32">
        <f t="shared" ref="AJ7:AJ46" si="6">SUM(AD7:AF7)</f>
        <v>120.58976656983793</v>
      </c>
    </row>
    <row r="8" spans="1:36" x14ac:dyDescent="0.25">
      <c r="A8" s="51"/>
      <c r="B8" s="22">
        <v>43163</v>
      </c>
      <c r="C8" s="21">
        <v>104.66944833372533</v>
      </c>
      <c r="D8" s="21">
        <v>40.000267970442771</v>
      </c>
      <c r="E8" s="21">
        <v>166.27323810280674</v>
      </c>
      <c r="F8" s="21">
        <v>168.89312400651352</v>
      </c>
      <c r="G8" s="21">
        <v>6.3390814989805228E-2</v>
      </c>
      <c r="H8" s="32">
        <f t="shared" si="0"/>
        <v>479.89946922847821</v>
      </c>
      <c r="I8" s="32">
        <f t="shared" si="1"/>
        <v>310.94295440697488</v>
      </c>
      <c r="J8"/>
      <c r="K8" s="51"/>
      <c r="L8" s="22">
        <v>43163</v>
      </c>
      <c r="M8" s="14">
        <v>37.226394653320313</v>
      </c>
      <c r="N8" s="14">
        <v>1.4504575729370117</v>
      </c>
      <c r="O8" s="14">
        <v>61.323150634765625</v>
      </c>
      <c r="P8" s="32">
        <f t="shared" si="2"/>
        <v>100.00000286102295</v>
      </c>
      <c r="Q8"/>
      <c r="R8" s="51"/>
      <c r="S8" s="22">
        <v>43163</v>
      </c>
      <c r="T8" s="21">
        <v>70.852135833263404</v>
      </c>
      <c r="U8" s="21">
        <v>2.8904081913232802</v>
      </c>
      <c r="V8" s="21">
        <v>109.83354987871647</v>
      </c>
      <c r="W8" s="21">
        <v>110.71037407529354</v>
      </c>
      <c r="X8" s="14">
        <v>3.001115918159485E-3</v>
      </c>
      <c r="Y8" s="32">
        <f t="shared" si="3"/>
        <v>294.28946909451486</v>
      </c>
      <c r="Z8" s="32">
        <f t="shared" si="4"/>
        <v>183.57609390330316</v>
      </c>
      <c r="AA8"/>
      <c r="AB8" s="51"/>
      <c r="AC8" s="22">
        <v>43163</v>
      </c>
      <c r="AD8" s="21">
        <v>31.895994569048284</v>
      </c>
      <c r="AE8" s="21">
        <v>37.107753600120546</v>
      </c>
      <c r="AF8" s="21">
        <v>53.335515039576215</v>
      </c>
      <c r="AG8" s="21">
        <v>56.305250685099516</v>
      </c>
      <c r="AH8" s="21">
        <v>4.7479782998561858E-3</v>
      </c>
      <c r="AI8" s="32">
        <f t="shared" si="5"/>
        <v>178.64926187214442</v>
      </c>
      <c r="AJ8" s="32">
        <f t="shared" si="6"/>
        <v>122.33926320874505</v>
      </c>
    </row>
    <row r="9" spans="1:36" x14ac:dyDescent="0.25">
      <c r="A9" s="51"/>
      <c r="B9" s="22">
        <v>43191</v>
      </c>
      <c r="C9" s="21">
        <v>105.35545308601856</v>
      </c>
      <c r="D9" s="21">
        <v>42.778006013512609</v>
      </c>
      <c r="E9" s="21">
        <v>165.26630379165709</v>
      </c>
      <c r="F9" s="21">
        <v>167.50138706228137</v>
      </c>
      <c r="G9" s="21">
        <v>2.1137080073356629E-2</v>
      </c>
      <c r="H9" s="32">
        <f t="shared" si="0"/>
        <v>480.922287033543</v>
      </c>
      <c r="I9" s="32">
        <f t="shared" si="1"/>
        <v>313.39976289118829</v>
      </c>
      <c r="J9"/>
      <c r="K9" s="51"/>
      <c r="L9" s="22">
        <v>43191</v>
      </c>
      <c r="M9" s="14">
        <v>39.172592163085938</v>
      </c>
      <c r="N9" s="14">
        <v>1.2539200782775879</v>
      </c>
      <c r="O9" s="14">
        <v>59.573486328125</v>
      </c>
      <c r="P9" s="32">
        <f t="shared" si="2"/>
        <v>99.999998569488525</v>
      </c>
      <c r="Q9"/>
      <c r="R9" s="51"/>
      <c r="S9" s="22">
        <v>43191</v>
      </c>
      <c r="T9" s="21">
        <v>72.948025043487547</v>
      </c>
      <c r="U9" s="21">
        <v>2.3187141717672346</v>
      </c>
      <c r="V9" s="21">
        <v>99.207625690937036</v>
      </c>
      <c r="W9" s="21">
        <v>112.02781367278099</v>
      </c>
      <c r="X9" s="14">
        <v>0</v>
      </c>
      <c r="Y9" s="32">
        <f t="shared" si="3"/>
        <v>286.5021785789728</v>
      </c>
      <c r="Z9" s="32">
        <f t="shared" si="4"/>
        <v>174.47436490619182</v>
      </c>
      <c r="AA9"/>
      <c r="AB9" s="51"/>
      <c r="AC9" s="22">
        <v>43191</v>
      </c>
      <c r="AD9" s="21">
        <v>31.112632786870002</v>
      </c>
      <c r="AE9" s="21">
        <v>40.457203246831895</v>
      </c>
      <c r="AF9" s="21">
        <v>62.721106178656221</v>
      </c>
      <c r="AG9" s="21">
        <v>54.097844196766616</v>
      </c>
      <c r="AH9" s="21">
        <v>9.4107520580291744E-4</v>
      </c>
      <c r="AI9" s="32">
        <f t="shared" si="5"/>
        <v>188.38972748433056</v>
      </c>
      <c r="AJ9" s="32">
        <f t="shared" si="6"/>
        <v>134.29094221235812</v>
      </c>
    </row>
    <row r="10" spans="1:36" x14ac:dyDescent="0.25">
      <c r="A10" s="51"/>
      <c r="B10" s="22">
        <v>43219</v>
      </c>
      <c r="C10" s="21">
        <v>102.58244073079527</v>
      </c>
      <c r="D10" s="21">
        <v>42.332810854792598</v>
      </c>
      <c r="E10" s="21">
        <v>174.20826946133374</v>
      </c>
      <c r="F10" s="21">
        <v>170.71164136019348</v>
      </c>
      <c r="G10" s="21">
        <v>6.9361692965030667E-3</v>
      </c>
      <c r="H10" s="32">
        <f t="shared" si="0"/>
        <v>489.84209857641162</v>
      </c>
      <c r="I10" s="32">
        <f t="shared" si="1"/>
        <v>319.12352104692161</v>
      </c>
      <c r="J10"/>
      <c r="K10" s="51"/>
      <c r="L10" s="22">
        <v>43219</v>
      </c>
      <c r="M10" s="14">
        <v>39.744388580322266</v>
      </c>
      <c r="N10" s="14">
        <v>0.94870632886886597</v>
      </c>
      <c r="O10" s="14">
        <v>59.306907653808594</v>
      </c>
      <c r="P10" s="32">
        <f t="shared" si="2"/>
        <v>100.00000256299973</v>
      </c>
      <c r="Q10"/>
      <c r="R10" s="51"/>
      <c r="S10" s="22">
        <v>43219</v>
      </c>
      <c r="T10" s="21">
        <v>68.299294319391251</v>
      </c>
      <c r="U10" s="21">
        <v>3.1948908061981203</v>
      </c>
      <c r="V10" s="21">
        <v>102.76736898505688</v>
      </c>
      <c r="W10" s="21">
        <v>116.24763012671471</v>
      </c>
      <c r="X10" s="14">
        <v>1.0084749460220336E-3</v>
      </c>
      <c r="Y10" s="32">
        <f t="shared" si="3"/>
        <v>290.510192712307</v>
      </c>
      <c r="Z10" s="32">
        <f t="shared" si="4"/>
        <v>174.26155411064624</v>
      </c>
      <c r="AA10"/>
      <c r="AB10" s="51"/>
      <c r="AC10" s="22">
        <v>43219</v>
      </c>
      <c r="AD10" s="21">
        <v>33.133428028687838</v>
      </c>
      <c r="AE10" s="21">
        <v>39.136890139579776</v>
      </c>
      <c r="AF10" s="21">
        <v>69.005303973734385</v>
      </c>
      <c r="AG10" s="21">
        <v>53.406510516911744</v>
      </c>
      <c r="AH10" s="21">
        <v>2.6103344261646272E-3</v>
      </c>
      <c r="AI10" s="32">
        <f t="shared" si="5"/>
        <v>194.68474299333988</v>
      </c>
      <c r="AJ10" s="32">
        <f t="shared" si="6"/>
        <v>141.27562214200199</v>
      </c>
    </row>
    <row r="11" spans="1:36" x14ac:dyDescent="0.25">
      <c r="A11" s="51"/>
      <c r="B11" s="22">
        <v>43247</v>
      </c>
      <c r="C11" s="21">
        <v>93.537061231866474</v>
      </c>
      <c r="D11" s="21">
        <v>50.497022416263817</v>
      </c>
      <c r="E11" s="21">
        <v>201.53834473557771</v>
      </c>
      <c r="F11" s="21">
        <v>177.56931243993341</v>
      </c>
      <c r="G11" s="21">
        <v>2.5238501429557798E-3</v>
      </c>
      <c r="H11" s="32">
        <f t="shared" si="0"/>
        <v>523.14426467378439</v>
      </c>
      <c r="I11" s="32">
        <f t="shared" si="1"/>
        <v>345.57242838370803</v>
      </c>
      <c r="J11"/>
      <c r="K11" s="51"/>
      <c r="L11" s="22">
        <v>43247</v>
      </c>
      <c r="M11" s="14">
        <v>45.836723327636719</v>
      </c>
      <c r="N11" s="14">
        <v>0.87080246210098267</v>
      </c>
      <c r="O11" s="14">
        <v>53.292476654052734</v>
      </c>
      <c r="P11" s="32">
        <f t="shared" si="2"/>
        <v>100.00000244379044</v>
      </c>
      <c r="Q11"/>
      <c r="R11" s="51"/>
      <c r="S11" s="22">
        <v>43247</v>
      </c>
      <c r="T11" s="21">
        <v>56.574193536520006</v>
      </c>
      <c r="U11" s="21">
        <v>2.9948565483093263</v>
      </c>
      <c r="V11" s="21">
        <v>104.28430408084392</v>
      </c>
      <c r="W11" s="21">
        <v>114.94111624145508</v>
      </c>
      <c r="X11" s="14">
        <v>2.0547529458999634E-3</v>
      </c>
      <c r="Y11" s="32">
        <f t="shared" si="3"/>
        <v>278.79652516007428</v>
      </c>
      <c r="Z11" s="32">
        <f t="shared" si="4"/>
        <v>163.85335416567327</v>
      </c>
      <c r="AA11"/>
      <c r="AB11" s="51"/>
      <c r="AC11" s="22">
        <v>43247</v>
      </c>
      <c r="AD11" s="21">
        <v>36.178819165721535</v>
      </c>
      <c r="AE11" s="21">
        <v>47.500659480959179</v>
      </c>
      <c r="AF11" s="21">
        <v>94.716670935109263</v>
      </c>
      <c r="AG11" s="21">
        <v>61.395567705884574</v>
      </c>
      <c r="AH11" s="21">
        <v>4.6909719705581668E-4</v>
      </c>
      <c r="AI11" s="32">
        <f t="shared" si="5"/>
        <v>239.7921863848716</v>
      </c>
      <c r="AJ11" s="32">
        <f t="shared" si="6"/>
        <v>178.39614958178998</v>
      </c>
    </row>
    <row r="12" spans="1:36" x14ac:dyDescent="0.25">
      <c r="A12" s="51"/>
      <c r="B12" s="22">
        <v>43275</v>
      </c>
      <c r="C12" s="21">
        <v>106.16453828543425</v>
      </c>
      <c r="D12" s="21">
        <v>61.775281925201419</v>
      </c>
      <c r="E12" s="21">
        <v>206.2707556796968</v>
      </c>
      <c r="F12" s="21">
        <v>183.64892328093947</v>
      </c>
      <c r="G12" s="21">
        <v>7.1807011961936952E-3</v>
      </c>
      <c r="H12" s="32">
        <f t="shared" si="0"/>
        <v>557.86667987246813</v>
      </c>
      <c r="I12" s="32">
        <f t="shared" si="1"/>
        <v>374.21057589033251</v>
      </c>
      <c r="J12"/>
      <c r="K12" s="51"/>
      <c r="L12" s="22">
        <v>43275</v>
      </c>
      <c r="M12" s="14">
        <v>50.813095092773438</v>
      </c>
      <c r="N12" s="14">
        <v>0.77299553155899048</v>
      </c>
      <c r="O12" s="14">
        <v>48.413906097412109</v>
      </c>
      <c r="P12" s="32">
        <f t="shared" si="2"/>
        <v>99.999996721744537</v>
      </c>
      <c r="Q12"/>
      <c r="R12" s="51"/>
      <c r="S12" s="22">
        <v>43275</v>
      </c>
      <c r="T12" s="21">
        <v>64.959533180236818</v>
      </c>
      <c r="U12" s="21">
        <v>3.027779018163681</v>
      </c>
      <c r="V12" s="21">
        <v>89.193601542353633</v>
      </c>
      <c r="W12" s="21">
        <v>112.90113132429123</v>
      </c>
      <c r="X12" s="14">
        <v>3.0095249414443968E-3</v>
      </c>
      <c r="Y12" s="32">
        <f t="shared" si="3"/>
        <v>270.08505458998678</v>
      </c>
      <c r="Z12" s="32">
        <f t="shared" si="4"/>
        <v>157.18091374075414</v>
      </c>
      <c r="AA12"/>
      <c r="AB12" s="51"/>
      <c r="AC12" s="22">
        <v>43275</v>
      </c>
      <c r="AD12" s="21">
        <v>40.436678580582139</v>
      </c>
      <c r="AE12" s="21">
        <v>58.74599830901623</v>
      </c>
      <c r="AF12" s="21">
        <v>115.04100789830089</v>
      </c>
      <c r="AG12" s="21">
        <v>69.244720114812253</v>
      </c>
      <c r="AH12" s="21">
        <v>9.357472062110901E-4</v>
      </c>
      <c r="AI12" s="32">
        <f t="shared" si="5"/>
        <v>283.46934064991774</v>
      </c>
      <c r="AJ12" s="32">
        <f t="shared" si="6"/>
        <v>214.22368478789926</v>
      </c>
    </row>
    <row r="13" spans="1:36" x14ac:dyDescent="0.25">
      <c r="A13" s="51"/>
      <c r="B13" s="22">
        <v>43303</v>
      </c>
      <c r="C13" s="21">
        <v>114.53407048031687</v>
      </c>
      <c r="D13" s="21">
        <v>74.812053339540952</v>
      </c>
      <c r="E13" s="21">
        <v>216.13464321957528</v>
      </c>
      <c r="F13" s="21">
        <v>182.3666397329867</v>
      </c>
      <c r="G13" s="21">
        <v>9.4599788188934331E-3</v>
      </c>
      <c r="H13" s="32">
        <f t="shared" si="0"/>
        <v>587.85686675123873</v>
      </c>
      <c r="I13" s="32">
        <f t="shared" si="1"/>
        <v>405.48076703943309</v>
      </c>
      <c r="J13"/>
      <c r="K13" s="51"/>
      <c r="L13" s="22">
        <v>43303</v>
      </c>
      <c r="M13" s="14">
        <v>52.978187561035156</v>
      </c>
      <c r="N13" s="14">
        <v>0.67322677373886108</v>
      </c>
      <c r="O13" s="14">
        <v>46.348583221435547</v>
      </c>
      <c r="P13" s="32">
        <f t="shared" si="2"/>
        <v>99.999997556209564</v>
      </c>
      <c r="Q13"/>
      <c r="R13" s="51"/>
      <c r="S13" s="22">
        <v>43303</v>
      </c>
      <c r="T13" s="21">
        <v>69.296922997593882</v>
      </c>
      <c r="U13" s="21">
        <v>3.2820762805938721</v>
      </c>
      <c r="V13" s="21">
        <v>89.490450500965125</v>
      </c>
      <c r="W13" s="21">
        <v>110.38682943916321</v>
      </c>
      <c r="X13" s="14">
        <v>7.0597946643829344E-3</v>
      </c>
      <c r="Y13" s="32">
        <f t="shared" si="3"/>
        <v>272.46333901298044</v>
      </c>
      <c r="Z13" s="32">
        <f t="shared" si="4"/>
        <v>162.06944977915288</v>
      </c>
      <c r="AA13"/>
      <c r="AB13" s="51"/>
      <c r="AC13" s="22">
        <v>43303</v>
      </c>
      <c r="AD13" s="21">
        <v>44.445393363088371</v>
      </c>
      <c r="AE13" s="21">
        <v>71.527441998898979</v>
      </c>
      <c r="AF13" s="21">
        <v>124.60236684595048</v>
      </c>
      <c r="AG13" s="21">
        <v>70.858315602093938</v>
      </c>
      <c r="AH13" s="21">
        <v>2.4001841545104982E-3</v>
      </c>
      <c r="AI13" s="32">
        <f t="shared" si="5"/>
        <v>311.43591799418624</v>
      </c>
      <c r="AJ13" s="32">
        <f t="shared" si="6"/>
        <v>240.57520220793782</v>
      </c>
    </row>
    <row r="14" spans="1:36" x14ac:dyDescent="0.25">
      <c r="A14" s="51"/>
      <c r="B14" s="22">
        <v>43331</v>
      </c>
      <c r="C14" s="21">
        <v>113.18563271194697</v>
      </c>
      <c r="D14" s="21">
        <v>81.468846677064889</v>
      </c>
      <c r="E14" s="21">
        <v>228.41929274119437</v>
      </c>
      <c r="F14" s="21">
        <v>177.97945102223753</v>
      </c>
      <c r="G14" s="21">
        <v>4.0009026527404786E-3</v>
      </c>
      <c r="H14" s="32">
        <f t="shared" si="0"/>
        <v>601.05722405509641</v>
      </c>
      <c r="I14" s="32">
        <f t="shared" si="1"/>
        <v>423.07377213020618</v>
      </c>
      <c r="J14"/>
      <c r="K14" s="51"/>
      <c r="L14" s="22">
        <v>43331</v>
      </c>
      <c r="M14" s="14">
        <v>54.206462860107422</v>
      </c>
      <c r="N14" s="14">
        <v>0.59202015399932861</v>
      </c>
      <c r="O14" s="14">
        <v>45.201511383056641</v>
      </c>
      <c r="P14" s="32">
        <f t="shared" si="2"/>
        <v>99.999994397163391</v>
      </c>
      <c r="Q14"/>
      <c r="R14" s="51"/>
      <c r="S14" s="22">
        <v>43331</v>
      </c>
      <c r="T14" s="21">
        <v>67.634360506892207</v>
      </c>
      <c r="U14" s="21">
        <v>3.353454881310463</v>
      </c>
      <c r="V14" s="21">
        <v>88.761397146105764</v>
      </c>
      <c r="W14" s="21">
        <v>111.93374850833416</v>
      </c>
      <c r="X14" s="14">
        <v>4.0009026527404786E-3</v>
      </c>
      <c r="Y14" s="32">
        <f t="shared" si="3"/>
        <v>271.68696194529537</v>
      </c>
      <c r="Z14" s="32">
        <f t="shared" si="4"/>
        <v>159.74921253430844</v>
      </c>
      <c r="AA14"/>
      <c r="AB14" s="51"/>
      <c r="AC14" s="22">
        <v>43331</v>
      </c>
      <c r="AD14" s="21">
        <v>44.803330361068248</v>
      </c>
      <c r="AE14" s="21">
        <v>78.115391795754434</v>
      </c>
      <c r="AF14" s="21">
        <v>137.7376624108702</v>
      </c>
      <c r="AG14" s="21">
        <v>65.155497388333089</v>
      </c>
      <c r="AH14" s="21">
        <v>0</v>
      </c>
      <c r="AI14" s="32">
        <f t="shared" si="5"/>
        <v>325.81188195602601</v>
      </c>
      <c r="AJ14" s="32">
        <f t="shared" si="6"/>
        <v>260.6563845676929</v>
      </c>
    </row>
    <row r="15" spans="1:36" x14ac:dyDescent="0.25">
      <c r="A15" s="51"/>
      <c r="B15" s="22">
        <v>43359</v>
      </c>
      <c r="C15" s="21">
        <v>111.4092251752913</v>
      </c>
      <c r="D15" s="21">
        <v>77.83960796189308</v>
      </c>
      <c r="E15" s="21">
        <v>235.5648876607716</v>
      </c>
      <c r="F15" s="21">
        <v>175.99366915613413</v>
      </c>
      <c r="G15" s="21">
        <v>2.0677002549171448E-2</v>
      </c>
      <c r="H15" s="32">
        <f t="shared" si="0"/>
        <v>600.8280669566393</v>
      </c>
      <c r="I15" s="32">
        <f t="shared" si="1"/>
        <v>424.81372079795597</v>
      </c>
      <c r="J15"/>
      <c r="K15" s="51"/>
      <c r="L15" s="22">
        <v>43359</v>
      </c>
      <c r="M15" s="14">
        <v>54.096138000488281</v>
      </c>
      <c r="N15" s="14">
        <v>0.56964588165283203</v>
      </c>
      <c r="O15" s="14">
        <v>45.334217071533203</v>
      </c>
      <c r="P15" s="32">
        <f t="shared" si="2"/>
        <v>100.00000095367432</v>
      </c>
      <c r="Q15"/>
      <c r="R15" s="51"/>
      <c r="S15" s="22">
        <v>43359</v>
      </c>
      <c r="T15" s="21">
        <v>67.319770507216447</v>
      </c>
      <c r="U15" s="21">
        <v>4.3919387722015379</v>
      </c>
      <c r="V15" s="21">
        <v>89.013991616010671</v>
      </c>
      <c r="W15" s="21">
        <v>111.65193080580235</v>
      </c>
      <c r="X15" s="14">
        <v>3.0602599382400513E-3</v>
      </c>
      <c r="Y15" s="32">
        <f t="shared" si="3"/>
        <v>272.38069196116925</v>
      </c>
      <c r="Z15" s="32">
        <f t="shared" si="4"/>
        <v>160.72570089542864</v>
      </c>
      <c r="AA15"/>
      <c r="AB15" s="51"/>
      <c r="AC15" s="22">
        <v>43359</v>
      </c>
      <c r="AD15" s="21">
        <v>43.566772393494844</v>
      </c>
      <c r="AE15" s="21">
        <v>73.444305339813226</v>
      </c>
      <c r="AF15" s="21">
        <v>144.1429198962748</v>
      </c>
      <c r="AG15" s="21">
        <v>63.87078492504358</v>
      </c>
      <c r="AH15" s="21">
        <v>0</v>
      </c>
      <c r="AI15" s="32">
        <f t="shared" si="5"/>
        <v>325.02478255462643</v>
      </c>
      <c r="AJ15" s="32">
        <f t="shared" si="6"/>
        <v>261.15399762958288</v>
      </c>
    </row>
    <row r="16" spans="1:36" x14ac:dyDescent="0.25">
      <c r="A16" s="51"/>
      <c r="B16" s="22">
        <v>43387</v>
      </c>
      <c r="C16" s="21">
        <v>126.96930253694951</v>
      </c>
      <c r="D16" s="21">
        <v>84.126675768673422</v>
      </c>
      <c r="E16" s="21">
        <v>260.9496893904805</v>
      </c>
      <c r="F16" s="21">
        <v>180.97415491612256</v>
      </c>
      <c r="G16" s="21">
        <v>5.4224757254123686E-3</v>
      </c>
      <c r="H16" s="32">
        <f t="shared" si="0"/>
        <v>653.02524508795136</v>
      </c>
      <c r="I16" s="32">
        <f t="shared" si="1"/>
        <v>472.04566769610346</v>
      </c>
      <c r="J16"/>
      <c r="K16" s="51"/>
      <c r="L16" s="22">
        <v>43387</v>
      </c>
      <c r="M16" s="14">
        <v>56.235740661621094</v>
      </c>
      <c r="N16" s="14">
        <v>0.49852260947227478</v>
      </c>
      <c r="O16" s="14">
        <v>43.265735626220703</v>
      </c>
      <c r="P16" s="32">
        <f t="shared" si="2"/>
        <v>99.999998897314072</v>
      </c>
      <c r="Q16"/>
      <c r="R16" s="51"/>
      <c r="S16" s="22">
        <v>43387</v>
      </c>
      <c r="T16" s="21">
        <v>79.797315888166423</v>
      </c>
      <c r="U16" s="21">
        <v>3.0357691600322725</v>
      </c>
      <c r="V16" s="21">
        <v>89.292270554304125</v>
      </c>
      <c r="W16" s="21">
        <v>110.40982585477829</v>
      </c>
      <c r="X16" s="14">
        <v>1E-3</v>
      </c>
      <c r="Y16" s="32">
        <f t="shared" si="3"/>
        <v>282.53618145728109</v>
      </c>
      <c r="Z16" s="32">
        <f t="shared" si="4"/>
        <v>172.12535560250282</v>
      </c>
      <c r="AA16"/>
      <c r="AB16" s="51"/>
      <c r="AC16" s="22">
        <v>43387</v>
      </c>
      <c r="AD16" s="21">
        <v>46.278839931473136</v>
      </c>
      <c r="AE16" s="21">
        <v>81.090906608641149</v>
      </c>
      <c r="AF16" s="21">
        <v>169.63802537745238</v>
      </c>
      <c r="AG16" s="21">
        <v>70.22534241767228</v>
      </c>
      <c r="AH16" s="21">
        <v>4.7081962227821347E-4</v>
      </c>
      <c r="AI16" s="32">
        <f t="shared" si="5"/>
        <v>367.23358515486115</v>
      </c>
      <c r="AJ16" s="32">
        <f t="shared" si="6"/>
        <v>297.00777191756663</v>
      </c>
    </row>
    <row r="17" spans="1:36" x14ac:dyDescent="0.25">
      <c r="A17" s="51"/>
      <c r="B17" s="22">
        <v>43415</v>
      </c>
      <c r="C17" s="21">
        <v>125.97966595762782</v>
      </c>
      <c r="D17" s="21">
        <v>96.038733787178998</v>
      </c>
      <c r="E17" s="21">
        <v>287.76298205497676</v>
      </c>
      <c r="F17" s="21">
        <v>179.88233964752592</v>
      </c>
      <c r="G17" s="21">
        <v>6.0048782825469966E-4</v>
      </c>
      <c r="H17" s="32">
        <f t="shared" si="0"/>
        <v>689.66432193513776</v>
      </c>
      <c r="I17" s="32">
        <f t="shared" si="1"/>
        <v>509.78138179978356</v>
      </c>
      <c r="J17"/>
      <c r="K17" s="51"/>
      <c r="L17" s="22">
        <v>43415</v>
      </c>
      <c r="M17" s="14">
        <v>58.417915344238281</v>
      </c>
      <c r="N17" s="14">
        <v>0.39734876155853271</v>
      </c>
      <c r="O17" s="14">
        <v>41.184738159179688</v>
      </c>
      <c r="P17" s="32">
        <f t="shared" si="2"/>
        <v>100.0000022649765</v>
      </c>
      <c r="Q17"/>
      <c r="R17" s="51"/>
      <c r="S17" s="22">
        <v>43415</v>
      </c>
      <c r="T17" s="21">
        <v>78.532293760428203</v>
      </c>
      <c r="U17" s="21">
        <v>2.9072033820152283</v>
      </c>
      <c r="V17" s="21">
        <v>95.483239139556886</v>
      </c>
      <c r="W17" s="21">
        <v>107.11370042372681</v>
      </c>
      <c r="X17" s="14">
        <v>0</v>
      </c>
      <c r="Y17" s="32">
        <f t="shared" si="3"/>
        <v>284.03643670572711</v>
      </c>
      <c r="Z17" s="32">
        <f t="shared" si="4"/>
        <v>176.9227362820003</v>
      </c>
      <c r="AA17"/>
      <c r="AB17" s="51"/>
      <c r="AC17" s="22">
        <v>43415</v>
      </c>
      <c r="AD17" s="21">
        <v>46.660979320216924</v>
      </c>
      <c r="AE17" s="21">
        <v>93.131530405163758</v>
      </c>
      <c r="AF17" s="21">
        <v>190.5947586281579</v>
      </c>
      <c r="AG17" s="21">
        <v>72.499643720015882</v>
      </c>
      <c r="AH17" s="21">
        <v>6.0048782825469966E-4</v>
      </c>
      <c r="AI17" s="32">
        <f t="shared" si="5"/>
        <v>402.88751256138278</v>
      </c>
      <c r="AJ17" s="32">
        <f t="shared" si="6"/>
        <v>330.38726835353862</v>
      </c>
    </row>
    <row r="18" spans="1:36" x14ac:dyDescent="0.25">
      <c r="A18" s="51"/>
      <c r="B18" s="22">
        <v>43443</v>
      </c>
      <c r="C18" s="21">
        <v>127.90476690350474</v>
      </c>
      <c r="D18" s="21">
        <v>114.73779943346977</v>
      </c>
      <c r="E18" s="21">
        <v>282.35493078078332</v>
      </c>
      <c r="F18" s="21">
        <v>188.42876368536056</v>
      </c>
      <c r="G18" s="21">
        <v>5.3172478675842282E-3</v>
      </c>
      <c r="H18" s="32">
        <f t="shared" si="0"/>
        <v>713.43157805098588</v>
      </c>
      <c r="I18" s="32">
        <f t="shared" si="1"/>
        <v>524.9974971177578</v>
      </c>
      <c r="J18"/>
      <c r="K18" s="51"/>
      <c r="L18" s="22">
        <v>43443</v>
      </c>
      <c r="M18" s="14">
        <v>60.634380340576172</v>
      </c>
      <c r="N18" s="14">
        <v>0.47152891755104065</v>
      </c>
      <c r="O18" s="14">
        <v>38.894096374511719</v>
      </c>
      <c r="P18" s="32">
        <f t="shared" si="2"/>
        <v>100.00000563263893</v>
      </c>
      <c r="Q18"/>
      <c r="R18" s="51"/>
      <c r="S18" s="22">
        <v>43443</v>
      </c>
      <c r="T18" s="21">
        <v>75.634923167824752</v>
      </c>
      <c r="U18" s="21">
        <v>3.015485955953598</v>
      </c>
      <c r="V18" s="21">
        <v>88.916483288884166</v>
      </c>
      <c r="W18" s="21">
        <v>109.91585598063469</v>
      </c>
      <c r="X18" s="14">
        <v>0</v>
      </c>
      <c r="Y18" s="32">
        <f t="shared" si="3"/>
        <v>277.48274839329724</v>
      </c>
      <c r="Z18" s="32">
        <f t="shared" si="4"/>
        <v>167.56689241266253</v>
      </c>
      <c r="AA18"/>
      <c r="AB18" s="51"/>
      <c r="AC18" s="22">
        <v>43443</v>
      </c>
      <c r="AD18" s="21">
        <v>51.439015968307849</v>
      </c>
      <c r="AE18" s="21">
        <v>111.72231347751618</v>
      </c>
      <c r="AF18" s="21">
        <v>191.42093379022182</v>
      </c>
      <c r="AG18" s="21">
        <v>78.002530341520909</v>
      </c>
      <c r="AH18" s="21">
        <v>0</v>
      </c>
      <c r="AI18" s="32">
        <f t="shared" si="5"/>
        <v>432.58479357756676</v>
      </c>
      <c r="AJ18" s="32">
        <f t="shared" si="6"/>
        <v>354.58226323604583</v>
      </c>
    </row>
    <row r="19" spans="1:36" x14ac:dyDescent="0.25">
      <c r="A19" s="52"/>
      <c r="B19" s="22">
        <v>43471</v>
      </c>
      <c r="C19" s="21">
        <v>117.22867951156199</v>
      </c>
      <c r="D19" s="21">
        <v>155.56058971774578</v>
      </c>
      <c r="E19" s="21">
        <v>233.18931092172861</v>
      </c>
      <c r="F19" s="21">
        <v>178.94330227197707</v>
      </c>
      <c r="G19" s="21">
        <v>3.6042721867561339E-3</v>
      </c>
      <c r="H19" s="32">
        <f t="shared" si="0"/>
        <v>684.92548669520011</v>
      </c>
      <c r="I19" s="32">
        <f t="shared" si="1"/>
        <v>505.97858015103634</v>
      </c>
      <c r="J19"/>
      <c r="K19" s="52"/>
      <c r="L19" s="22">
        <v>43471</v>
      </c>
      <c r="M19" s="14">
        <v>64.553657531738281</v>
      </c>
      <c r="N19" s="14">
        <v>0.6110263466835022</v>
      </c>
      <c r="O19" s="14">
        <v>34.835311889648438</v>
      </c>
      <c r="P19" s="32">
        <f t="shared" si="2"/>
        <v>99.999995768070221</v>
      </c>
      <c r="Q19"/>
      <c r="R19" s="52"/>
      <c r="S19" s="22">
        <v>43471</v>
      </c>
      <c r="T19" s="21">
        <v>57.306881763696673</v>
      </c>
      <c r="U19" s="21">
        <v>3.5263971415758131</v>
      </c>
      <c r="V19" s="21">
        <v>81.350180598855019</v>
      </c>
      <c r="W19" s="21">
        <v>96.409463756799695</v>
      </c>
      <c r="X19" s="14">
        <v>3.0035611391067505E-3</v>
      </c>
      <c r="Y19" s="32">
        <f t="shared" si="3"/>
        <v>238.5959268220663</v>
      </c>
      <c r="Z19" s="32">
        <f t="shared" si="4"/>
        <v>142.18345950412751</v>
      </c>
      <c r="AA19"/>
      <c r="AB19" s="52"/>
      <c r="AC19" s="22">
        <v>43471</v>
      </c>
      <c r="AD19" s="21">
        <v>58.802209597602484</v>
      </c>
      <c r="AE19" s="21">
        <v>152.03183236026763</v>
      </c>
      <c r="AF19" s="21">
        <v>149.23917431265116</v>
      </c>
      <c r="AG19" s="21">
        <v>82.070667480364449</v>
      </c>
      <c r="AH19" s="21">
        <v>6.0071104764938355E-4</v>
      </c>
      <c r="AI19" s="32">
        <f t="shared" si="5"/>
        <v>442.14448446193336</v>
      </c>
      <c r="AJ19" s="32">
        <f t="shared" si="6"/>
        <v>360.07321627052124</v>
      </c>
    </row>
    <row r="20" spans="1:36" x14ac:dyDescent="0.25">
      <c r="A20" s="50">
        <v>2019</v>
      </c>
      <c r="B20" s="22">
        <v>43499</v>
      </c>
      <c r="C20" s="21">
        <v>133.43227849905193</v>
      </c>
      <c r="D20" s="21">
        <v>149.573701582551</v>
      </c>
      <c r="E20" s="21">
        <v>217.90440750682353</v>
      </c>
      <c r="F20" s="21">
        <v>182.19470115323364</v>
      </c>
      <c r="G20" s="21">
        <v>1.5718447327613832E-2</v>
      </c>
      <c r="H20" s="32">
        <f t="shared" si="0"/>
        <v>683.12080718898767</v>
      </c>
      <c r="I20" s="32">
        <f t="shared" si="1"/>
        <v>500.91038758842649</v>
      </c>
      <c r="J20"/>
      <c r="K20" s="50">
        <v>2019</v>
      </c>
      <c r="L20" s="22">
        <v>43499</v>
      </c>
      <c r="M20" s="14">
        <v>63.552120208740234</v>
      </c>
      <c r="N20" s="14">
        <v>0.4976838231086731</v>
      </c>
      <c r="O20" s="14">
        <v>35.9501953125</v>
      </c>
      <c r="P20" s="32">
        <f t="shared" si="2"/>
        <v>99.999999344348907</v>
      </c>
      <c r="Q20"/>
      <c r="R20" s="50">
        <v>2019</v>
      </c>
      <c r="S20" s="22">
        <v>43499</v>
      </c>
      <c r="T20" s="21">
        <v>68.433545913934708</v>
      </c>
      <c r="U20" s="21">
        <v>3.1219215281009673</v>
      </c>
      <c r="V20" s="21">
        <v>82.499676314711564</v>
      </c>
      <c r="W20" s="21">
        <v>91.526128472685812</v>
      </c>
      <c r="X20" s="14">
        <v>2E-3</v>
      </c>
      <c r="Y20" s="32">
        <f t="shared" si="3"/>
        <v>245.58327222943308</v>
      </c>
      <c r="Z20" s="32">
        <f t="shared" si="4"/>
        <v>154.05514375674724</v>
      </c>
      <c r="AA20"/>
      <c r="AB20" s="50">
        <v>2019</v>
      </c>
      <c r="AC20" s="22">
        <v>43499</v>
      </c>
      <c r="AD20" s="21">
        <v>63.991452702566981</v>
      </c>
      <c r="AE20" s="21">
        <v>146.45178005445004</v>
      </c>
      <c r="AF20" s="21">
        <v>133.53789996421338</v>
      </c>
      <c r="AG20" s="21">
        <v>90.15602042932808</v>
      </c>
      <c r="AH20" s="21">
        <v>6.0000002384185791E-4</v>
      </c>
      <c r="AI20" s="32">
        <f t="shared" si="5"/>
        <v>434.13775315058234</v>
      </c>
      <c r="AJ20" s="32">
        <f t="shared" si="6"/>
        <v>343.98113272123044</v>
      </c>
    </row>
    <row r="21" spans="1:36" x14ac:dyDescent="0.25">
      <c r="A21" s="51"/>
      <c r="B21" s="22">
        <v>43527</v>
      </c>
      <c r="C21" s="21">
        <v>138.1647661625147</v>
      </c>
      <c r="D21" s="21">
        <v>170.00859331202508</v>
      </c>
      <c r="E21" s="21">
        <v>205.02949695697427</v>
      </c>
      <c r="F21" s="21">
        <v>189.51944093595446</v>
      </c>
      <c r="G21" s="21">
        <v>6.8605060636997228E-2</v>
      </c>
      <c r="H21" s="32">
        <f t="shared" si="0"/>
        <v>702.79090242810548</v>
      </c>
      <c r="I21" s="32">
        <f t="shared" si="1"/>
        <v>513.20285643151408</v>
      </c>
      <c r="J21"/>
      <c r="K21" s="51"/>
      <c r="L21" s="22">
        <v>43527</v>
      </c>
      <c r="M21" s="14">
        <v>64.494003295898438</v>
      </c>
      <c r="N21" s="14">
        <v>0.3761543333530426</v>
      </c>
      <c r="O21" s="14">
        <v>35.129844665527344</v>
      </c>
      <c r="P21" s="32">
        <f t="shared" si="2"/>
        <v>100.00000229477882</v>
      </c>
      <c r="Q21"/>
      <c r="R21" s="51"/>
      <c r="S21" s="22">
        <v>43527</v>
      </c>
      <c r="T21" s="21">
        <v>71.795271890044219</v>
      </c>
      <c r="U21" s="21">
        <v>3.2694375872612</v>
      </c>
      <c r="V21" s="21">
        <v>81.564422816991808</v>
      </c>
      <c r="W21" s="21">
        <v>90.247182038187987</v>
      </c>
      <c r="X21" s="14">
        <v>1.3019401550292969E-2</v>
      </c>
      <c r="Y21" s="32">
        <f t="shared" si="3"/>
        <v>246.88933373403549</v>
      </c>
      <c r="Z21" s="32">
        <f t="shared" si="4"/>
        <v>156.62913229429722</v>
      </c>
      <c r="AA21"/>
      <c r="AB21" s="51"/>
      <c r="AC21" s="22">
        <v>43527</v>
      </c>
      <c r="AD21" s="21">
        <v>66.116518786430362</v>
      </c>
      <c r="AE21" s="21">
        <v>166.73705901479721</v>
      </c>
      <c r="AF21" s="21">
        <v>121.62737220898271</v>
      </c>
      <c r="AG21" s="21">
        <v>98.775240254268056</v>
      </c>
      <c r="AH21" s="21">
        <v>1.8000288605690003E-3</v>
      </c>
      <c r="AI21" s="32">
        <f t="shared" si="5"/>
        <v>453.25799029333888</v>
      </c>
      <c r="AJ21" s="32">
        <f t="shared" si="6"/>
        <v>354.48095001021028</v>
      </c>
    </row>
    <row r="22" spans="1:36" x14ac:dyDescent="0.25">
      <c r="A22" s="51"/>
      <c r="B22" s="22">
        <v>43555</v>
      </c>
      <c r="C22" s="21">
        <v>130.37502031360566</v>
      </c>
      <c r="D22" s="21">
        <v>199.53681308665873</v>
      </c>
      <c r="E22" s="21">
        <v>209.65951269969344</v>
      </c>
      <c r="F22" s="21">
        <v>186.52481573717296</v>
      </c>
      <c r="G22" s="21">
        <v>3.9847879409790038E-2</v>
      </c>
      <c r="H22" s="32">
        <f t="shared" si="0"/>
        <v>726.13600971654057</v>
      </c>
      <c r="I22" s="32">
        <f t="shared" si="1"/>
        <v>539.57134609995785</v>
      </c>
      <c r="J22"/>
      <c r="K22" s="51"/>
      <c r="L22" s="22">
        <v>43555</v>
      </c>
      <c r="M22" s="14">
        <v>65.661575317382813</v>
      </c>
      <c r="N22" s="14">
        <v>0.29161229729652405</v>
      </c>
      <c r="O22" s="14">
        <v>34.04681396484375</v>
      </c>
      <c r="P22" s="32">
        <f t="shared" si="2"/>
        <v>100.00000157952309</v>
      </c>
      <c r="Q22"/>
      <c r="R22" s="51"/>
      <c r="S22" s="22">
        <v>43555</v>
      </c>
      <c r="T22" s="21">
        <v>64.694940733075143</v>
      </c>
      <c r="U22" s="21">
        <v>3.7313515591621398</v>
      </c>
      <c r="V22" s="21">
        <v>96.958309029579169</v>
      </c>
      <c r="W22" s="21">
        <v>81.830492080688472</v>
      </c>
      <c r="X22" s="14">
        <v>1.1090844154357911E-2</v>
      </c>
      <c r="Y22" s="32">
        <f t="shared" si="3"/>
        <v>247.22618424665927</v>
      </c>
      <c r="Z22" s="32">
        <f t="shared" si="4"/>
        <v>165.38460132181643</v>
      </c>
      <c r="AA22"/>
      <c r="AB22" s="51"/>
      <c r="AC22" s="22">
        <v>43555</v>
      </c>
      <c r="AD22" s="21">
        <v>65.119193308457739</v>
      </c>
      <c r="AE22" s="21">
        <v>195.80546152749659</v>
      </c>
      <c r="AF22" s="21">
        <v>111.50541754075884</v>
      </c>
      <c r="AG22" s="21">
        <v>104.36225122027099</v>
      </c>
      <c r="AH22" s="21">
        <v>0</v>
      </c>
      <c r="AI22" s="32">
        <f t="shared" si="5"/>
        <v>476.7923235969842</v>
      </c>
      <c r="AJ22" s="32">
        <f t="shared" si="6"/>
        <v>372.43007237671321</v>
      </c>
    </row>
    <row r="23" spans="1:36" x14ac:dyDescent="0.25">
      <c r="A23" s="51"/>
      <c r="B23" s="22">
        <v>43583</v>
      </c>
      <c r="C23" s="21">
        <v>136.47260040698944</v>
      </c>
      <c r="D23" s="21">
        <v>217.68810945662855</v>
      </c>
      <c r="E23" s="21">
        <v>202.14488816235959</v>
      </c>
      <c r="F23" s="21">
        <v>199.27006341609359</v>
      </c>
      <c r="G23" s="21">
        <v>1.2279239475727082E-2</v>
      </c>
      <c r="H23" s="32">
        <f t="shared" si="0"/>
        <v>755.5879406815468</v>
      </c>
      <c r="I23" s="32">
        <f t="shared" si="1"/>
        <v>556.30559802597759</v>
      </c>
      <c r="J23"/>
      <c r="K23" s="51"/>
      <c r="L23" s="22">
        <v>43583</v>
      </c>
      <c r="M23" s="14">
        <v>66.432754516601563</v>
      </c>
      <c r="N23" s="14">
        <v>0.31644254922866821</v>
      </c>
      <c r="O23" s="14">
        <v>33.250801086425781</v>
      </c>
      <c r="P23" s="32">
        <f t="shared" si="2"/>
        <v>99.999998152256012</v>
      </c>
      <c r="Q23"/>
      <c r="R23" s="51"/>
      <c r="S23" s="22">
        <v>43583</v>
      </c>
      <c r="T23" s="21">
        <v>64.686269800066952</v>
      </c>
      <c r="U23" s="21">
        <v>3.2896595888137816</v>
      </c>
      <c r="V23" s="21">
        <v>95.795124086499214</v>
      </c>
      <c r="W23" s="21">
        <v>87.456922573328015</v>
      </c>
      <c r="X23" s="14">
        <v>1.1064640879631042E-2</v>
      </c>
      <c r="Y23" s="32">
        <f t="shared" si="3"/>
        <v>251.23904068958757</v>
      </c>
      <c r="Z23" s="32">
        <f t="shared" si="4"/>
        <v>163.77105347537994</v>
      </c>
      <c r="AA23"/>
      <c r="AB23" s="51"/>
      <c r="AC23" s="22">
        <v>43583</v>
      </c>
      <c r="AD23" s="21">
        <v>71.19676084433496</v>
      </c>
      <c r="AE23" s="21">
        <v>214.39526932176949</v>
      </c>
      <c r="AF23" s="21">
        <v>104.90753820107878</v>
      </c>
      <c r="AG23" s="21">
        <v>111.45711522600055</v>
      </c>
      <c r="AH23" s="21">
        <v>1.2145985960960387E-3</v>
      </c>
      <c r="AI23" s="32">
        <f t="shared" si="5"/>
        <v>501.95789819177986</v>
      </c>
      <c r="AJ23" s="32">
        <f t="shared" si="6"/>
        <v>390.4995683671832</v>
      </c>
    </row>
    <row r="24" spans="1:36" x14ac:dyDescent="0.25">
      <c r="A24" s="51"/>
      <c r="B24" s="22">
        <v>43611</v>
      </c>
      <c r="C24" s="21">
        <v>143.9019856570512</v>
      </c>
      <c r="D24" s="21">
        <v>248.3059873818159</v>
      </c>
      <c r="E24" s="21">
        <v>208.62384483620525</v>
      </c>
      <c r="F24" s="21">
        <v>198.11059506769479</v>
      </c>
      <c r="G24" s="21">
        <v>4.0031259059906009E-3</v>
      </c>
      <c r="H24" s="32">
        <f t="shared" si="0"/>
        <v>798.94641606867322</v>
      </c>
      <c r="I24" s="32">
        <f t="shared" si="1"/>
        <v>600.83181787507237</v>
      </c>
      <c r="J24"/>
      <c r="K24" s="51"/>
      <c r="L24" s="22">
        <v>43611</v>
      </c>
      <c r="M24" s="14">
        <v>66.786178588867188</v>
      </c>
      <c r="N24" s="14">
        <v>0.50551873445510864</v>
      </c>
      <c r="O24" s="14">
        <v>32.708297729492188</v>
      </c>
      <c r="P24" s="32">
        <f t="shared" si="2"/>
        <v>99.999995052814484</v>
      </c>
      <c r="Q24"/>
      <c r="R24" s="51"/>
      <c r="S24" s="22">
        <v>43611</v>
      </c>
      <c r="T24" s="21">
        <v>71.246603465557101</v>
      </c>
      <c r="U24" s="21">
        <v>2.6250557060241699</v>
      </c>
      <c r="V24" s="21">
        <v>101.6879911673069</v>
      </c>
      <c r="W24" s="21">
        <v>85.758117148280149</v>
      </c>
      <c r="X24" s="14">
        <v>4.0031259059906009E-3</v>
      </c>
      <c r="Y24" s="32">
        <f t="shared" si="3"/>
        <v>261.32177061307431</v>
      </c>
      <c r="Z24" s="32">
        <f t="shared" si="4"/>
        <v>175.55965033888816</v>
      </c>
      <c r="AA24"/>
      <c r="AB24" s="51"/>
      <c r="AC24" s="22">
        <v>43611</v>
      </c>
      <c r="AD24" s="21">
        <v>72.020381900146603</v>
      </c>
      <c r="AE24" s="21">
        <v>245.68093167579175</v>
      </c>
      <c r="AF24" s="21">
        <v>103.98293129000068</v>
      </c>
      <c r="AG24" s="21">
        <v>111.90157659073174</v>
      </c>
      <c r="AH24" s="21">
        <v>0</v>
      </c>
      <c r="AI24" s="32">
        <f t="shared" si="5"/>
        <v>533.58582145667083</v>
      </c>
      <c r="AJ24" s="32">
        <f t="shared" si="6"/>
        <v>421.68424486593904</v>
      </c>
    </row>
    <row r="25" spans="1:36" x14ac:dyDescent="0.25">
      <c r="A25" s="51"/>
      <c r="B25" s="22">
        <v>43639</v>
      </c>
      <c r="C25" s="21">
        <v>141.31433230258526</v>
      </c>
      <c r="D25" s="21">
        <v>275.1695458470881</v>
      </c>
      <c r="E25" s="21">
        <v>216.59409957560896</v>
      </c>
      <c r="F25" s="21">
        <v>210.09633997695147</v>
      </c>
      <c r="G25" s="21">
        <v>1.0536030530929566E-3</v>
      </c>
      <c r="H25" s="32">
        <f t="shared" si="0"/>
        <v>843.17537130528683</v>
      </c>
      <c r="I25" s="32">
        <f t="shared" si="1"/>
        <v>633.07797772528238</v>
      </c>
      <c r="J25"/>
      <c r="K25" s="51"/>
      <c r="L25" s="22">
        <v>43639</v>
      </c>
      <c r="M25" s="14">
        <v>68.084991455078125</v>
      </c>
      <c r="N25" s="14">
        <v>0.52137100696563721</v>
      </c>
      <c r="O25" s="14">
        <v>31.393638610839844</v>
      </c>
      <c r="P25" s="32">
        <f t="shared" si="2"/>
        <v>100.00000107288361</v>
      </c>
      <c r="Q25"/>
      <c r="R25" s="51"/>
      <c r="S25" s="22">
        <v>43639</v>
      </c>
      <c r="T25" s="21">
        <v>66.626166408777237</v>
      </c>
      <c r="U25" s="21">
        <v>3.4078910827636717</v>
      </c>
      <c r="V25" s="21">
        <v>106.87118115127086</v>
      </c>
      <c r="W25" s="21">
        <v>87.797143230557438</v>
      </c>
      <c r="X25" s="14">
        <v>1.0536030530929566E-3</v>
      </c>
      <c r="Y25" s="32">
        <f t="shared" si="3"/>
        <v>264.70343547642227</v>
      </c>
      <c r="Z25" s="32">
        <f t="shared" si="4"/>
        <v>176.90523864281175</v>
      </c>
      <c r="AA25"/>
      <c r="AB25" s="51"/>
      <c r="AC25" s="22">
        <v>43639</v>
      </c>
      <c r="AD25" s="21">
        <v>73.766404747381813</v>
      </c>
      <c r="AE25" s="21">
        <v>271.76165476432442</v>
      </c>
      <c r="AF25" s="21">
        <v>106.65901387736201</v>
      </c>
      <c r="AG25" s="21">
        <v>121.88879042808712</v>
      </c>
      <c r="AH25" s="21">
        <v>0</v>
      </c>
      <c r="AI25" s="32">
        <f t="shared" si="5"/>
        <v>574.07586381715532</v>
      </c>
      <c r="AJ25" s="32">
        <f t="shared" si="6"/>
        <v>452.18707338906825</v>
      </c>
    </row>
    <row r="26" spans="1:36" x14ac:dyDescent="0.25">
      <c r="A26" s="51"/>
      <c r="B26" s="22">
        <v>43667</v>
      </c>
      <c r="C26" s="21">
        <v>144.83428510158694</v>
      </c>
      <c r="D26" s="21">
        <v>263.45795125973223</v>
      </c>
      <c r="E26" s="21">
        <v>215.17938529768585</v>
      </c>
      <c r="F26" s="21">
        <v>199.91141069680452</v>
      </c>
      <c r="G26" s="21">
        <v>6.0000002384185791E-4</v>
      </c>
      <c r="H26" s="32">
        <f t="shared" si="0"/>
        <v>823.38363235583336</v>
      </c>
      <c r="I26" s="32">
        <f t="shared" si="1"/>
        <v>623.471621659005</v>
      </c>
      <c r="J26"/>
      <c r="K26" s="51"/>
      <c r="L26" s="22">
        <v>43667</v>
      </c>
      <c r="M26" s="14">
        <v>67.725318908691406</v>
      </c>
      <c r="N26" s="14">
        <v>0.41496917605400085</v>
      </c>
      <c r="O26" s="14">
        <v>31.859714508056641</v>
      </c>
      <c r="P26" s="32">
        <f t="shared" si="2"/>
        <v>100.00000259280205</v>
      </c>
      <c r="Q26"/>
      <c r="R26" s="51"/>
      <c r="S26" s="22">
        <v>43667</v>
      </c>
      <c r="T26" s="21">
        <v>70.297476969122883</v>
      </c>
      <c r="U26" s="21">
        <v>4.7095340006351467</v>
      </c>
      <c r="V26" s="21">
        <v>104.4385783469677</v>
      </c>
      <c r="W26" s="21">
        <v>82.882083334803582</v>
      </c>
      <c r="X26" s="14">
        <v>0</v>
      </c>
      <c r="Y26" s="32">
        <f t="shared" si="3"/>
        <v>262.32767265152927</v>
      </c>
      <c r="Z26" s="32">
        <f t="shared" si="4"/>
        <v>179.44558931672572</v>
      </c>
      <c r="AA26"/>
      <c r="AB26" s="51"/>
      <c r="AC26" s="22">
        <v>43667</v>
      </c>
      <c r="AD26" s="21">
        <v>73.889649937674406</v>
      </c>
      <c r="AE26" s="21">
        <v>258.7484172590971</v>
      </c>
      <c r="AF26" s="21">
        <v>108.31033530512453</v>
      </c>
      <c r="AG26" s="21">
        <v>116.69016888219119</v>
      </c>
      <c r="AH26" s="21">
        <v>6.0000002384185791E-4</v>
      </c>
      <c r="AI26" s="32">
        <f t="shared" si="5"/>
        <v>557.63917138411102</v>
      </c>
      <c r="AJ26" s="32">
        <f t="shared" si="6"/>
        <v>440.948402501896</v>
      </c>
    </row>
    <row r="27" spans="1:36" x14ac:dyDescent="0.25">
      <c r="A27" s="51"/>
      <c r="B27" s="22">
        <v>43695</v>
      </c>
      <c r="C27" s="21">
        <v>131.76684065172077</v>
      </c>
      <c r="D27" s="21">
        <v>260.5039064718485</v>
      </c>
      <c r="E27" s="21">
        <v>217.0106187363416</v>
      </c>
      <c r="F27" s="21">
        <v>204.91265983068942</v>
      </c>
      <c r="G27" s="21">
        <v>3.1575241088867187E-3</v>
      </c>
      <c r="H27" s="32">
        <f t="shared" si="0"/>
        <v>814.1971832147093</v>
      </c>
      <c r="I27" s="32">
        <f t="shared" si="1"/>
        <v>609.28136585991092</v>
      </c>
      <c r="J27"/>
      <c r="K27" s="51"/>
      <c r="L27" s="22">
        <v>43695</v>
      </c>
      <c r="M27" s="14">
        <v>69.605361938476563</v>
      </c>
      <c r="N27" s="14">
        <v>0.38785210251808167</v>
      </c>
      <c r="O27" s="14">
        <v>30.00678825378418</v>
      </c>
      <c r="P27" s="32">
        <f t="shared" si="2"/>
        <v>100.00000229477882</v>
      </c>
      <c r="Q27"/>
      <c r="R27" s="51"/>
      <c r="S27" s="22">
        <v>43695</v>
      </c>
      <c r="T27" s="21">
        <v>52.550541668415072</v>
      </c>
      <c r="U27" s="21">
        <v>4.1777126786708836</v>
      </c>
      <c r="V27" s="21">
        <v>107.37867441773415</v>
      </c>
      <c r="W27" s="21">
        <v>80.207503153204911</v>
      </c>
      <c r="X27" s="14">
        <v>0</v>
      </c>
      <c r="Y27" s="32">
        <f t="shared" si="3"/>
        <v>244.31443191802504</v>
      </c>
      <c r="Z27" s="32">
        <f t="shared" si="4"/>
        <v>164.10692876482011</v>
      </c>
      <c r="AA27"/>
      <c r="AB27" s="51"/>
      <c r="AC27" s="22">
        <v>43695</v>
      </c>
      <c r="AD27" s="21">
        <v>78.553359656304124</v>
      </c>
      <c r="AE27" s="21">
        <v>256.32619379317759</v>
      </c>
      <c r="AF27" s="21">
        <v>107.54419117493927</v>
      </c>
      <c r="AG27" s="21">
        <v>124.30112574946881</v>
      </c>
      <c r="AH27" s="21">
        <v>0</v>
      </c>
      <c r="AI27" s="32">
        <f t="shared" si="5"/>
        <v>566.72487037388976</v>
      </c>
      <c r="AJ27" s="32">
        <f t="shared" si="6"/>
        <v>442.42374462442098</v>
      </c>
    </row>
    <row r="28" spans="1:36" x14ac:dyDescent="0.25">
      <c r="A28" s="51"/>
      <c r="B28" s="22">
        <v>43723</v>
      </c>
      <c r="C28" s="21">
        <v>117.33577939665318</v>
      </c>
      <c r="D28" s="21">
        <v>224.86503302627801</v>
      </c>
      <c r="E28" s="21">
        <v>193.27041688821652</v>
      </c>
      <c r="F28" s="21">
        <v>195.32024478649535</v>
      </c>
      <c r="G28" s="21">
        <v>1.5044896125793458E-2</v>
      </c>
      <c r="H28" s="32">
        <f t="shared" si="0"/>
        <v>730.8065189937688</v>
      </c>
      <c r="I28" s="32">
        <f t="shared" si="1"/>
        <v>535.47122931114768</v>
      </c>
      <c r="J28"/>
      <c r="K28" s="51"/>
      <c r="L28" s="22">
        <v>43723</v>
      </c>
      <c r="M28" s="14">
        <v>67.846794128417969</v>
      </c>
      <c r="N28" s="14">
        <v>0.35440906882286072</v>
      </c>
      <c r="O28" s="14">
        <v>31.798799514770508</v>
      </c>
      <c r="P28" s="32">
        <f t="shared" si="2"/>
        <v>100.00000271201134</v>
      </c>
      <c r="Q28"/>
      <c r="R28" s="51"/>
      <c r="S28" s="22">
        <v>43723</v>
      </c>
      <c r="T28" s="21">
        <v>48.937046167850497</v>
      </c>
      <c r="U28" s="21">
        <v>4.2988722991943362</v>
      </c>
      <c r="V28" s="21">
        <v>97.896331744670874</v>
      </c>
      <c r="W28" s="21">
        <v>81.255441360950471</v>
      </c>
      <c r="X28" s="14">
        <v>0</v>
      </c>
      <c r="Y28" s="32">
        <f t="shared" si="3"/>
        <v>232.38769157266617</v>
      </c>
      <c r="Z28" s="32">
        <f t="shared" si="4"/>
        <v>151.1322502117157</v>
      </c>
      <c r="AA28"/>
      <c r="AB28" s="51"/>
      <c r="AC28" s="22">
        <v>43723</v>
      </c>
      <c r="AD28" s="21">
        <v>67.46168075287342</v>
      </c>
      <c r="AE28" s="21">
        <v>220.56616072708368</v>
      </c>
      <c r="AF28" s="21">
        <v>93.984281581133601</v>
      </c>
      <c r="AG28" s="21">
        <v>113.81665989373624</v>
      </c>
      <c r="AH28" s="21">
        <v>0</v>
      </c>
      <c r="AI28" s="32">
        <f t="shared" si="5"/>
        <v>495.82878295482692</v>
      </c>
      <c r="AJ28" s="32">
        <f t="shared" si="6"/>
        <v>382.01212306109068</v>
      </c>
    </row>
    <row r="29" spans="1:36" x14ac:dyDescent="0.25">
      <c r="A29" s="51"/>
      <c r="B29" s="22">
        <v>43751</v>
      </c>
      <c r="C29" s="21">
        <v>117.05903987722098</v>
      </c>
      <c r="D29" s="21">
        <v>219.15881027281284</v>
      </c>
      <c r="E29" s="21">
        <v>182.96219663760067</v>
      </c>
      <c r="F29" s="21">
        <v>176.43730006402731</v>
      </c>
      <c r="G29" s="21">
        <v>0</v>
      </c>
      <c r="H29" s="32">
        <f t="shared" si="0"/>
        <v>695.61734685166186</v>
      </c>
      <c r="I29" s="32">
        <f t="shared" si="1"/>
        <v>519.18004678763452</v>
      </c>
      <c r="J29"/>
      <c r="K29" s="51"/>
      <c r="L29" s="22">
        <v>43751</v>
      </c>
      <c r="M29" s="14">
        <v>67.625755310058594</v>
      </c>
      <c r="N29" s="14">
        <v>0.16084229946136475</v>
      </c>
      <c r="O29" s="14">
        <v>32.213397979736328</v>
      </c>
      <c r="P29" s="32">
        <f t="shared" si="2"/>
        <v>99.999995589256287</v>
      </c>
      <c r="Q29"/>
      <c r="R29" s="51"/>
      <c r="S29" s="22">
        <v>43751</v>
      </c>
      <c r="T29" s="21">
        <v>53.556405851483348</v>
      </c>
      <c r="U29" s="21">
        <v>4.4840516815185545</v>
      </c>
      <c r="V29" s="21">
        <v>101.17827404177189</v>
      </c>
      <c r="W29" s="21">
        <v>64.863253638982769</v>
      </c>
      <c r="X29" s="14">
        <v>0</v>
      </c>
      <c r="Y29" s="32">
        <f t="shared" si="3"/>
        <v>224.08198521375655</v>
      </c>
      <c r="Z29" s="32">
        <f t="shared" si="4"/>
        <v>159.21873157477378</v>
      </c>
      <c r="AA29"/>
      <c r="AB29" s="51"/>
      <c r="AC29" s="22">
        <v>43751</v>
      </c>
      <c r="AD29" s="21">
        <v>62.815354788109659</v>
      </c>
      <c r="AE29" s="21">
        <v>214.67475859129428</v>
      </c>
      <c r="AF29" s="21">
        <v>81.424073253005744</v>
      </c>
      <c r="AG29" s="21">
        <v>111.50232801526785</v>
      </c>
      <c r="AH29" s="21">
        <v>0</v>
      </c>
      <c r="AI29" s="32">
        <f t="shared" si="5"/>
        <v>470.41651464767756</v>
      </c>
      <c r="AJ29" s="32">
        <f t="shared" si="6"/>
        <v>358.91418663240972</v>
      </c>
    </row>
    <row r="30" spans="1:36" x14ac:dyDescent="0.25">
      <c r="A30" s="51"/>
      <c r="B30" s="7">
        <v>43779</v>
      </c>
      <c r="C30" s="21">
        <v>119.27294458314776</v>
      </c>
      <c r="D30" s="21">
        <v>251.42872510010005</v>
      </c>
      <c r="E30" s="21">
        <v>189.7696003473103</v>
      </c>
      <c r="F30" s="21">
        <v>183.56517686116695</v>
      </c>
      <c r="G30" s="21">
        <v>0</v>
      </c>
      <c r="H30" s="32">
        <f t="shared" si="0"/>
        <v>744.03644689172506</v>
      </c>
      <c r="I30" s="32">
        <f t="shared" si="1"/>
        <v>560.47127003055812</v>
      </c>
      <c r="J30"/>
      <c r="K30" s="51"/>
      <c r="L30" s="7">
        <v>43779</v>
      </c>
      <c r="M30" s="14">
        <v>68.398788452148438</v>
      </c>
      <c r="N30" s="14">
        <v>0.13856992125511169</v>
      </c>
      <c r="O30" s="14">
        <v>31.462642669677734</v>
      </c>
      <c r="P30" s="32">
        <f t="shared" si="2"/>
        <v>100.00000104308128</v>
      </c>
      <c r="Q30"/>
      <c r="R30" s="51"/>
      <c r="S30" s="7">
        <v>43779</v>
      </c>
      <c r="T30" s="21">
        <v>52.847427896738054</v>
      </c>
      <c r="U30" s="21">
        <v>6.1243387336730954</v>
      </c>
      <c r="V30" s="21">
        <v>108.1572963168621</v>
      </c>
      <c r="W30" s="21">
        <v>66.964457658290868</v>
      </c>
      <c r="X30" s="14">
        <v>0</v>
      </c>
      <c r="Y30" s="32">
        <f t="shared" si="3"/>
        <v>234.09352060556415</v>
      </c>
      <c r="Z30" s="32">
        <f t="shared" si="4"/>
        <v>167.12906294727327</v>
      </c>
      <c r="AA30"/>
      <c r="AB30" s="51"/>
      <c r="AC30" s="7">
        <v>43779</v>
      </c>
      <c r="AD30" s="21">
        <v>65.701084367960689</v>
      </c>
      <c r="AE30" s="21">
        <v>245.30438636642694</v>
      </c>
      <c r="AF30" s="21">
        <v>81.350996048241853</v>
      </c>
      <c r="AG30" s="21">
        <v>116.55544881880283</v>
      </c>
      <c r="AH30" s="21">
        <v>0</v>
      </c>
      <c r="AI30" s="32">
        <f t="shared" si="5"/>
        <v>508.91191560143227</v>
      </c>
      <c r="AJ30" s="32">
        <f t="shared" si="6"/>
        <v>392.35646678262947</v>
      </c>
    </row>
    <row r="31" spans="1:36" x14ac:dyDescent="0.25">
      <c r="A31" s="51"/>
      <c r="B31" s="7">
        <v>43807</v>
      </c>
      <c r="C31" s="21">
        <v>161.55147810910643</v>
      </c>
      <c r="D31" s="21">
        <v>191.62643939039111</v>
      </c>
      <c r="E31" s="21">
        <v>212.30709339606761</v>
      </c>
      <c r="F31" s="21">
        <v>195.79421497359871</v>
      </c>
      <c r="G31" s="21">
        <v>0</v>
      </c>
      <c r="H31" s="32">
        <f t="shared" si="0"/>
        <v>761.27922586916395</v>
      </c>
      <c r="I31" s="32">
        <f t="shared" si="1"/>
        <v>565.48501089556521</v>
      </c>
      <c r="J31"/>
      <c r="K31" s="51"/>
      <c r="L31" s="7">
        <v>43807</v>
      </c>
      <c r="M31" s="14">
        <v>66.935081481933594</v>
      </c>
      <c r="N31" s="14">
        <v>0.16114737093448639</v>
      </c>
      <c r="O31" s="14">
        <v>32.903762817382813</v>
      </c>
      <c r="P31" s="32">
        <f t="shared" si="2"/>
        <v>99.999991670250893</v>
      </c>
      <c r="Q31"/>
      <c r="R31" s="51"/>
      <c r="S31" s="7">
        <v>43807</v>
      </c>
      <c r="T31" s="21">
        <v>53.452532373428348</v>
      </c>
      <c r="U31" s="21">
        <v>6.2859421824216843</v>
      </c>
      <c r="V31" s="21">
        <v>126.65507473313808</v>
      </c>
      <c r="W31" s="21">
        <v>64.095980269432062</v>
      </c>
      <c r="X31" s="14">
        <v>0</v>
      </c>
      <c r="Y31" s="32">
        <f t="shared" si="3"/>
        <v>250.48952955842017</v>
      </c>
      <c r="Z31" s="32">
        <f t="shared" si="4"/>
        <v>186.39354928898811</v>
      </c>
      <c r="AA31"/>
      <c r="AB31" s="51"/>
      <c r="AC31" s="7">
        <v>43807</v>
      </c>
      <c r="AD31" s="21">
        <v>107.22322754667699</v>
      </c>
      <c r="AE31" s="21">
        <v>185.34049720796943</v>
      </c>
      <c r="AF31" s="21">
        <v>85.365909821391099</v>
      </c>
      <c r="AG31" s="21">
        <v>131.63328022173047</v>
      </c>
      <c r="AH31" s="21">
        <v>0</v>
      </c>
      <c r="AI31" s="32">
        <f t="shared" si="5"/>
        <v>509.56291479776803</v>
      </c>
      <c r="AJ31" s="32">
        <f t="shared" si="6"/>
        <v>377.92963457603753</v>
      </c>
    </row>
    <row r="32" spans="1:36" x14ac:dyDescent="0.25">
      <c r="A32" s="52"/>
      <c r="B32" s="7">
        <v>43835</v>
      </c>
      <c r="C32" s="21">
        <v>209.60502173425257</v>
      </c>
      <c r="D32" s="21">
        <v>85.99077203771472</v>
      </c>
      <c r="E32" s="21">
        <v>205.84297088868917</v>
      </c>
      <c r="F32" s="21">
        <v>206.84344831807911</v>
      </c>
      <c r="G32" s="21">
        <v>2.2508850097656252E-3</v>
      </c>
      <c r="H32" s="32">
        <f t="shared" si="0"/>
        <v>708.28446386374537</v>
      </c>
      <c r="I32" s="32">
        <f t="shared" si="1"/>
        <v>501.43876466065649</v>
      </c>
      <c r="J32"/>
      <c r="K32" s="52"/>
      <c r="L32" s="7">
        <v>43835</v>
      </c>
      <c r="M32" s="17">
        <v>66.568382263183594</v>
      </c>
      <c r="N32" s="17">
        <v>0.15774388611316681</v>
      </c>
      <c r="O32" s="17">
        <v>33.273880004882813</v>
      </c>
      <c r="P32" s="32">
        <f t="shared" si="2"/>
        <v>100.00000615417957</v>
      </c>
      <c r="Q32"/>
      <c r="R32" s="52"/>
      <c r="S32" s="7">
        <v>43835</v>
      </c>
      <c r="T32" s="21">
        <v>47.133648631334303</v>
      </c>
      <c r="U32" s="21">
        <v>9.3265211513042452</v>
      </c>
      <c r="V32" s="21">
        <v>118.56443609952926</v>
      </c>
      <c r="W32" s="21">
        <v>60.646846668839451</v>
      </c>
      <c r="X32" s="14">
        <v>2.2508850097656252E-3</v>
      </c>
      <c r="Y32" s="32">
        <f t="shared" si="3"/>
        <v>235.67370343601704</v>
      </c>
      <c r="Z32" s="32">
        <f t="shared" si="4"/>
        <v>175.0246058821678</v>
      </c>
      <c r="AA32"/>
      <c r="AB32" s="52"/>
      <c r="AC32" s="7">
        <v>43835</v>
      </c>
      <c r="AD32" s="21">
        <v>161.77586355425419</v>
      </c>
      <c r="AE32" s="21">
        <v>76.664250886410471</v>
      </c>
      <c r="AF32" s="21">
        <v>86.911670517519113</v>
      </c>
      <c r="AG32" s="21">
        <v>146.14170006509124</v>
      </c>
      <c r="AH32" s="21">
        <v>0</v>
      </c>
      <c r="AI32" s="32">
        <f t="shared" si="5"/>
        <v>471.49348502327501</v>
      </c>
      <c r="AJ32" s="32">
        <f t="shared" si="6"/>
        <v>325.35178495818377</v>
      </c>
    </row>
    <row r="33" spans="1:36" x14ac:dyDescent="0.25">
      <c r="A33" s="50">
        <v>2020</v>
      </c>
      <c r="B33" s="7">
        <v>43863</v>
      </c>
      <c r="C33" s="21">
        <v>240.99738726490736</v>
      </c>
      <c r="D33" s="21">
        <v>50.895538848489522</v>
      </c>
      <c r="E33" s="21">
        <v>206.11967525699734</v>
      </c>
      <c r="F33" s="21">
        <v>198.43434716743232</v>
      </c>
      <c r="G33" s="21">
        <v>4.4421980381011963E-3</v>
      </c>
      <c r="H33" s="32">
        <f t="shared" si="0"/>
        <v>696.45139073586461</v>
      </c>
      <c r="I33" s="32">
        <f t="shared" si="1"/>
        <v>498.01260137039424</v>
      </c>
      <c r="J33"/>
      <c r="K33" s="50">
        <v>2020</v>
      </c>
      <c r="L33" s="7">
        <v>43863</v>
      </c>
      <c r="M33" s="17">
        <v>64.904029846191406</v>
      </c>
      <c r="N33" s="17">
        <v>0.13112559914588928</v>
      </c>
      <c r="O33" s="17">
        <v>34.964851379394531</v>
      </c>
      <c r="P33" s="32">
        <f t="shared" si="2"/>
        <v>100.00000682473183</v>
      </c>
      <c r="Q33"/>
      <c r="R33" s="50">
        <v>2020</v>
      </c>
      <c r="S33" s="7">
        <v>43863</v>
      </c>
      <c r="T33" s="21">
        <v>51.724717429518698</v>
      </c>
      <c r="U33" s="21">
        <v>11.59455502641201</v>
      </c>
      <c r="V33" s="21">
        <v>115.88049475002289</v>
      </c>
      <c r="W33" s="21">
        <v>64.308970044612892</v>
      </c>
      <c r="X33" s="14">
        <v>4.4421980381011963E-3</v>
      </c>
      <c r="Y33" s="32">
        <f t="shared" si="3"/>
        <v>243.5131794486046</v>
      </c>
      <c r="Z33" s="32">
        <f t="shared" si="4"/>
        <v>179.19976720595361</v>
      </c>
      <c r="AA33"/>
      <c r="AB33" s="50">
        <v>2020</v>
      </c>
      <c r="AC33" s="7">
        <v>43863</v>
      </c>
      <c r="AD33" s="21">
        <v>188.607801107347</v>
      </c>
      <c r="AE33" s="21">
        <v>39.300983822077512</v>
      </c>
      <c r="AF33" s="21">
        <v>90.031567146092655</v>
      </c>
      <c r="AG33" s="21">
        <v>134.08463315314054</v>
      </c>
      <c r="AH33" s="21">
        <v>0</v>
      </c>
      <c r="AI33" s="32">
        <f t="shared" si="5"/>
        <v>452.02498522865773</v>
      </c>
      <c r="AJ33" s="32">
        <f t="shared" si="6"/>
        <v>317.94035207551718</v>
      </c>
    </row>
    <row r="34" spans="1:36" x14ac:dyDescent="0.25">
      <c r="A34" s="51"/>
      <c r="B34" s="7">
        <v>43891</v>
      </c>
      <c r="C34" s="21">
        <v>268.76933416296544</v>
      </c>
      <c r="D34" s="21">
        <v>18.546815582334997</v>
      </c>
      <c r="E34" s="21">
        <v>174.07298087890447</v>
      </c>
      <c r="F34" s="21">
        <v>204.0457334024012</v>
      </c>
      <c r="G34" s="21">
        <v>3.3874289989471434E-3</v>
      </c>
      <c r="H34" s="32">
        <f t="shared" si="0"/>
        <v>665.43825145560504</v>
      </c>
      <c r="I34" s="32">
        <f t="shared" si="1"/>
        <v>461.38913062420488</v>
      </c>
      <c r="J34"/>
      <c r="K34" s="51"/>
      <c r="L34" s="7">
        <v>43891</v>
      </c>
      <c r="M34" s="17">
        <v>58.133152008056641</v>
      </c>
      <c r="N34" s="17">
        <v>0.10673324763774872</v>
      </c>
      <c r="O34" s="17">
        <v>41.760116577148438</v>
      </c>
      <c r="P34" s="32">
        <f t="shared" si="2"/>
        <v>100.00000183284283</v>
      </c>
      <c r="Q34"/>
      <c r="R34" s="51"/>
      <c r="S34" s="7">
        <v>43891</v>
      </c>
      <c r="T34" s="21">
        <v>49.884300799965857</v>
      </c>
      <c r="U34" s="21">
        <v>11.904023657560348</v>
      </c>
      <c r="V34" s="21">
        <v>158.02273716616631</v>
      </c>
      <c r="W34" s="21">
        <v>58.073327755331995</v>
      </c>
      <c r="X34" s="14">
        <v>3.3874289989471434E-3</v>
      </c>
      <c r="Y34" s="32">
        <f t="shared" si="3"/>
        <v>277.88777680802349</v>
      </c>
      <c r="Z34" s="32">
        <f t="shared" si="4"/>
        <v>219.81106162369252</v>
      </c>
      <c r="AA34"/>
      <c r="AB34" s="51"/>
      <c r="AC34" s="7">
        <v>43891</v>
      </c>
      <c r="AD34" s="21">
        <v>218.45200509919226</v>
      </c>
      <c r="AE34" s="21">
        <v>6.642791924774647</v>
      </c>
      <c r="AF34" s="21">
        <v>15.796737570241094</v>
      </c>
      <c r="AG34" s="21">
        <v>145.94869621029497</v>
      </c>
      <c r="AH34" s="21">
        <v>0</v>
      </c>
      <c r="AI34" s="32">
        <f t="shared" si="5"/>
        <v>386.84023080450299</v>
      </c>
      <c r="AJ34" s="32">
        <f t="shared" si="6"/>
        <v>240.89153459420803</v>
      </c>
    </row>
    <row r="35" spans="1:36" x14ac:dyDescent="0.25">
      <c r="A35" s="51"/>
      <c r="B35" s="7">
        <v>43919</v>
      </c>
      <c r="C35" s="21">
        <v>310.90486452630159</v>
      </c>
      <c r="D35" s="21">
        <v>16.089273392021656</v>
      </c>
      <c r="E35" s="21">
        <v>165.43689771074057</v>
      </c>
      <c r="F35" s="21">
        <v>226.48341677238048</v>
      </c>
      <c r="G35" s="21">
        <v>7.9169331789016723E-3</v>
      </c>
      <c r="H35" s="32">
        <f t="shared" si="0"/>
        <v>718.92236933462311</v>
      </c>
      <c r="I35" s="32">
        <f t="shared" si="1"/>
        <v>492.43103562906379</v>
      </c>
      <c r="J35"/>
      <c r="K35" s="51"/>
      <c r="L35" s="7">
        <v>43919</v>
      </c>
      <c r="M35" s="17">
        <v>58.710594177246094</v>
      </c>
      <c r="N35" s="17">
        <v>0.10458714514970779</v>
      </c>
      <c r="O35" s="17">
        <v>41.184818267822266</v>
      </c>
      <c r="P35" s="32">
        <f t="shared" si="2"/>
        <v>99.999999590218067</v>
      </c>
      <c r="Q35"/>
      <c r="R35" s="51"/>
      <c r="S35" s="7">
        <v>43919</v>
      </c>
      <c r="T35" s="21">
        <v>54.136223568797114</v>
      </c>
      <c r="U35" s="21">
        <v>13.401358644127846</v>
      </c>
      <c r="V35" s="21">
        <v>160.98137313556671</v>
      </c>
      <c r="W35" s="21">
        <v>67.559991751670836</v>
      </c>
      <c r="X35" s="14">
        <v>7.9169331789016723E-3</v>
      </c>
      <c r="Y35" s="32">
        <f t="shared" si="3"/>
        <v>296.08686403334139</v>
      </c>
      <c r="Z35" s="32">
        <f t="shared" si="4"/>
        <v>228.51895534849166</v>
      </c>
      <c r="AA35"/>
      <c r="AB35" s="51"/>
      <c r="AC35" s="7">
        <v>43919</v>
      </c>
      <c r="AD35" s="21">
        <v>256.26500578871367</v>
      </c>
      <c r="AE35" s="21">
        <v>2.6879147478938101</v>
      </c>
      <c r="AF35" s="21">
        <v>4.2188252540230753</v>
      </c>
      <c r="AG35" s="21">
        <v>158.91185914172232</v>
      </c>
      <c r="AH35" s="21">
        <v>0</v>
      </c>
      <c r="AI35" s="32">
        <f t="shared" si="5"/>
        <v>422.08360493235284</v>
      </c>
      <c r="AJ35" s="32">
        <f t="shared" si="6"/>
        <v>263.17174579063055</v>
      </c>
    </row>
    <row r="36" spans="1:36" x14ac:dyDescent="0.25">
      <c r="A36" s="51"/>
      <c r="B36" s="7">
        <v>43947</v>
      </c>
      <c r="C36" s="21">
        <v>349.54964876005056</v>
      </c>
      <c r="D36" s="21">
        <v>8.4319663627743715</v>
      </c>
      <c r="E36" s="21">
        <v>250.17647577778996</v>
      </c>
      <c r="F36" s="21">
        <v>238.02511992552877</v>
      </c>
      <c r="G36" s="21">
        <v>4.2278380393981935E-2</v>
      </c>
      <c r="H36" s="32">
        <f t="shared" si="0"/>
        <v>846.22548920653765</v>
      </c>
      <c r="I36" s="32">
        <f t="shared" si="1"/>
        <v>608.15809090061487</v>
      </c>
      <c r="J36"/>
      <c r="K36" s="51"/>
      <c r="L36" s="7">
        <v>43947</v>
      </c>
      <c r="M36" s="17">
        <v>55.504077911376953</v>
      </c>
      <c r="N36" s="17">
        <v>2.8072593733668327E-2</v>
      </c>
      <c r="O36" s="17">
        <v>44.467845916748047</v>
      </c>
      <c r="P36" s="32">
        <f t="shared" si="2"/>
        <v>99.999996421858668</v>
      </c>
      <c r="Q36"/>
      <c r="R36" s="51"/>
      <c r="S36" s="7">
        <v>43947</v>
      </c>
      <c r="T36" s="21">
        <v>52.302587624788288</v>
      </c>
      <c r="U36" s="21">
        <v>7.8200936462879183</v>
      </c>
      <c r="V36" s="21">
        <v>245.25052875304223</v>
      </c>
      <c r="W36" s="21">
        <v>70.882768146991737</v>
      </c>
      <c r="X36" s="14">
        <v>4.2278380393981935E-2</v>
      </c>
      <c r="Y36" s="32">
        <f t="shared" si="3"/>
        <v>376.29825655150415</v>
      </c>
      <c r="Z36" s="32">
        <f t="shared" si="4"/>
        <v>305.37321002411841</v>
      </c>
      <c r="AA36"/>
      <c r="AB36" s="51"/>
      <c r="AC36" s="7">
        <v>43947</v>
      </c>
      <c r="AD36" s="21">
        <v>297.21493645855787</v>
      </c>
      <c r="AE36" s="21">
        <v>0.61187271648645403</v>
      </c>
      <c r="AF36" s="21">
        <v>4.7520841862410306</v>
      </c>
      <c r="AG36" s="21">
        <v>167.11078185036777</v>
      </c>
      <c r="AH36" s="21">
        <v>0</v>
      </c>
      <c r="AI36" s="32">
        <f t="shared" si="5"/>
        <v>469.68967521165314</v>
      </c>
      <c r="AJ36" s="32">
        <f t="shared" si="6"/>
        <v>302.57889336128534</v>
      </c>
    </row>
    <row r="37" spans="1:36" x14ac:dyDescent="0.25">
      <c r="A37" s="51"/>
      <c r="B37" s="7">
        <v>43975</v>
      </c>
      <c r="C37" s="21">
        <v>370.26931422221662</v>
      </c>
      <c r="D37" s="21">
        <v>8.6156391954123972</v>
      </c>
      <c r="E37" s="21">
        <v>262.69094353866575</v>
      </c>
      <c r="F37" s="21">
        <v>214.84649298374356</v>
      </c>
      <c r="G37" s="21">
        <v>1.7084046840667725E-2</v>
      </c>
      <c r="H37" s="32">
        <f t="shared" si="0"/>
        <v>856.43947398687897</v>
      </c>
      <c r="I37" s="32">
        <f t="shared" si="1"/>
        <v>641.57589695629474</v>
      </c>
      <c r="J37"/>
      <c r="K37" s="51"/>
      <c r="L37" s="7">
        <v>43975</v>
      </c>
      <c r="M37" s="17">
        <v>55.162052154541016</v>
      </c>
      <c r="N37" s="17">
        <v>4.8748735338449478E-2</v>
      </c>
      <c r="O37" s="17">
        <v>44.789196014404297</v>
      </c>
      <c r="P37" s="32">
        <f t="shared" si="2"/>
        <v>99.999996904283762</v>
      </c>
      <c r="Q37"/>
      <c r="R37" s="51"/>
      <c r="S37" s="7">
        <v>43975</v>
      </c>
      <c r="T37" s="21">
        <v>57.545928124427796</v>
      </c>
      <c r="U37" s="21">
        <v>8.2574843938350675</v>
      </c>
      <c r="V37" s="21">
        <v>257.60651784586906</v>
      </c>
      <c r="W37" s="21">
        <v>60.165363639354709</v>
      </c>
      <c r="X37" s="14">
        <v>1.7084046840667725E-2</v>
      </c>
      <c r="Y37" s="32">
        <f t="shared" si="3"/>
        <v>383.59237805032734</v>
      </c>
      <c r="Z37" s="32">
        <f t="shared" si="4"/>
        <v>323.40993036413192</v>
      </c>
      <c r="AA37"/>
      <c r="AB37" s="51"/>
      <c r="AC37" s="7">
        <v>43975</v>
      </c>
      <c r="AD37" s="21">
        <v>312.69404317724707</v>
      </c>
      <c r="AE37" s="21">
        <v>0.35815480157732965</v>
      </c>
      <c r="AF37" s="21">
        <v>4.7388650245666506</v>
      </c>
      <c r="AG37" s="21">
        <v>154.6385295188874</v>
      </c>
      <c r="AH37" s="21">
        <v>0</v>
      </c>
      <c r="AI37" s="32">
        <f t="shared" si="5"/>
        <v>472.42959252227843</v>
      </c>
      <c r="AJ37" s="32">
        <f t="shared" si="6"/>
        <v>317.79106300339106</v>
      </c>
    </row>
    <row r="38" spans="1:36" x14ac:dyDescent="0.25">
      <c r="A38" s="51"/>
      <c r="B38" s="7">
        <v>44003</v>
      </c>
      <c r="C38" s="21">
        <v>366.14028384916486</v>
      </c>
      <c r="D38" s="21">
        <v>11.282326747775079</v>
      </c>
      <c r="E38" s="21">
        <v>285.49760454200583</v>
      </c>
      <c r="F38" s="21">
        <v>214.37897958965598</v>
      </c>
      <c r="G38" s="21">
        <v>3.6477915048599242E-2</v>
      </c>
      <c r="H38" s="32">
        <f t="shared" si="0"/>
        <v>877.33567264365035</v>
      </c>
      <c r="I38" s="32">
        <f t="shared" si="1"/>
        <v>662.92021513894576</v>
      </c>
      <c r="J38"/>
      <c r="K38" s="51"/>
      <c r="L38" s="7">
        <v>44003</v>
      </c>
      <c r="M38" s="14">
        <v>52.538551330566406</v>
      </c>
      <c r="N38" s="14">
        <v>0.17922776937484741</v>
      </c>
      <c r="O38" s="14">
        <v>47.282222747802734</v>
      </c>
      <c r="P38" s="32">
        <f t="shared" si="2"/>
        <v>100.00000184774399</v>
      </c>
      <c r="Q38"/>
      <c r="R38" s="51"/>
      <c r="S38" s="7">
        <v>44003</v>
      </c>
      <c r="T38" s="21">
        <v>60.562550322651866</v>
      </c>
      <c r="U38" s="21">
        <v>10.999054259538651</v>
      </c>
      <c r="V38" s="21">
        <v>281.22583347072077</v>
      </c>
      <c r="W38" s="21">
        <v>61.999882438898084</v>
      </c>
      <c r="X38" s="14">
        <v>3.6477915048599242E-2</v>
      </c>
      <c r="Y38" s="32">
        <f t="shared" si="3"/>
        <v>414.82379840685797</v>
      </c>
      <c r="Z38" s="32">
        <f t="shared" si="4"/>
        <v>352.78743805291128</v>
      </c>
      <c r="AA38"/>
      <c r="AB38" s="51"/>
      <c r="AC38" s="7">
        <v>44003</v>
      </c>
      <c r="AD38" s="21">
        <v>305.56361106447878</v>
      </c>
      <c r="AE38" s="21">
        <v>0.28327248823642731</v>
      </c>
      <c r="AF38" s="21">
        <v>2.9893789725005626</v>
      </c>
      <c r="AG38" s="21">
        <v>152.10318256326019</v>
      </c>
      <c r="AH38" s="21">
        <v>0</v>
      </c>
      <c r="AI38" s="32">
        <f t="shared" si="5"/>
        <v>460.93944508847596</v>
      </c>
      <c r="AJ38" s="32">
        <f t="shared" si="6"/>
        <v>308.83626252521577</v>
      </c>
    </row>
    <row r="39" spans="1:36" x14ac:dyDescent="0.25">
      <c r="A39" s="51"/>
      <c r="B39" s="7">
        <v>44031</v>
      </c>
      <c r="C39" s="21">
        <v>363.35331170946358</v>
      </c>
      <c r="D39" s="21">
        <v>10.747193401068449</v>
      </c>
      <c r="E39" s="21">
        <v>280.9344254627228</v>
      </c>
      <c r="F39" s="21">
        <v>209.66712755259871</v>
      </c>
      <c r="G39" s="21">
        <v>1.7155243396759032E-2</v>
      </c>
      <c r="H39" s="32">
        <f t="shared" si="0"/>
        <v>864.71921336925027</v>
      </c>
      <c r="I39" s="32">
        <f t="shared" si="1"/>
        <v>655.03493057325477</v>
      </c>
      <c r="J39"/>
      <c r="K39" s="51"/>
      <c r="L39" s="7">
        <v>44031</v>
      </c>
      <c r="M39" s="17">
        <v>51.385295867919922</v>
      </c>
      <c r="N39" s="17">
        <v>0.13165085017681122</v>
      </c>
      <c r="O39" s="17">
        <v>48.483055114746094</v>
      </c>
      <c r="P39" s="32">
        <f t="shared" si="2"/>
        <v>100.00000183284283</v>
      </c>
      <c r="Q39"/>
      <c r="R39" s="51"/>
      <c r="S39" s="7">
        <v>44031</v>
      </c>
      <c r="T39" s="21">
        <v>65.294725401163106</v>
      </c>
      <c r="U39" s="21">
        <v>10.575312392711639</v>
      </c>
      <c r="V39" s="21">
        <v>278.16083240771292</v>
      </c>
      <c r="W39" s="21">
        <v>65.194257916331296</v>
      </c>
      <c r="X39" s="14">
        <v>1.7155243396759032E-2</v>
      </c>
      <c r="Y39" s="32">
        <f t="shared" si="3"/>
        <v>419.24228336131574</v>
      </c>
      <c r="Z39" s="32">
        <f t="shared" si="4"/>
        <v>354.03087020158767</v>
      </c>
      <c r="AA39"/>
      <c r="AB39" s="51"/>
      <c r="AC39" s="7">
        <v>44031</v>
      </c>
      <c r="AD39" s="21">
        <v>297.98513862317799</v>
      </c>
      <c r="AE39" s="21">
        <v>0.17188100835680961</v>
      </c>
      <c r="AF39" s="21">
        <v>1.8793502029180527</v>
      </c>
      <c r="AG39" s="21">
        <v>144.30214999482035</v>
      </c>
      <c r="AH39" s="21">
        <v>0</v>
      </c>
      <c r="AI39" s="32">
        <f t="shared" si="5"/>
        <v>444.3385198292732</v>
      </c>
      <c r="AJ39" s="32">
        <f t="shared" si="6"/>
        <v>300.03636983445284</v>
      </c>
    </row>
    <row r="40" spans="1:36" x14ac:dyDescent="0.25">
      <c r="A40" s="51"/>
      <c r="B40" s="7">
        <v>44059</v>
      </c>
      <c r="C40" s="21">
        <v>349.3073196454942</v>
      </c>
      <c r="D40" s="21">
        <v>10.174955720722675</v>
      </c>
      <c r="E40" s="21">
        <v>280.57119351017474</v>
      </c>
      <c r="F40" s="21">
        <v>196.45391704875232</v>
      </c>
      <c r="G40" s="21">
        <v>4.5551581382751467E-3</v>
      </c>
      <c r="H40" s="32">
        <f t="shared" si="0"/>
        <v>836.5119410832823</v>
      </c>
      <c r="I40" s="32">
        <f t="shared" si="1"/>
        <v>640.05346887639166</v>
      </c>
      <c r="J40"/>
      <c r="K40" s="51"/>
      <c r="L40" s="7">
        <v>44059</v>
      </c>
      <c r="M40" s="14">
        <v>51.17120361328125</v>
      </c>
      <c r="N40" s="14">
        <v>0.1295895129442215</v>
      </c>
      <c r="O40" s="14">
        <v>48.699207305908203</v>
      </c>
      <c r="P40" s="32">
        <f t="shared" si="2"/>
        <v>100.00000043213367</v>
      </c>
      <c r="Q40"/>
      <c r="R40" s="51"/>
      <c r="S40" s="7">
        <v>44059</v>
      </c>
      <c r="T40" s="21">
        <v>62.316115295767787</v>
      </c>
      <c r="U40" s="21">
        <v>10.013256063461304</v>
      </c>
      <c r="V40" s="21">
        <v>276.95729680955412</v>
      </c>
      <c r="W40" s="21">
        <v>58.083453765988352</v>
      </c>
      <c r="X40" s="14">
        <v>4.5551581382751467E-3</v>
      </c>
      <c r="Y40" s="32">
        <f t="shared" si="3"/>
        <v>407.37467709290979</v>
      </c>
      <c r="Z40" s="32">
        <f t="shared" si="4"/>
        <v>349.28666816878319</v>
      </c>
      <c r="AA40"/>
      <c r="AB40" s="51"/>
      <c r="AC40" s="7">
        <v>44059</v>
      </c>
      <c r="AD40" s="21">
        <v>286.96164602634309</v>
      </c>
      <c r="AE40" s="21">
        <v>0.16169965726137162</v>
      </c>
      <c r="AF40" s="21">
        <v>2.8075802131891252</v>
      </c>
      <c r="AG40" s="21">
        <v>138.12230635672807</v>
      </c>
      <c r="AH40" s="21">
        <v>0</v>
      </c>
      <c r="AI40" s="32">
        <f t="shared" si="5"/>
        <v>428.05323225352163</v>
      </c>
      <c r="AJ40" s="32">
        <f t="shared" si="6"/>
        <v>289.93092589679355</v>
      </c>
    </row>
    <row r="41" spans="1:36" x14ac:dyDescent="0.25">
      <c r="A41" s="51"/>
      <c r="B41" s="7">
        <v>44087</v>
      </c>
      <c r="C41" s="21">
        <v>340.84140827509759</v>
      </c>
      <c r="D41" s="21">
        <v>10.727691393613815</v>
      </c>
      <c r="E41" s="21">
        <v>291.73953628967701</v>
      </c>
      <c r="F41" s="21">
        <v>197.01071309390665</v>
      </c>
      <c r="G41" s="21">
        <v>0.17426942515373231</v>
      </c>
      <c r="H41" s="32">
        <f t="shared" si="0"/>
        <v>840.49361847744888</v>
      </c>
      <c r="I41" s="32">
        <f t="shared" si="1"/>
        <v>643.30863595838844</v>
      </c>
      <c r="J41"/>
      <c r="K41" s="51"/>
      <c r="L41" s="7">
        <v>44087</v>
      </c>
      <c r="M41" s="14">
        <v>51.746631622314453</v>
      </c>
      <c r="N41" s="14">
        <v>0.26985785365104675</v>
      </c>
      <c r="O41" s="14">
        <v>47.983509063720703</v>
      </c>
      <c r="P41" s="32">
        <f t="shared" si="2"/>
        <v>99.999998539686203</v>
      </c>
      <c r="Q41"/>
      <c r="R41" s="51"/>
      <c r="S41" s="7">
        <v>44087</v>
      </c>
      <c r="T41" s="21">
        <v>55.835853039264677</v>
      </c>
      <c r="U41" s="21">
        <v>10.426990401268005</v>
      </c>
      <c r="V41" s="21">
        <v>286.17428416264056</v>
      </c>
      <c r="W41" s="21">
        <v>50.68695282483101</v>
      </c>
      <c r="X41" s="14">
        <v>0.17426942515373231</v>
      </c>
      <c r="Y41" s="32">
        <f t="shared" si="3"/>
        <v>403.29834985315796</v>
      </c>
      <c r="Z41" s="32">
        <f t="shared" si="4"/>
        <v>352.43712760317322</v>
      </c>
      <c r="AA41"/>
      <c r="AB41" s="51"/>
      <c r="AC41" s="7">
        <v>44087</v>
      </c>
      <c r="AD41" s="21">
        <v>284.98673678335547</v>
      </c>
      <c r="AE41" s="21">
        <v>0.30070099234580994</v>
      </c>
      <c r="AF41" s="21">
        <v>3.486526565656066</v>
      </c>
      <c r="AG41" s="21">
        <v>146.15316623416544</v>
      </c>
      <c r="AH41" s="21">
        <v>0</v>
      </c>
      <c r="AI41" s="32">
        <f t="shared" si="5"/>
        <v>434.92713057552277</v>
      </c>
      <c r="AJ41" s="32">
        <f t="shared" si="6"/>
        <v>288.77396434135733</v>
      </c>
    </row>
    <row r="42" spans="1:36" x14ac:dyDescent="0.25">
      <c r="A42" s="51"/>
      <c r="B42" s="7">
        <v>44115</v>
      </c>
      <c r="C42" s="21">
        <v>344.62598304843902</v>
      </c>
      <c r="D42" s="21">
        <v>12.074806697100401</v>
      </c>
      <c r="E42" s="21">
        <v>260.12400523489714</v>
      </c>
      <c r="F42" s="21">
        <v>207.88771842378378</v>
      </c>
      <c r="G42" s="21">
        <v>0.12855530309677124</v>
      </c>
      <c r="H42" s="32">
        <f t="shared" si="0"/>
        <v>824.84106870731705</v>
      </c>
      <c r="I42" s="32">
        <f t="shared" si="1"/>
        <v>616.82479498043654</v>
      </c>
      <c r="J42"/>
      <c r="K42" s="51"/>
      <c r="L42" s="7">
        <v>44115</v>
      </c>
      <c r="M42" s="21">
        <v>53.454544067382813</v>
      </c>
      <c r="N42" s="21">
        <v>0.22179323434829712</v>
      </c>
      <c r="O42" s="21">
        <v>46.323665618896484</v>
      </c>
      <c r="P42" s="32">
        <f t="shared" si="2"/>
        <v>100.00000292062759</v>
      </c>
      <c r="Q42"/>
      <c r="R42" s="51"/>
      <c r="S42" s="7">
        <v>44115</v>
      </c>
      <c r="T42" s="21">
        <v>55.70959532046318</v>
      </c>
      <c r="U42" s="21">
        <v>11.835348718762397</v>
      </c>
      <c r="V42" s="21">
        <v>254.95581490886212</v>
      </c>
      <c r="W42" s="21">
        <v>59.467292838692664</v>
      </c>
      <c r="X42" s="14">
        <v>0.12855530309677124</v>
      </c>
      <c r="Y42" s="32">
        <f t="shared" si="3"/>
        <v>382.09660708987718</v>
      </c>
      <c r="Z42" s="32">
        <f t="shared" si="4"/>
        <v>322.50075894808771</v>
      </c>
      <c r="AA42"/>
      <c r="AB42" s="51"/>
      <c r="AC42" s="7">
        <v>44115</v>
      </c>
      <c r="AD42" s="21">
        <v>288.78103159868715</v>
      </c>
      <c r="AE42" s="21">
        <v>0.23945797833800317</v>
      </c>
      <c r="AF42" s="21">
        <v>3.7912508632540702</v>
      </c>
      <c r="AG42" s="21">
        <v>148.10327946323156</v>
      </c>
      <c r="AH42" s="21">
        <v>0</v>
      </c>
      <c r="AI42" s="32">
        <f t="shared" si="5"/>
        <v>440.91501990351077</v>
      </c>
      <c r="AJ42" s="32">
        <f t="shared" si="6"/>
        <v>292.81174044027921</v>
      </c>
    </row>
    <row r="43" spans="1:36" x14ac:dyDescent="0.25">
      <c r="A43" s="51"/>
      <c r="B43" s="7">
        <v>44143</v>
      </c>
      <c r="C43" s="21">
        <v>339.54951593056319</v>
      </c>
      <c r="D43" s="21">
        <v>13.428759266018867</v>
      </c>
      <c r="E43" s="21">
        <v>265.33700602751969</v>
      </c>
      <c r="F43" s="21">
        <v>206.4181551642269</v>
      </c>
      <c r="G43" s="21">
        <v>0.13228038966655731</v>
      </c>
      <c r="H43" s="32">
        <f t="shared" si="0"/>
        <v>824.86571677799509</v>
      </c>
      <c r="I43" s="32">
        <f t="shared" si="1"/>
        <v>618.31528122410168</v>
      </c>
      <c r="J43"/>
      <c r="K43" s="51"/>
      <c r="L43" s="7">
        <v>44143</v>
      </c>
      <c r="M43" s="21">
        <v>53.747318267822266</v>
      </c>
      <c r="N43" s="21">
        <v>0.38666978478431702</v>
      </c>
      <c r="O43" s="21">
        <v>45.866016387939453</v>
      </c>
      <c r="P43" s="32">
        <f t="shared" si="2"/>
        <v>100.00000444054604</v>
      </c>
      <c r="Q43"/>
      <c r="R43" s="51"/>
      <c r="S43" s="7">
        <v>44143</v>
      </c>
      <c r="T43" s="21">
        <v>52.841590357899669</v>
      </c>
      <c r="U43" s="21">
        <v>12.949842985510825</v>
      </c>
      <c r="V43" s="21">
        <v>259.91377791309355</v>
      </c>
      <c r="W43" s="21">
        <v>52.495541923999788</v>
      </c>
      <c r="X43" s="14">
        <v>0.13228038966655731</v>
      </c>
      <c r="Y43" s="32">
        <f t="shared" si="3"/>
        <v>378.33303357017041</v>
      </c>
      <c r="Z43" s="32">
        <f t="shared" si="4"/>
        <v>325.70521125650407</v>
      </c>
      <c r="AA43"/>
      <c r="AB43" s="51"/>
      <c r="AC43" s="7">
        <v>44143</v>
      </c>
      <c r="AD43" s="21">
        <v>286.62074219098685</v>
      </c>
      <c r="AE43" s="21">
        <v>0.41718138289451601</v>
      </c>
      <c r="AF43" s="21">
        <v>2.6227254549860954</v>
      </c>
      <c r="AG43" s="21">
        <v>153.68252791653575</v>
      </c>
      <c r="AH43" s="21">
        <v>0</v>
      </c>
      <c r="AI43" s="32">
        <f t="shared" si="5"/>
        <v>443.34317694540323</v>
      </c>
      <c r="AJ43" s="32">
        <f t="shared" si="6"/>
        <v>289.66064902886745</v>
      </c>
    </row>
    <row r="44" spans="1:36" x14ac:dyDescent="0.25">
      <c r="A44" s="51"/>
      <c r="B44" s="7">
        <v>44171</v>
      </c>
      <c r="C44" s="17">
        <v>347.35635814018548</v>
      </c>
      <c r="D44" s="14">
        <v>14.990637203246354</v>
      </c>
      <c r="E44" s="14">
        <v>290.99670316517353</v>
      </c>
      <c r="F44" s="14">
        <v>216.19228877130152</v>
      </c>
      <c r="G44" s="21">
        <v>9.2537844181060785E-3</v>
      </c>
      <c r="H44" s="32">
        <f t="shared" si="0"/>
        <v>869.54524106432496</v>
      </c>
      <c r="I44" s="32">
        <f t="shared" si="1"/>
        <v>653.34369850860537</v>
      </c>
      <c r="J44"/>
      <c r="K44" s="51"/>
      <c r="L44" s="7">
        <v>44171</v>
      </c>
      <c r="M44" s="17">
        <v>51.952796936035156</v>
      </c>
      <c r="N44" s="17">
        <v>0.42493987083435059</v>
      </c>
      <c r="O44" s="17">
        <v>47.622264862060547</v>
      </c>
      <c r="P44" s="32">
        <f t="shared" si="2"/>
        <v>100.00000166893005</v>
      </c>
      <c r="Q44"/>
      <c r="R44" s="51"/>
      <c r="S44" s="7">
        <v>44171</v>
      </c>
      <c r="T44" s="24">
        <v>55.088821678996084</v>
      </c>
      <c r="U44" s="24">
        <v>14.81239627456665</v>
      </c>
      <c r="V44" s="24">
        <v>284.73541549348829</v>
      </c>
      <c r="W44" s="25">
        <v>59.451246142864228</v>
      </c>
      <c r="X44" s="14">
        <v>9.2537844181060785E-3</v>
      </c>
      <c r="Y44" s="32">
        <f t="shared" si="3"/>
        <v>414.0971333743334</v>
      </c>
      <c r="Z44" s="32">
        <f t="shared" si="4"/>
        <v>354.63663344705105</v>
      </c>
      <c r="AA44"/>
      <c r="AB44" s="51"/>
      <c r="AC44" s="7">
        <v>44171</v>
      </c>
      <c r="AD44" s="14">
        <v>292.2506756119281</v>
      </c>
      <c r="AE44" s="14">
        <v>0.17824092867970467</v>
      </c>
      <c r="AF44" s="14">
        <v>2.9142641438245773</v>
      </c>
      <c r="AG44" s="14">
        <v>156.40988265553116</v>
      </c>
      <c r="AH44" s="21">
        <v>0</v>
      </c>
      <c r="AI44" s="32">
        <f t="shared" si="5"/>
        <v>451.75306333996355</v>
      </c>
      <c r="AJ44" s="32">
        <f t="shared" si="6"/>
        <v>295.34318068443241</v>
      </c>
    </row>
    <row r="45" spans="1:36" x14ac:dyDescent="0.25">
      <c r="A45" s="52"/>
      <c r="B45" s="7">
        <v>44199</v>
      </c>
      <c r="C45" s="14">
        <v>358.4433789847493</v>
      </c>
      <c r="D45" s="24">
        <v>28.673007302641867</v>
      </c>
      <c r="E45" s="24">
        <v>310.81118846446276</v>
      </c>
      <c r="F45" s="24">
        <v>226.95200618605315</v>
      </c>
      <c r="G45" s="21">
        <v>0.18152310180664064</v>
      </c>
      <c r="H45" s="32">
        <f t="shared" si="0"/>
        <v>925.06110403971365</v>
      </c>
      <c r="I45" s="32">
        <f t="shared" si="1"/>
        <v>697.92757475185385</v>
      </c>
      <c r="J45"/>
      <c r="K45" s="52"/>
      <c r="L45" s="7">
        <v>44199</v>
      </c>
      <c r="M45" s="24">
        <v>50.126392364501953</v>
      </c>
      <c r="N45" s="24">
        <v>0.19933879375457764</v>
      </c>
      <c r="O45" s="24">
        <v>49.674266815185547</v>
      </c>
      <c r="P45" s="32">
        <f t="shared" si="2"/>
        <v>99.999997973442078</v>
      </c>
      <c r="Q45"/>
      <c r="R45" s="52"/>
      <c r="S45" s="7">
        <v>44199</v>
      </c>
      <c r="T45" s="28">
        <v>54.91808934056759</v>
      </c>
      <c r="U45" s="28">
        <v>28.28429726243019</v>
      </c>
      <c r="V45" s="28">
        <v>306.75322948968409</v>
      </c>
      <c r="W45" s="28">
        <v>69.380186110258109</v>
      </c>
      <c r="X45" s="14">
        <v>0.18152310180664064</v>
      </c>
      <c r="Y45" s="32">
        <f t="shared" si="3"/>
        <v>459.51732530474658</v>
      </c>
      <c r="Z45" s="32">
        <f t="shared" si="4"/>
        <v>389.95561609268185</v>
      </c>
      <c r="AA45"/>
      <c r="AB45" s="52"/>
      <c r="AC45" s="7">
        <v>44199</v>
      </c>
      <c r="AD45" s="29">
        <v>303.44725123494862</v>
      </c>
      <c r="AE45" s="29">
        <v>0.38871004021167754</v>
      </c>
      <c r="AF45" s="29">
        <v>2.4633902067542075</v>
      </c>
      <c r="AG45" s="29">
        <v>157.4004215516299</v>
      </c>
      <c r="AH45" s="21">
        <v>0</v>
      </c>
      <c r="AI45" s="32">
        <f t="shared" si="5"/>
        <v>463.69977303354437</v>
      </c>
      <c r="AJ45" s="32">
        <f t="shared" si="6"/>
        <v>306.29935148191447</v>
      </c>
    </row>
    <row r="46" spans="1:36" x14ac:dyDescent="0.25">
      <c r="A46" s="50">
        <v>2021</v>
      </c>
      <c r="B46" s="7">
        <v>44227</v>
      </c>
      <c r="C46" s="14">
        <v>341.47528700588646</v>
      </c>
      <c r="D46" s="24">
        <v>34.986535041689869</v>
      </c>
      <c r="E46" s="24">
        <v>291.28997174385188</v>
      </c>
      <c r="F46" s="24">
        <v>219.40135908380151</v>
      </c>
      <c r="G46" s="21">
        <v>5.6541854619979862E-2</v>
      </c>
      <c r="H46" s="32">
        <f t="shared" si="0"/>
        <v>887.20969472984973</v>
      </c>
      <c r="I46" s="32">
        <f t="shared" si="1"/>
        <v>667.75179379142821</v>
      </c>
      <c r="J46"/>
      <c r="K46" s="50">
        <v>2021</v>
      </c>
      <c r="L46" s="7">
        <v>44227</v>
      </c>
      <c r="M46" s="24">
        <v>50.330142974853516</v>
      </c>
      <c r="N46" s="24">
        <v>0.2225462943315506</v>
      </c>
      <c r="O46" s="24">
        <v>49.447311401367188</v>
      </c>
      <c r="P46" s="32">
        <f t="shared" si="2"/>
        <v>100.00000067055225</v>
      </c>
      <c r="Q46"/>
      <c r="R46" s="50">
        <v>2021</v>
      </c>
      <c r="S46" s="7">
        <v>44227</v>
      </c>
      <c r="T46" s="28">
        <v>54.041910249829293</v>
      </c>
      <c r="U46" s="28">
        <v>34.52120031630993</v>
      </c>
      <c r="V46" s="28">
        <v>287.25937743413448</v>
      </c>
      <c r="W46" s="28">
        <v>62.822296709060666</v>
      </c>
      <c r="X46" s="14">
        <v>5.6541854619979862E-2</v>
      </c>
      <c r="Y46" s="32">
        <f t="shared" si="3"/>
        <v>438.7013265639543</v>
      </c>
      <c r="Z46" s="32">
        <f t="shared" si="4"/>
        <v>375.82248800027367</v>
      </c>
      <c r="AA46"/>
      <c r="AB46" s="50">
        <v>2021</v>
      </c>
      <c r="AC46" s="7">
        <v>44227</v>
      </c>
      <c r="AD46" s="29">
        <v>287.41478001008926</v>
      </c>
      <c r="AE46" s="29">
        <v>0.46533472537994386</v>
      </c>
      <c r="AF46" s="29">
        <v>2.4940087212622166</v>
      </c>
      <c r="AG46" s="29">
        <v>156.15979247692226</v>
      </c>
      <c r="AH46" s="21">
        <v>0</v>
      </c>
      <c r="AI46" s="32">
        <f t="shared" si="5"/>
        <v>446.5339159336537</v>
      </c>
      <c r="AJ46" s="32">
        <f t="shared" si="6"/>
        <v>290.37412345673141</v>
      </c>
    </row>
    <row r="47" spans="1:36" x14ac:dyDescent="0.25">
      <c r="A47" s="51"/>
      <c r="B47" s="7">
        <v>44255</v>
      </c>
      <c r="C47" s="14">
        <v>335.06842105877399</v>
      </c>
      <c r="D47" s="14">
        <v>37.417455741584298</v>
      </c>
      <c r="E47" s="14">
        <v>306.91618849110603</v>
      </c>
      <c r="F47" s="14">
        <v>219.62470699679852</v>
      </c>
      <c r="G47" s="21">
        <v>4.6100189685821533E-3</v>
      </c>
      <c r="H47" s="32">
        <f t="shared" si="0"/>
        <v>899.03138230723152</v>
      </c>
      <c r="I47" s="32">
        <f t="shared" si="1"/>
        <v>679.4020652914644</v>
      </c>
      <c r="J47"/>
      <c r="K47" s="51"/>
      <c r="L47" s="7">
        <v>44255</v>
      </c>
      <c r="M47" s="24">
        <v>49.663825988769531</v>
      </c>
      <c r="N47" s="24">
        <v>0.14031144976615906</v>
      </c>
      <c r="O47" s="24">
        <v>50.19586181640625</v>
      </c>
      <c r="P47" s="32">
        <f t="shared" si="2"/>
        <v>99.99999925494194</v>
      </c>
      <c r="Q47"/>
      <c r="R47" s="51"/>
      <c r="S47" s="7">
        <v>44255</v>
      </c>
      <c r="T47" s="28">
        <v>47.940650740146637</v>
      </c>
      <c r="U47" s="28">
        <v>37.166419876575468</v>
      </c>
      <c r="V47" s="28">
        <v>302.42665009009841</v>
      </c>
      <c r="W47" s="28">
        <v>63.738218219995495</v>
      </c>
      <c r="X47" s="14">
        <v>4.6100189685821533E-3</v>
      </c>
      <c r="Y47" s="32">
        <f t="shared" si="3"/>
        <v>451.27654894578461</v>
      </c>
      <c r="Z47" s="32">
        <f>SUM(T47:V47)</f>
        <v>387.53372070682053</v>
      </c>
      <c r="AA47"/>
      <c r="AB47" s="51"/>
      <c r="AC47" s="7">
        <v>44255</v>
      </c>
      <c r="AD47" s="29">
        <v>287.11534813702104</v>
      </c>
      <c r="AE47" s="29">
        <v>0.25103586500883102</v>
      </c>
      <c r="AF47" s="29">
        <v>3.4153338321447371</v>
      </c>
      <c r="AG47" s="29">
        <v>155.71167161452769</v>
      </c>
      <c r="AH47" s="21">
        <v>0</v>
      </c>
      <c r="AI47" s="32">
        <f>SUM(AD47:AH47)</f>
        <v>446.49338944870226</v>
      </c>
      <c r="AJ47" s="32">
        <f>SUM(AD47:AF47)</f>
        <v>290.78171783417457</v>
      </c>
    </row>
    <row r="48" spans="1:36" x14ac:dyDescent="0.25">
      <c r="A48" s="51"/>
      <c r="B48" s="7">
        <v>44283</v>
      </c>
      <c r="C48" s="14">
        <v>338.57447870585321</v>
      </c>
      <c r="D48" s="14">
        <v>46.634326144814494</v>
      </c>
      <c r="E48" s="14">
        <v>345.10351389124992</v>
      </c>
      <c r="F48" s="14">
        <v>215.18829071222245</v>
      </c>
      <c r="G48" s="21">
        <v>0.35635401725769045</v>
      </c>
      <c r="H48" s="32">
        <f t="shared" si="0"/>
        <v>945.85696347139765</v>
      </c>
      <c r="I48" s="32">
        <f t="shared" si="1"/>
        <v>730.31231874191758</v>
      </c>
      <c r="J48"/>
      <c r="K48" s="51"/>
      <c r="L48" s="7">
        <v>44283</v>
      </c>
      <c r="M48" s="24">
        <v>47.240680694580078</v>
      </c>
      <c r="N48" s="24">
        <v>0.19315697252750397</v>
      </c>
      <c r="O48" s="24">
        <v>52.566165924072266</v>
      </c>
      <c r="P48" s="32">
        <f>SUM(M48:O48)</f>
        <v>100.00000359117985</v>
      </c>
      <c r="Q48"/>
      <c r="R48" s="51"/>
      <c r="S48" s="7">
        <v>44283</v>
      </c>
      <c r="T48" s="28">
        <v>50.261917371749881</v>
      </c>
      <c r="U48" s="28">
        <v>46.180834550261494</v>
      </c>
      <c r="V48" s="28">
        <v>340.01754763460161</v>
      </c>
      <c r="W48" s="28">
        <v>60.384063781142238</v>
      </c>
      <c r="X48" s="14">
        <v>0.35635401725769045</v>
      </c>
      <c r="Y48" s="32">
        <f t="shared" si="3"/>
        <v>497.2007173550129</v>
      </c>
      <c r="Z48" s="32">
        <f>SUM(T48:V48)</f>
        <v>436.46029955661299</v>
      </c>
      <c r="AA48"/>
      <c r="AB48" s="51"/>
      <c r="AC48" s="7">
        <v>44283</v>
      </c>
      <c r="AD48" s="29">
        <v>288.29989227399233</v>
      </c>
      <c r="AE48" s="29">
        <v>0.45349159455299376</v>
      </c>
      <c r="AF48" s="29">
        <v>3.5006617358028889</v>
      </c>
      <c r="AG48" s="29">
        <v>154.57521189044417</v>
      </c>
      <c r="AH48" s="21">
        <v>0</v>
      </c>
      <c r="AI48" s="32">
        <f>SUM(AD48:AH48)</f>
        <v>446.82925749479239</v>
      </c>
      <c r="AJ48" s="32">
        <f>SUM(AD48:AF48)</f>
        <v>292.25404560434822</v>
      </c>
    </row>
    <row r="49" spans="1:36" x14ac:dyDescent="0.25">
      <c r="A49" s="51"/>
      <c r="B49" s="7">
        <v>44311</v>
      </c>
      <c r="C49" s="14">
        <v>345.80060764634607</v>
      </c>
      <c r="D49" s="14">
        <v>48.228737611055372</v>
      </c>
      <c r="E49" s="14">
        <v>356.79198876896498</v>
      </c>
      <c r="F49" s="14">
        <v>205.37545765760541</v>
      </c>
      <c r="G49" s="21">
        <v>0.14101977515220643</v>
      </c>
      <c r="H49" s="32">
        <f t="shared" si="0"/>
        <v>956.33781145912417</v>
      </c>
      <c r="I49" s="32">
        <f t="shared" si="1"/>
        <v>750.82133402636646</v>
      </c>
      <c r="J49"/>
      <c r="K49" s="51"/>
      <c r="L49" s="7">
        <v>44311</v>
      </c>
      <c r="M49" s="24">
        <v>47.237781524658203</v>
      </c>
      <c r="N49" s="24">
        <v>0.37953081727027893</v>
      </c>
      <c r="O49" s="24">
        <v>52.382686614990234</v>
      </c>
      <c r="P49" s="32">
        <f t="shared" si="2"/>
        <v>99.999998956918716</v>
      </c>
      <c r="Q49"/>
      <c r="R49" s="51"/>
      <c r="S49" s="7">
        <v>44311</v>
      </c>
      <c r="T49" s="28">
        <v>51.187704391837123</v>
      </c>
      <c r="U49" s="28">
        <v>47.990976428270343</v>
      </c>
      <c r="V49" s="28">
        <v>349.73493027698993</v>
      </c>
      <c r="W49" s="28">
        <v>51.900806000113491</v>
      </c>
      <c r="X49" s="14">
        <v>0.14101977515220643</v>
      </c>
      <c r="Y49" s="32">
        <f t="shared" si="3"/>
        <v>500.95543687236307</v>
      </c>
      <c r="Z49" s="32">
        <f t="shared" si="4"/>
        <v>448.91361109709737</v>
      </c>
      <c r="AA49"/>
      <c r="AB49" s="51"/>
      <c r="AC49" s="7">
        <v>44311</v>
      </c>
      <c r="AD49" s="29">
        <v>294.59682017171383</v>
      </c>
      <c r="AE49" s="29">
        <v>0.23776118278503419</v>
      </c>
      <c r="AF49" s="29">
        <v>3.5312679758369923</v>
      </c>
      <c r="AG49" s="29">
        <v>153.38692840412259</v>
      </c>
      <c r="AH49" s="21">
        <v>0</v>
      </c>
      <c r="AI49" s="32">
        <f>SUM(AD49:AH49)</f>
        <v>451.7527777344585</v>
      </c>
      <c r="AJ49" s="32">
        <f>SUM(AD49:AF49)</f>
        <v>298.36584933033589</v>
      </c>
    </row>
    <row r="50" spans="1:36" x14ac:dyDescent="0.25">
      <c r="A50" s="51"/>
      <c r="B50" s="7">
        <v>44339</v>
      </c>
      <c r="C50" s="24">
        <v>352.17858735269306</v>
      </c>
      <c r="D50" s="24">
        <v>56.760242016851905</v>
      </c>
      <c r="E50" s="24">
        <v>384.73796497905255</v>
      </c>
      <c r="F50" s="24">
        <v>197.39468089464307</v>
      </c>
      <c r="G50" s="21">
        <v>7.47756097316742E-2</v>
      </c>
      <c r="H50" s="32">
        <f t="shared" si="0"/>
        <v>991.14625085297223</v>
      </c>
      <c r="I50" s="32">
        <f t="shared" si="1"/>
        <v>793.67679434859747</v>
      </c>
      <c r="J50"/>
      <c r="K50" s="51"/>
      <c r="L50" s="7">
        <v>44339</v>
      </c>
      <c r="M50" s="24">
        <v>47.060882568359375</v>
      </c>
      <c r="N50" s="24">
        <v>0.22501184046268463</v>
      </c>
      <c r="O50" s="24">
        <v>52.714103698730469</v>
      </c>
      <c r="P50" s="32">
        <f t="shared" si="2"/>
        <v>99.999998107552528</v>
      </c>
      <c r="Q50"/>
      <c r="R50" s="51"/>
      <c r="S50" s="7">
        <v>44339</v>
      </c>
      <c r="T50" s="24">
        <v>48.239136349201203</v>
      </c>
      <c r="U50" s="24">
        <v>56.648508743047714</v>
      </c>
      <c r="V50" s="24">
        <v>379.61487563180924</v>
      </c>
      <c r="W50" s="24">
        <v>37.896574705839157</v>
      </c>
      <c r="X50" s="14">
        <v>7.47756097316742E-2</v>
      </c>
      <c r="Y50" s="32">
        <f t="shared" si="3"/>
        <v>522.47387103962899</v>
      </c>
      <c r="Z50" s="32">
        <f t="shared" si="4"/>
        <v>484.50252072405817</v>
      </c>
      <c r="AA50"/>
      <c r="AB50" s="51"/>
      <c r="AC50" s="7">
        <v>44339</v>
      </c>
      <c r="AD50" s="24">
        <v>303.91597961455585</v>
      </c>
      <c r="AE50" s="24">
        <v>0.11173327380418778</v>
      </c>
      <c r="AF50" s="24">
        <v>3.5654030603170397</v>
      </c>
      <c r="AG50" s="24">
        <v>158.84906738629937</v>
      </c>
      <c r="AH50" s="21">
        <v>0</v>
      </c>
      <c r="AI50" s="32">
        <f>SUM(AD50:AH50)</f>
        <v>466.44218333497645</v>
      </c>
      <c r="AJ50" s="32">
        <f t="shared" ref="AJ50:AJ80" si="7">SUM(AD50:AF50)</f>
        <v>307.59311594867711</v>
      </c>
    </row>
    <row r="51" spans="1:36" s="2" customFormat="1" x14ac:dyDescent="0.25">
      <c r="A51" s="51"/>
      <c r="B51" s="7">
        <v>44367</v>
      </c>
      <c r="C51" s="24">
        <v>344.49881371270118</v>
      </c>
      <c r="D51" s="24">
        <v>59.699845520496368</v>
      </c>
      <c r="E51" s="24">
        <v>400.65960856588185</v>
      </c>
      <c r="F51" s="24">
        <v>200.76677510361372</v>
      </c>
      <c r="G51" s="21">
        <v>0.17726459109783171</v>
      </c>
      <c r="H51" s="32">
        <f t="shared" si="0"/>
        <v>1005.802307493791</v>
      </c>
      <c r="I51" s="32">
        <f t="shared" si="1"/>
        <v>804.85826779907939</v>
      </c>
      <c r="K51" s="51"/>
      <c r="L51" s="7">
        <v>44367</v>
      </c>
      <c r="M51" s="24">
        <v>46.145038604736328</v>
      </c>
      <c r="N51" s="24">
        <v>0.27963286638259888</v>
      </c>
      <c r="O51" s="24">
        <v>53.575328826904297</v>
      </c>
      <c r="P51" s="32">
        <f t="shared" si="2"/>
        <v>100.00000029802322</v>
      </c>
      <c r="R51" s="51"/>
      <c r="S51" s="7">
        <v>44367</v>
      </c>
      <c r="T51" s="24">
        <v>45.953649388313295</v>
      </c>
      <c r="U51" s="24">
        <v>59.217017264485357</v>
      </c>
      <c r="V51" s="24">
        <v>395.00265267276762</v>
      </c>
      <c r="W51" s="24">
        <v>38.511315634965896</v>
      </c>
      <c r="X51" s="14">
        <v>0.17726459109783171</v>
      </c>
      <c r="Y51" s="32">
        <f t="shared" si="3"/>
        <v>538.8618995516299</v>
      </c>
      <c r="Z51" s="32">
        <f t="shared" si="4"/>
        <v>500.17331932556624</v>
      </c>
      <c r="AB51" s="51"/>
      <c r="AC51" s="7">
        <v>44367</v>
      </c>
      <c r="AD51" s="24">
        <v>298.4648257331699</v>
      </c>
      <c r="AE51" s="24">
        <v>0.4828282560110092</v>
      </c>
      <c r="AF51" s="24">
        <v>3.316248506143689</v>
      </c>
      <c r="AG51" s="24">
        <v>161.86395165614783</v>
      </c>
      <c r="AH51" s="21">
        <v>0</v>
      </c>
      <c r="AI51" s="32">
        <f t="shared" ref="AI51:AI80" si="8">SUM(AD51:AH51)</f>
        <v>464.12785415147243</v>
      </c>
      <c r="AJ51" s="32">
        <f t="shared" si="7"/>
        <v>302.2639024953246</v>
      </c>
    </row>
    <row r="52" spans="1:36" s="2" customFormat="1" x14ac:dyDescent="0.25">
      <c r="A52" s="51"/>
      <c r="B52" s="7">
        <v>44395</v>
      </c>
      <c r="C52" s="24">
        <v>327.38880399668216</v>
      </c>
      <c r="D52" s="24">
        <v>63.962000363111493</v>
      </c>
      <c r="E52" s="24">
        <v>415.789103898257</v>
      </c>
      <c r="F52" s="24">
        <v>199.31716733264412</v>
      </c>
      <c r="G52" s="21">
        <v>0.12293680095672607</v>
      </c>
      <c r="H52" s="32">
        <f t="shared" si="0"/>
        <v>1006.5800123916514</v>
      </c>
      <c r="I52" s="32">
        <f t="shared" si="1"/>
        <v>807.13990825805058</v>
      </c>
      <c r="K52" s="51"/>
      <c r="L52" s="7">
        <v>44395</v>
      </c>
      <c r="M52" s="24">
        <v>45.478404998779297</v>
      </c>
      <c r="N52" s="24">
        <v>5.578966811299324E-2</v>
      </c>
      <c r="O52" s="24">
        <v>54.465805053710938</v>
      </c>
      <c r="P52" s="32">
        <f t="shared" si="2"/>
        <v>99.999999720603228</v>
      </c>
      <c r="R52" s="51"/>
      <c r="S52" s="7">
        <v>44395</v>
      </c>
      <c r="T52" s="24">
        <v>29.095538230657578</v>
      </c>
      <c r="U52" s="24">
        <v>63.158703264474866</v>
      </c>
      <c r="V52" s="24">
        <v>412.56274036514759</v>
      </c>
      <c r="W52" s="24">
        <v>43.301980264425275</v>
      </c>
      <c r="X52" s="14">
        <v>0.12293680095672607</v>
      </c>
      <c r="Y52" s="32">
        <f t="shared" si="3"/>
        <v>548.2418989256621</v>
      </c>
      <c r="Z52" s="32">
        <f t="shared" si="4"/>
        <v>504.81698186028007</v>
      </c>
      <c r="AB52" s="51"/>
      <c r="AC52" s="7">
        <v>44395</v>
      </c>
      <c r="AD52" s="24">
        <v>298.13277888441087</v>
      </c>
      <c r="AE52" s="24">
        <v>0.80329709863662724</v>
      </c>
      <c r="AF52" s="24">
        <v>2.9810041064918043</v>
      </c>
      <c r="AG52" s="24">
        <v>155.85946573483432</v>
      </c>
      <c r="AH52" s="21">
        <v>0</v>
      </c>
      <c r="AI52" s="32">
        <f t="shared" si="8"/>
        <v>457.77654582437361</v>
      </c>
      <c r="AJ52" s="32">
        <f t="shared" si="7"/>
        <v>301.9170800895393</v>
      </c>
    </row>
    <row r="53" spans="1:36" s="2" customFormat="1" x14ac:dyDescent="0.25">
      <c r="A53" s="51"/>
      <c r="B53" s="7">
        <v>44423</v>
      </c>
      <c r="C53" s="24">
        <v>312.8946033246815</v>
      </c>
      <c r="D53" s="24">
        <v>72.454283073663717</v>
      </c>
      <c r="E53" s="24">
        <v>433.39114061284067</v>
      </c>
      <c r="F53" s="24">
        <v>182.25243289495469</v>
      </c>
      <c r="G53" s="21">
        <v>0.54520029306411744</v>
      </c>
      <c r="H53" s="32">
        <f t="shared" si="0"/>
        <v>1001.5376601992048</v>
      </c>
      <c r="I53" s="32">
        <f t="shared" si="1"/>
        <v>818.74002701118593</v>
      </c>
      <c r="K53" s="51"/>
      <c r="L53" s="7">
        <v>44423</v>
      </c>
      <c r="M53" s="24">
        <v>44.894691467285156</v>
      </c>
      <c r="N53" s="24">
        <v>0.26853129267692566</v>
      </c>
      <c r="O53" s="24">
        <v>54.836776733398438</v>
      </c>
      <c r="P53" s="32">
        <f t="shared" si="2"/>
        <v>99.999999493360519</v>
      </c>
      <c r="R53" s="51"/>
      <c r="S53" s="7">
        <v>44423</v>
      </c>
      <c r="T53" s="24">
        <v>21.525419685006142</v>
      </c>
      <c r="U53" s="24">
        <v>71.924771059274676</v>
      </c>
      <c r="V53" s="24">
        <v>427.57837063229084</v>
      </c>
      <c r="W53" s="24">
        <v>27.637220041155814</v>
      </c>
      <c r="X53" s="14">
        <v>0.54520029306411744</v>
      </c>
      <c r="Y53" s="32">
        <f t="shared" si="3"/>
        <v>549.21098171079166</v>
      </c>
      <c r="Z53" s="32">
        <f t="shared" si="4"/>
        <v>521.0285613765717</v>
      </c>
      <c r="AB53" s="51"/>
      <c r="AC53" s="7">
        <v>44423</v>
      </c>
      <c r="AD53" s="24">
        <v>291.05738124707341</v>
      </c>
      <c r="AE53" s="24">
        <v>0.52951201438903805</v>
      </c>
      <c r="AF53" s="24">
        <v>3.7403211196660995</v>
      </c>
      <c r="AG53" s="24">
        <v>154.31002210272314</v>
      </c>
      <c r="AH53" s="21">
        <v>0</v>
      </c>
      <c r="AI53" s="32">
        <f t="shared" si="8"/>
        <v>449.63723648385167</v>
      </c>
      <c r="AJ53" s="32">
        <f t="shared" si="7"/>
        <v>295.3272143811285</v>
      </c>
    </row>
    <row r="54" spans="1:36" s="2" customFormat="1" x14ac:dyDescent="0.25">
      <c r="A54" s="51"/>
      <c r="B54" s="7">
        <v>44451</v>
      </c>
      <c r="C54" s="24">
        <v>311.38360423918067</v>
      </c>
      <c r="D54" s="24">
        <v>73.157068187475204</v>
      </c>
      <c r="E54" s="24">
        <v>407.40124541497232</v>
      </c>
      <c r="F54" s="24">
        <v>172.58953906415402</v>
      </c>
      <c r="G54" s="21">
        <v>4.4205603837966921E-2</v>
      </c>
      <c r="H54" s="32">
        <f t="shared" si="0"/>
        <v>964.5756625096202</v>
      </c>
      <c r="I54" s="32">
        <f t="shared" si="1"/>
        <v>791.9419178416282</v>
      </c>
      <c r="K54" s="51"/>
      <c r="L54" s="7">
        <v>44451</v>
      </c>
      <c r="M54" s="24">
        <v>45.853000640869141</v>
      </c>
      <c r="N54" s="24">
        <v>0.12206032872200012</v>
      </c>
      <c r="O54" s="24">
        <v>54.024936676025391</v>
      </c>
      <c r="P54" s="32">
        <f t="shared" si="2"/>
        <v>99.999997645616531</v>
      </c>
      <c r="R54" s="51"/>
      <c r="S54" s="7">
        <v>44451</v>
      </c>
      <c r="T54" s="24">
        <v>22.539854362130164</v>
      </c>
      <c r="U54" s="24">
        <v>72.41644991612435</v>
      </c>
      <c r="V54" s="24">
        <v>403.20737092220782</v>
      </c>
      <c r="W54" s="24">
        <v>22.90353639304638</v>
      </c>
      <c r="X54" s="14">
        <v>4.4205603837966921E-2</v>
      </c>
      <c r="Y54" s="32">
        <f t="shared" si="3"/>
        <v>521.11141719734667</v>
      </c>
      <c r="Z54" s="32">
        <f t="shared" si="4"/>
        <v>498.16367520046231</v>
      </c>
      <c r="AB54" s="51"/>
      <c r="AC54" s="7">
        <v>44451</v>
      </c>
      <c r="AD54" s="24">
        <v>288.54774636109175</v>
      </c>
      <c r="AE54" s="24">
        <v>0.74061827135086056</v>
      </c>
      <c r="AF54" s="24">
        <v>3.5386881245374679</v>
      </c>
      <c r="AG54" s="24">
        <v>149.45982827208937</v>
      </c>
      <c r="AH54" s="21">
        <v>0</v>
      </c>
      <c r="AI54" s="32">
        <f t="shared" si="8"/>
        <v>442.28688102906949</v>
      </c>
      <c r="AJ54" s="32">
        <f t="shared" si="7"/>
        <v>292.82705275698009</v>
      </c>
    </row>
    <row r="55" spans="1:36" s="2" customFormat="1" x14ac:dyDescent="0.25">
      <c r="A55" s="51"/>
      <c r="B55" s="7">
        <v>44479</v>
      </c>
      <c r="C55" s="24">
        <v>316.13739931602777</v>
      </c>
      <c r="D55" s="24">
        <v>78.684763664066793</v>
      </c>
      <c r="E55" s="24">
        <v>418.95294847685096</v>
      </c>
      <c r="F55" s="24">
        <v>176.81024147731065</v>
      </c>
      <c r="G55" s="24">
        <v>0.2084535665512085</v>
      </c>
      <c r="H55" s="32">
        <f t="shared" si="0"/>
        <v>990.79380650080736</v>
      </c>
      <c r="I55" s="32">
        <f t="shared" si="1"/>
        <v>813.77511145694552</v>
      </c>
      <c r="K55" s="51"/>
      <c r="L55" s="7">
        <v>44479</v>
      </c>
      <c r="M55" s="24">
        <v>45.037120819091797</v>
      </c>
      <c r="N55" s="24">
        <v>0.28249135613441467</v>
      </c>
      <c r="O55" s="37">
        <v>54.680385589599609</v>
      </c>
      <c r="P55" s="32">
        <f t="shared" si="2"/>
        <v>99.999997764825821</v>
      </c>
      <c r="R55" s="51"/>
      <c r="S55" s="7">
        <v>44479</v>
      </c>
      <c r="T55" s="24">
        <v>26.621996855169535</v>
      </c>
      <c r="U55" s="24">
        <v>77.002855554699892</v>
      </c>
      <c r="V55" s="24">
        <v>413.0719786949158</v>
      </c>
      <c r="W55" s="24">
        <v>24.864592770576476</v>
      </c>
      <c r="X55" s="14">
        <v>0.2084535665512085</v>
      </c>
      <c r="Y55" s="32">
        <f t="shared" si="3"/>
        <v>541.76987744191285</v>
      </c>
      <c r="Z55" s="32">
        <f t="shared" si="4"/>
        <v>516.69683110478525</v>
      </c>
      <c r="AB55" s="51"/>
      <c r="AC55" s="7">
        <v>44479</v>
      </c>
      <c r="AD55" s="24">
        <v>288.84181654219327</v>
      </c>
      <c r="AE55" s="24">
        <v>1.6819081093668937</v>
      </c>
      <c r="AF55" s="24">
        <v>4.1994006437659266</v>
      </c>
      <c r="AG55" s="24">
        <v>151.50189677101375</v>
      </c>
      <c r="AH55" s="21">
        <v>0</v>
      </c>
      <c r="AI55" s="32">
        <f t="shared" si="8"/>
        <v>446.22502206633987</v>
      </c>
      <c r="AJ55" s="32">
        <f t="shared" si="7"/>
        <v>294.7231252953261</v>
      </c>
    </row>
    <row r="56" spans="1:36" s="2" customFormat="1" x14ac:dyDescent="0.25">
      <c r="A56" s="51"/>
      <c r="B56" s="7">
        <v>44507</v>
      </c>
      <c r="C56" s="24">
        <v>307.17300778958202</v>
      </c>
      <c r="D56" s="24">
        <v>56.018314281463624</v>
      </c>
      <c r="E56" s="24">
        <v>409.74387328138948</v>
      </c>
      <c r="F56" s="24">
        <v>172.09413935595751</v>
      </c>
      <c r="G56" s="24">
        <v>8.1586647033691402E-3</v>
      </c>
      <c r="H56" s="32">
        <f t="shared" si="0"/>
        <v>945.03749337309603</v>
      </c>
      <c r="I56" s="32">
        <f t="shared" si="1"/>
        <v>772.93519535243513</v>
      </c>
      <c r="K56" s="51"/>
      <c r="L56" s="7">
        <v>44507</v>
      </c>
      <c r="M56" s="24">
        <v>46.640926361083984</v>
      </c>
      <c r="N56" s="24">
        <v>0.20019383728504181</v>
      </c>
      <c r="O56" s="24">
        <v>53.158878326416016</v>
      </c>
      <c r="P56" s="32">
        <f t="shared" si="2"/>
        <v>99.999998524785042</v>
      </c>
      <c r="R56" s="51"/>
      <c r="S56" s="7">
        <v>44507</v>
      </c>
      <c r="T56" s="24">
        <v>20.769256535291671</v>
      </c>
      <c r="U56" s="24">
        <v>55.290254493951799</v>
      </c>
      <c r="V56" s="24">
        <v>405.44260561192038</v>
      </c>
      <c r="W56" s="24">
        <v>20.861060796260833</v>
      </c>
      <c r="X56" s="14">
        <v>8.1586647033691402E-3</v>
      </c>
      <c r="Y56" s="32">
        <f t="shared" si="3"/>
        <v>502.37133610212811</v>
      </c>
      <c r="Z56" s="32">
        <f t="shared" si="4"/>
        <v>481.50211664116387</v>
      </c>
      <c r="AB56" s="51"/>
      <c r="AC56" s="7">
        <v>44507</v>
      </c>
      <c r="AD56" s="24">
        <v>285.87731794068219</v>
      </c>
      <c r="AE56" s="24">
        <v>0.72805978751182554</v>
      </c>
      <c r="AF56" s="24">
        <v>3.1540560040771961</v>
      </c>
      <c r="AG56" s="24">
        <v>151.01481670361758</v>
      </c>
      <c r="AH56" s="21">
        <v>0</v>
      </c>
      <c r="AI56" s="32">
        <f t="shared" si="8"/>
        <v>440.7742504358888</v>
      </c>
      <c r="AJ56" s="32">
        <f t="shared" si="7"/>
        <v>289.75943373227119</v>
      </c>
    </row>
    <row r="57" spans="1:36" s="2" customFormat="1" x14ac:dyDescent="0.25">
      <c r="A57" s="51"/>
      <c r="B57" s="40">
        <v>44535</v>
      </c>
      <c r="C57" s="24">
        <v>303.38439075295628</v>
      </c>
      <c r="D57" s="24">
        <v>50.039923455715183</v>
      </c>
      <c r="E57" s="24">
        <v>415.89153272259233</v>
      </c>
      <c r="F57" s="24">
        <v>178.99263822467626</v>
      </c>
      <c r="G57" s="24">
        <v>1.3557370185852052E-2</v>
      </c>
      <c r="H57" s="32">
        <f t="shared" si="0"/>
        <v>948.32204252612598</v>
      </c>
      <c r="I57" s="32">
        <f t="shared" si="1"/>
        <v>769.31584693126388</v>
      </c>
      <c r="K57" s="51"/>
      <c r="L57" s="40">
        <v>44535</v>
      </c>
      <c r="M57" s="24">
        <v>46.485057830810547</v>
      </c>
      <c r="N57" s="24">
        <v>0.3769991397857666</v>
      </c>
      <c r="O57" s="24">
        <v>53.137943267822266</v>
      </c>
      <c r="P57" s="32">
        <f t="shared" si="2"/>
        <v>100.00000023841858</v>
      </c>
      <c r="R57" s="51"/>
      <c r="S57" s="40">
        <v>44535</v>
      </c>
      <c r="T57" s="24">
        <v>22.670497678518295</v>
      </c>
      <c r="U57" s="24">
        <v>49.767218623161313</v>
      </c>
      <c r="V57" s="24">
        <v>411.22514012658598</v>
      </c>
      <c r="W57" s="24">
        <v>20.242407872438431</v>
      </c>
      <c r="X57" s="14">
        <v>1.3557370185852052E-2</v>
      </c>
      <c r="Y57" s="32">
        <f t="shared" si="3"/>
        <v>503.91882167088994</v>
      </c>
      <c r="Z57" s="32">
        <f t="shared" si="4"/>
        <v>483.66285642826563</v>
      </c>
      <c r="AB57" s="51"/>
      <c r="AC57" s="40">
        <v>44535</v>
      </c>
      <c r="AD57" s="24">
        <v>278.43085818128287</v>
      </c>
      <c r="AE57" s="24">
        <v>0.27270483255386352</v>
      </c>
      <c r="AF57" s="24">
        <v>3.6746374340057373</v>
      </c>
      <c r="AG57" s="24">
        <v>158.44985428412258</v>
      </c>
      <c r="AH57" s="21">
        <v>0</v>
      </c>
      <c r="AI57" s="32">
        <f t="shared" si="8"/>
        <v>440.82805473196504</v>
      </c>
      <c r="AJ57" s="32">
        <f t="shared" si="7"/>
        <v>282.37820044784246</v>
      </c>
    </row>
    <row r="58" spans="1:36" s="2" customFormat="1" x14ac:dyDescent="0.25">
      <c r="A58" s="51"/>
      <c r="B58" s="7">
        <v>44563</v>
      </c>
      <c r="C58" s="24">
        <v>296.76623073750733</v>
      </c>
      <c r="D58" s="24">
        <v>54.575673228949306</v>
      </c>
      <c r="E58" s="24">
        <v>424.44197074045798</v>
      </c>
      <c r="F58" s="24">
        <v>173.02868583911658</v>
      </c>
      <c r="G58" s="24">
        <v>6.8114547729492192E-3</v>
      </c>
      <c r="H58" s="32">
        <f t="shared" si="0"/>
        <v>948.81937200080404</v>
      </c>
      <c r="I58" s="32">
        <f t="shared" si="1"/>
        <v>775.78387470691462</v>
      </c>
      <c r="K58" s="51"/>
      <c r="L58" s="7">
        <v>44563</v>
      </c>
      <c r="M58" s="24">
        <v>45.655200958251953</v>
      </c>
      <c r="N58" s="24">
        <v>0.21979883313179016</v>
      </c>
      <c r="O58" s="24">
        <v>54.125</v>
      </c>
      <c r="P58" s="32">
        <f t="shared" si="2"/>
        <v>99.999999791383743</v>
      </c>
      <c r="R58" s="51"/>
      <c r="S58" s="7">
        <v>44563</v>
      </c>
      <c r="T58" s="24">
        <v>18.376417013764382</v>
      </c>
      <c r="U58" s="24">
        <v>54.479077482700347</v>
      </c>
      <c r="V58" s="24">
        <v>419.7888256907072</v>
      </c>
      <c r="W58" s="24">
        <v>20.897367059826852</v>
      </c>
      <c r="X58" s="14">
        <v>6.8114547729492192E-3</v>
      </c>
      <c r="Y58" s="32">
        <f t="shared" si="3"/>
        <v>513.54849870177168</v>
      </c>
      <c r="Z58" s="32">
        <f t="shared" si="4"/>
        <v>492.64432018717196</v>
      </c>
      <c r="AB58" s="51"/>
      <c r="AC58" s="7">
        <v>44563</v>
      </c>
      <c r="AD58" s="24">
        <v>277.89281784838437</v>
      </c>
      <c r="AE58" s="24">
        <v>9.6595746248960501E-2</v>
      </c>
      <c r="AF58" s="24">
        <v>3.2314894502758982</v>
      </c>
      <c r="AG58" s="24">
        <v>151.96447630363701</v>
      </c>
      <c r="AH58" s="21">
        <v>0</v>
      </c>
      <c r="AI58" s="32">
        <f t="shared" si="8"/>
        <v>433.18537934854623</v>
      </c>
      <c r="AJ58" s="32">
        <f t="shared" si="7"/>
        <v>281.22090304490922</v>
      </c>
    </row>
    <row r="59" spans="1:36" s="2" customFormat="1" x14ac:dyDescent="0.25">
      <c r="A59" s="50">
        <v>2022</v>
      </c>
      <c r="B59" s="7">
        <v>44591</v>
      </c>
      <c r="C59" s="24">
        <v>295.42729619291424</v>
      </c>
      <c r="D59" s="24">
        <v>48.688012198984623</v>
      </c>
      <c r="E59" s="24">
        <v>422.02970308329446</v>
      </c>
      <c r="F59" s="24">
        <v>175.94737917104362</v>
      </c>
      <c r="G59" s="24">
        <v>0.12111784103512764</v>
      </c>
      <c r="H59" s="32">
        <f t="shared" si="0"/>
        <v>942.21350848727207</v>
      </c>
      <c r="I59" s="32">
        <f t="shared" si="1"/>
        <v>766.14501147519331</v>
      </c>
      <c r="K59" s="50">
        <v>2022</v>
      </c>
      <c r="L59" s="7">
        <v>44591</v>
      </c>
      <c r="M59" s="24">
        <v>45.841445922851563</v>
      </c>
      <c r="N59" s="24">
        <v>0.14084659516811371</v>
      </c>
      <c r="O59" s="24">
        <v>54.017707824707031</v>
      </c>
      <c r="P59" s="32">
        <f t="shared" si="2"/>
        <v>100.00000034272671</v>
      </c>
      <c r="R59" s="50">
        <v>2022</v>
      </c>
      <c r="S59" s="7">
        <v>44591</v>
      </c>
      <c r="T59" s="24">
        <v>21.136219489812852</v>
      </c>
      <c r="U59" s="24">
        <v>48.679737637758258</v>
      </c>
      <c r="V59" s="24">
        <v>418.19441994832738</v>
      </c>
      <c r="W59" s="24">
        <v>20.830859431385996</v>
      </c>
      <c r="X59" s="14">
        <v>0.12089753723144531</v>
      </c>
      <c r="Y59" s="32">
        <f t="shared" si="3"/>
        <v>508.96213404451589</v>
      </c>
      <c r="Z59" s="32">
        <f t="shared" si="4"/>
        <v>488.01037707589848</v>
      </c>
      <c r="AB59" s="50">
        <v>2022</v>
      </c>
      <c r="AC59" s="7">
        <v>44591</v>
      </c>
      <c r="AD59" s="24">
        <v>273.86595689705013</v>
      </c>
      <c r="AE59" s="24">
        <v>8.2745612263679501E-3</v>
      </c>
      <c r="AF59" s="24">
        <v>3.1917962539494038</v>
      </c>
      <c r="AG59" s="24">
        <v>154.85805076876284</v>
      </c>
      <c r="AH59" s="21">
        <v>2.2030380368232727E-4</v>
      </c>
      <c r="AI59" s="32">
        <f t="shared" si="8"/>
        <v>431.92429878479243</v>
      </c>
      <c r="AJ59" s="32">
        <f t="shared" si="7"/>
        <v>277.06602771222589</v>
      </c>
    </row>
    <row r="60" spans="1:36" s="2" customFormat="1" x14ac:dyDescent="0.25">
      <c r="A60" s="51"/>
      <c r="B60" s="7">
        <v>44619</v>
      </c>
      <c r="C60" s="24">
        <v>305.48018173483013</v>
      </c>
      <c r="D60" s="24">
        <v>51.729518332719806</v>
      </c>
      <c r="E60" s="24">
        <v>432.48112204110623</v>
      </c>
      <c r="F60" s="24">
        <v>171.42256429914943</v>
      </c>
      <c r="G60" s="24">
        <v>0.43230052340030672</v>
      </c>
      <c r="H60" s="32">
        <f t="shared" si="0"/>
        <v>961.54568693120586</v>
      </c>
      <c r="I60" s="32">
        <f t="shared" si="1"/>
        <v>789.69082210865622</v>
      </c>
      <c r="K60" s="51"/>
      <c r="L60" s="7">
        <v>44619</v>
      </c>
      <c r="M60" s="24">
        <v>45.63641357421875</v>
      </c>
      <c r="N60" s="24">
        <v>0.20801785588264465</v>
      </c>
      <c r="O60" s="24">
        <v>54.155567169189453</v>
      </c>
      <c r="P60" s="32">
        <f t="shared" si="2"/>
        <v>99.999998599290848</v>
      </c>
      <c r="R60" s="51"/>
      <c r="S60" s="7">
        <v>44619</v>
      </c>
      <c r="T60" s="24">
        <v>21.089982671141623</v>
      </c>
      <c r="U60" s="24">
        <v>51.073354211091996</v>
      </c>
      <c r="V60" s="24">
        <v>428.00989448153973</v>
      </c>
      <c r="W60" s="24">
        <v>20.124995232058691</v>
      </c>
      <c r="X60" s="14">
        <v>0.43230052340030672</v>
      </c>
      <c r="Y60" s="32">
        <f t="shared" si="3"/>
        <v>520.73052711923231</v>
      </c>
      <c r="Z60" s="32">
        <f t="shared" si="4"/>
        <v>500.17323136377337</v>
      </c>
      <c r="AB60" s="51"/>
      <c r="AC60" s="7">
        <v>44619</v>
      </c>
      <c r="AD60" s="24">
        <v>283.95977208557724</v>
      </c>
      <c r="AE60" s="24">
        <v>0.65616412162780757</v>
      </c>
      <c r="AF60" s="24">
        <v>3.3326770856380463</v>
      </c>
      <c r="AG60" s="24">
        <v>150.8663597868383</v>
      </c>
      <c r="AH60" s="21">
        <v>0</v>
      </c>
      <c r="AI60" s="32">
        <f t="shared" si="8"/>
        <v>438.81497307968141</v>
      </c>
      <c r="AJ60" s="32">
        <f t="shared" si="7"/>
        <v>287.94861329284311</v>
      </c>
    </row>
    <row r="61" spans="1:36" s="2" customFormat="1" x14ac:dyDescent="0.25">
      <c r="A61" s="51"/>
      <c r="B61" s="7">
        <v>44647</v>
      </c>
      <c r="C61" s="24">
        <v>298.32955136838558</v>
      </c>
      <c r="D61" s="24">
        <v>44.641481622219082</v>
      </c>
      <c r="E61" s="24">
        <v>453.20458571898939</v>
      </c>
      <c r="F61" s="24">
        <v>176.42418718752265</v>
      </c>
      <c r="G61" s="24">
        <v>0.2473473358154297</v>
      </c>
      <c r="H61" s="32">
        <f t="shared" si="0"/>
        <v>972.84715323293221</v>
      </c>
      <c r="I61" s="32">
        <f t="shared" si="1"/>
        <v>796.17561870959412</v>
      </c>
      <c r="K61" s="51"/>
      <c r="L61" s="7">
        <v>44647</v>
      </c>
      <c r="M61" s="24">
        <v>45.12982177734375</v>
      </c>
      <c r="N61" s="24">
        <v>0.33339309692382813</v>
      </c>
      <c r="O61" s="24">
        <v>54.536788940429688</v>
      </c>
      <c r="P61" s="32">
        <f t="shared" si="2"/>
        <v>100.00000381469727</v>
      </c>
      <c r="R61" s="51"/>
      <c r="S61" s="7">
        <v>44647</v>
      </c>
      <c r="T61" s="24">
        <v>20.219896362781526</v>
      </c>
      <c r="U61" s="24">
        <v>44.512848775148392</v>
      </c>
      <c r="V61" s="24">
        <v>447.66619767045972</v>
      </c>
      <c r="W61" s="24">
        <v>17.913275076389311</v>
      </c>
      <c r="X61" s="14">
        <v>0.2473473358154297</v>
      </c>
      <c r="Y61" s="32">
        <f t="shared" si="3"/>
        <v>530.55956522059432</v>
      </c>
      <c r="Z61" s="32">
        <f t="shared" si="4"/>
        <v>512.39894280838962</v>
      </c>
      <c r="AB61" s="51"/>
      <c r="AC61" s="7">
        <v>44647</v>
      </c>
      <c r="AD61" s="24">
        <v>277.50471866503358</v>
      </c>
      <c r="AE61" s="24">
        <v>0.12863284707069397</v>
      </c>
      <c r="AF61" s="24">
        <v>3.2468007849454881</v>
      </c>
      <c r="AG61" s="24">
        <v>158.16403047642112</v>
      </c>
      <c r="AH61" s="21">
        <v>0</v>
      </c>
      <c r="AI61" s="32">
        <f t="shared" si="8"/>
        <v>439.04418277347088</v>
      </c>
      <c r="AJ61" s="32">
        <f t="shared" si="7"/>
        <v>280.88015229704979</v>
      </c>
    </row>
    <row r="62" spans="1:36" s="2" customFormat="1" x14ac:dyDescent="0.25">
      <c r="A62" s="51"/>
      <c r="B62" s="7">
        <v>44675</v>
      </c>
      <c r="C62" s="24">
        <v>293.99897441712022</v>
      </c>
      <c r="D62" s="24">
        <v>42.521757172107698</v>
      </c>
      <c r="E62" s="24">
        <v>441.36464225226644</v>
      </c>
      <c r="F62" s="24">
        <v>174.93908735919371</v>
      </c>
      <c r="G62" s="24">
        <v>0.18723155212402343</v>
      </c>
      <c r="H62" s="32">
        <f t="shared" si="0"/>
        <v>953.01169275281211</v>
      </c>
      <c r="I62" s="32">
        <f t="shared" si="1"/>
        <v>777.88537384149436</v>
      </c>
      <c r="K62" s="51"/>
      <c r="L62" s="7">
        <v>44675</v>
      </c>
      <c r="M62" s="24">
        <v>45.341316223144531</v>
      </c>
      <c r="N62" s="24">
        <v>0.37655308842658997</v>
      </c>
      <c r="O62" s="24">
        <v>54.282131195068359</v>
      </c>
      <c r="P62" s="32">
        <f t="shared" si="2"/>
        <v>100.00000050663948</v>
      </c>
      <c r="R62" s="51"/>
      <c r="S62" s="7">
        <v>44675</v>
      </c>
      <c r="T62" s="24">
        <v>19.410306226968764</v>
      </c>
      <c r="U62" s="24">
        <v>42.417298612236976</v>
      </c>
      <c r="V62" s="24">
        <v>437.06358615875246</v>
      </c>
      <c r="W62" s="24">
        <v>18.236639864087106</v>
      </c>
      <c r="X62" s="14">
        <v>0.18723155212402343</v>
      </c>
      <c r="Y62" s="32">
        <f t="shared" si="3"/>
        <v>517.31506241416923</v>
      </c>
      <c r="Z62" s="32">
        <f t="shared" si="4"/>
        <v>498.89119099795818</v>
      </c>
      <c r="AB62" s="51"/>
      <c r="AC62" s="7">
        <v>44675</v>
      </c>
      <c r="AD62" s="24">
        <v>274.07733064642548</v>
      </c>
      <c r="AE62" s="24">
        <v>0.10445855987071991</v>
      </c>
      <c r="AF62" s="24">
        <v>2.2415712282061575</v>
      </c>
      <c r="AG62" s="24">
        <v>155.68467495787516</v>
      </c>
      <c r="AH62" s="21">
        <v>0</v>
      </c>
      <c r="AI62" s="32">
        <f t="shared" si="8"/>
        <v>432.10803539237747</v>
      </c>
      <c r="AJ62" s="32">
        <f t="shared" si="7"/>
        <v>276.42336043450234</v>
      </c>
    </row>
    <row r="63" spans="1:36" s="2" customFormat="1" x14ac:dyDescent="0.25">
      <c r="A63" s="51"/>
      <c r="B63" s="7">
        <v>44703</v>
      </c>
      <c r="C63" s="24">
        <v>297.53442714649441</v>
      </c>
      <c r="D63" s="24">
        <v>45.910484900712966</v>
      </c>
      <c r="E63" s="24">
        <v>457.38523983255027</v>
      </c>
      <c r="F63" s="24">
        <v>173.90386831790209</v>
      </c>
      <c r="G63" s="24">
        <v>4.3965782165527344E-2</v>
      </c>
      <c r="H63" s="32">
        <f t="shared" si="0"/>
        <v>974.77798597982519</v>
      </c>
      <c r="I63" s="32">
        <f t="shared" si="1"/>
        <v>800.83015187975764</v>
      </c>
      <c r="K63" s="51"/>
      <c r="L63" s="7">
        <v>44703</v>
      </c>
      <c r="M63" s="24">
        <v>44.4239501953125</v>
      </c>
      <c r="N63" s="24">
        <v>0.71197831630706787</v>
      </c>
      <c r="O63" s="24">
        <v>54.864070892333984</v>
      </c>
      <c r="P63" s="32">
        <f t="shared" si="2"/>
        <v>99.999999403953552</v>
      </c>
      <c r="R63" s="51"/>
      <c r="S63" s="7">
        <v>44703</v>
      </c>
      <c r="T63" s="24">
        <v>18.803429176926613</v>
      </c>
      <c r="U63" s="24">
        <v>45.06894875895977</v>
      </c>
      <c r="V63" s="24">
        <v>450.67009182298182</v>
      </c>
      <c r="W63" s="24">
        <v>20.216447133183479</v>
      </c>
      <c r="X63" s="14">
        <v>4.3965782165527344E-2</v>
      </c>
      <c r="Y63" s="32">
        <f t="shared" si="3"/>
        <v>534.80288267421713</v>
      </c>
      <c r="Z63" s="32">
        <f t="shared" si="4"/>
        <v>514.54246975886815</v>
      </c>
      <c r="AB63" s="51"/>
      <c r="AC63" s="7">
        <v>44703</v>
      </c>
      <c r="AD63" s="24">
        <v>276.28474308484795</v>
      </c>
      <c r="AE63" s="24">
        <v>0.84153614175319669</v>
      </c>
      <c r="AF63" s="24">
        <v>2.6316373979151249</v>
      </c>
      <c r="AG63" s="24">
        <v>153.27697864478827</v>
      </c>
      <c r="AH63" s="21">
        <v>0</v>
      </c>
      <c r="AI63" s="32">
        <f t="shared" si="8"/>
        <v>433.03489526930457</v>
      </c>
      <c r="AJ63" s="32">
        <f t="shared" si="7"/>
        <v>279.75791662451627</v>
      </c>
    </row>
    <row r="64" spans="1:36" s="2" customFormat="1" x14ac:dyDescent="0.25">
      <c r="A64" s="51"/>
      <c r="B64" s="7">
        <v>44731</v>
      </c>
      <c r="C64" s="24">
        <v>291.14899683627488</v>
      </c>
      <c r="D64" s="24">
        <v>47.504291537463665</v>
      </c>
      <c r="E64" s="24">
        <v>460.64209828037025</v>
      </c>
      <c r="F64" s="24">
        <v>168.48300408740343</v>
      </c>
      <c r="G64" s="24">
        <v>0.21636461114883423</v>
      </c>
      <c r="H64" s="32">
        <f t="shared" si="0"/>
        <v>967.99475535266106</v>
      </c>
      <c r="I64" s="32">
        <f t="shared" si="1"/>
        <v>799.29538665410882</v>
      </c>
      <c r="K64" s="51"/>
      <c r="L64" s="7">
        <v>44731</v>
      </c>
      <c r="M64" s="24">
        <v>43.886447906494141</v>
      </c>
      <c r="N64" s="24">
        <v>0.60205841064453125</v>
      </c>
      <c r="O64" s="24">
        <v>55.511493682861328</v>
      </c>
      <c r="P64" s="32">
        <f t="shared" si="2"/>
        <v>100</v>
      </c>
      <c r="R64" s="51"/>
      <c r="S64" s="7">
        <v>44731</v>
      </c>
      <c r="T64" s="24">
        <v>17.926738024950026</v>
      </c>
      <c r="U64" s="24">
        <v>46.917945928931239</v>
      </c>
      <c r="V64" s="24">
        <v>452.30664041185378</v>
      </c>
      <c r="W64" s="24">
        <v>19.98064292180538</v>
      </c>
      <c r="X64" s="24">
        <v>0.21636461114883423</v>
      </c>
      <c r="Y64" s="32">
        <f t="shared" si="3"/>
        <v>537.34833189868925</v>
      </c>
      <c r="Z64" s="32">
        <f t="shared" si="4"/>
        <v>517.15132436573504</v>
      </c>
      <c r="AB64" s="51"/>
      <c r="AC64" s="7">
        <v>44731</v>
      </c>
      <c r="AD64" s="24">
        <v>273.22225881132482</v>
      </c>
      <c r="AE64" s="24">
        <v>0.58634560853242879</v>
      </c>
      <c r="AF64" s="24">
        <v>2.6789376649260519</v>
      </c>
      <c r="AG64" s="24">
        <v>148.33098737473784</v>
      </c>
      <c r="AH64" s="21">
        <v>0</v>
      </c>
      <c r="AI64" s="32">
        <f t="shared" si="8"/>
        <v>424.81852945952113</v>
      </c>
      <c r="AJ64" s="32">
        <f t="shared" si="7"/>
        <v>276.48754208478329</v>
      </c>
    </row>
    <row r="65" spans="1:36" s="2" customFormat="1" x14ac:dyDescent="0.25">
      <c r="A65" s="51"/>
      <c r="B65" s="7">
        <v>44759</v>
      </c>
      <c r="C65" s="24">
        <v>285.00090492725371</v>
      </c>
      <c r="D65" s="24">
        <v>50.796344123840335</v>
      </c>
      <c r="E65" s="24">
        <v>436.35617920845749</v>
      </c>
      <c r="F65" s="24">
        <v>156.96836071166396</v>
      </c>
      <c r="G65" s="24">
        <v>0.91503713464736935</v>
      </c>
      <c r="H65" s="32">
        <f t="shared" si="0"/>
        <v>930.03682610586293</v>
      </c>
      <c r="I65" s="32">
        <f t="shared" si="1"/>
        <v>772.15342825955156</v>
      </c>
      <c r="K65" s="51"/>
      <c r="L65" s="7">
        <v>44759</v>
      </c>
      <c r="M65" s="24">
        <v>43.234401702880859</v>
      </c>
      <c r="N65" s="24">
        <v>0.60742431879043579</v>
      </c>
      <c r="O65" s="24">
        <v>56.158172607421875</v>
      </c>
      <c r="P65" s="32">
        <f t="shared" si="2"/>
        <v>99.99999862909317</v>
      </c>
      <c r="R65" s="51"/>
      <c r="S65" s="7">
        <v>44759</v>
      </c>
      <c r="T65" s="24">
        <v>20.320501907348632</v>
      </c>
      <c r="U65" s="24">
        <v>50.71788278758526</v>
      </c>
      <c r="V65" s="24">
        <v>428.34583510053159</v>
      </c>
      <c r="W65" s="24">
        <v>21.992431138515471</v>
      </c>
      <c r="X65" s="24">
        <v>0.91503713464736935</v>
      </c>
      <c r="Y65" s="32">
        <f t="shared" si="3"/>
        <v>522.29168806862833</v>
      </c>
      <c r="Z65" s="32">
        <f t="shared" si="4"/>
        <v>499.38421979546547</v>
      </c>
      <c r="AB65" s="51"/>
      <c r="AC65" s="7">
        <v>44759</v>
      </c>
      <c r="AD65" s="24">
        <v>264.6804030199051</v>
      </c>
      <c r="AE65" s="24">
        <v>7.8461336255073552E-2</v>
      </c>
      <c r="AF65" s="24">
        <v>3.0092252648472786</v>
      </c>
      <c r="AG65" s="24">
        <v>134.32777846762539</v>
      </c>
      <c r="AH65" s="21">
        <v>0</v>
      </c>
      <c r="AI65" s="32">
        <f t="shared" si="8"/>
        <v>402.09586808863287</v>
      </c>
      <c r="AJ65" s="32">
        <f t="shared" si="7"/>
        <v>267.76808962100745</v>
      </c>
    </row>
    <row r="66" spans="1:36" s="2" customFormat="1" x14ac:dyDescent="0.25">
      <c r="A66" s="51"/>
      <c r="B66" s="7">
        <v>44787</v>
      </c>
      <c r="C66" s="24">
        <v>259.34579067376256</v>
      </c>
      <c r="D66" s="24">
        <v>49.473650068521501</v>
      </c>
      <c r="E66" s="24">
        <v>423.60908529871705</v>
      </c>
      <c r="F66" s="24">
        <v>148.98026838800311</v>
      </c>
      <c r="G66" s="24">
        <v>0.48436079692840578</v>
      </c>
      <c r="H66" s="32">
        <f t="shared" si="0"/>
        <v>881.89315522593256</v>
      </c>
      <c r="I66" s="32">
        <f t="shared" si="1"/>
        <v>732.42852604100108</v>
      </c>
      <c r="K66" s="51"/>
      <c r="L66" s="7">
        <v>44787</v>
      </c>
      <c r="M66" s="24">
        <v>42.266857147216797</v>
      </c>
      <c r="N66" s="24">
        <v>0.71336621046066284</v>
      </c>
      <c r="O66" s="24">
        <v>57.019779205322266</v>
      </c>
      <c r="P66" s="32">
        <f t="shared" si="2"/>
        <v>100.00000256299973</v>
      </c>
      <c r="R66" s="51"/>
      <c r="S66" s="7">
        <v>44787</v>
      </c>
      <c r="T66" s="24">
        <v>18.602852006793022</v>
      </c>
      <c r="U66" s="24">
        <v>49.218034989833832</v>
      </c>
      <c r="V66" s="24">
        <v>415.49286690366267</v>
      </c>
      <c r="W66" s="24">
        <v>19.055395834326745</v>
      </c>
      <c r="X66" s="24">
        <v>0.48436079692840578</v>
      </c>
      <c r="Y66" s="32">
        <f t="shared" si="3"/>
        <v>502.85351053154466</v>
      </c>
      <c r="Z66" s="32">
        <f t="shared" si="4"/>
        <v>483.3137539002895</v>
      </c>
      <c r="AB66" s="51"/>
      <c r="AC66" s="7">
        <v>44787</v>
      </c>
      <c r="AD66" s="24">
        <v>240.74293866696954</v>
      </c>
      <c r="AE66" s="24">
        <v>0.25561507868766786</v>
      </c>
      <c r="AF66" s="24">
        <v>1.9828317112326621</v>
      </c>
      <c r="AG66" s="24">
        <v>129.76713167139889</v>
      </c>
      <c r="AH66" s="21">
        <v>0</v>
      </c>
      <c r="AI66" s="32">
        <f t="shared" si="8"/>
        <v>372.74851712828877</v>
      </c>
      <c r="AJ66" s="32">
        <f t="shared" si="7"/>
        <v>242.98138545688985</v>
      </c>
    </row>
    <row r="67" spans="1:36" s="2" customFormat="1" x14ac:dyDescent="0.25">
      <c r="A67" s="51"/>
      <c r="B67" s="7">
        <v>44815</v>
      </c>
      <c r="C67" s="24">
        <v>258.15851882845163</v>
      </c>
      <c r="D67" s="24">
        <v>47.354412928044795</v>
      </c>
      <c r="E67" s="24">
        <v>401.58277127733828</v>
      </c>
      <c r="F67" s="24">
        <v>157.96883487944305</v>
      </c>
      <c r="G67" s="24">
        <v>0.78126275825500491</v>
      </c>
      <c r="H67" s="32">
        <f t="shared" si="0"/>
        <v>865.84580067153286</v>
      </c>
      <c r="I67" s="32">
        <f t="shared" si="1"/>
        <v>707.09570303383475</v>
      </c>
      <c r="K67" s="51"/>
      <c r="L67" s="7">
        <v>44815</v>
      </c>
      <c r="M67" s="24">
        <v>43.491600036621094</v>
      </c>
      <c r="N67" s="24">
        <v>0.72878551483154297</v>
      </c>
      <c r="O67" s="24">
        <v>55.779613494873047</v>
      </c>
      <c r="P67" s="32">
        <f t="shared" si="2"/>
        <v>99.999999046325684</v>
      </c>
      <c r="R67" s="51"/>
      <c r="S67" s="7">
        <v>44815</v>
      </c>
      <c r="T67" s="24">
        <v>20.714543581485749</v>
      </c>
      <c r="U67" s="24">
        <v>46.96269000720978</v>
      </c>
      <c r="V67" s="24">
        <v>393.71598407208921</v>
      </c>
      <c r="W67" s="24">
        <v>20.790975589871408</v>
      </c>
      <c r="X67" s="24">
        <v>0.78126275825500491</v>
      </c>
      <c r="Y67" s="32">
        <f t="shared" si="3"/>
        <v>482.96545600891113</v>
      </c>
      <c r="Z67" s="32">
        <f t="shared" si="4"/>
        <v>461.39321766078473</v>
      </c>
      <c r="AB67" s="51"/>
      <c r="AC67" s="7">
        <v>44815</v>
      </c>
      <c r="AD67" s="24">
        <v>237.36432942813636</v>
      </c>
      <c r="AE67" s="24">
        <v>0.39172292083501814</v>
      </c>
      <c r="AF67" s="24">
        <v>2.2642112355530264</v>
      </c>
      <c r="AG67" s="24">
        <v>136.54992230837047</v>
      </c>
      <c r="AH67" s="21">
        <v>0</v>
      </c>
      <c r="AI67" s="32">
        <f t="shared" si="8"/>
        <v>376.57018589289487</v>
      </c>
      <c r="AJ67" s="32">
        <f t="shared" si="7"/>
        <v>240.0202635845244</v>
      </c>
    </row>
    <row r="68" spans="1:36" s="2" customFormat="1" x14ac:dyDescent="0.25">
      <c r="A68" s="51"/>
      <c r="B68" s="7">
        <v>44843</v>
      </c>
      <c r="C68" s="24">
        <v>261.93396179537473</v>
      </c>
      <c r="D68" s="24">
        <v>44.911906646847726</v>
      </c>
      <c r="E68" s="24">
        <v>422.23565613701942</v>
      </c>
      <c r="F68" s="24">
        <v>158.86500409469008</v>
      </c>
      <c r="G68" s="24">
        <v>1.0779659924507141</v>
      </c>
      <c r="H68" s="32">
        <f t="shared" si="0"/>
        <v>889.02449466638268</v>
      </c>
      <c r="I68" s="32">
        <f t="shared" si="1"/>
        <v>729.08152457924189</v>
      </c>
      <c r="K68" s="51"/>
      <c r="L68" s="7">
        <v>44843</v>
      </c>
      <c r="M68" s="24">
        <v>42.286445617675781</v>
      </c>
      <c r="N68" s="24">
        <v>0.47931939363479614</v>
      </c>
      <c r="O68" s="24">
        <v>57.234233856201172</v>
      </c>
      <c r="P68" s="32">
        <f t="shared" si="2"/>
        <v>99.999998867511749</v>
      </c>
      <c r="R68" s="51"/>
      <c r="S68" s="7">
        <v>44843</v>
      </c>
      <c r="T68" s="24">
        <v>22.842072054266929</v>
      </c>
      <c r="U68" s="24">
        <v>44.517698710322378</v>
      </c>
      <c r="V68" s="24">
        <v>416.06119322264192</v>
      </c>
      <c r="W68" s="24">
        <v>24.327448093056677</v>
      </c>
      <c r="X68" s="24">
        <v>1.0779659924507141</v>
      </c>
      <c r="Y68" s="32">
        <f t="shared" si="3"/>
        <v>508.82637807273858</v>
      </c>
      <c r="Z68" s="32">
        <f t="shared" si="4"/>
        <v>483.42096398723123</v>
      </c>
      <c r="AB68" s="51"/>
      <c r="AC68" s="7">
        <v>44843</v>
      </c>
      <c r="AD68" s="24">
        <v>239.09188974110782</v>
      </c>
      <c r="AE68" s="24">
        <v>0.39420793652534486</v>
      </c>
      <c r="AF68" s="24">
        <v>2.149051537424326</v>
      </c>
      <c r="AG68" s="24">
        <v>134.30170056340097</v>
      </c>
      <c r="AH68" s="21">
        <v>0</v>
      </c>
      <c r="AI68" s="32">
        <f t="shared" si="8"/>
        <v>375.93684977845845</v>
      </c>
      <c r="AJ68" s="32">
        <f t="shared" si="7"/>
        <v>241.63514921505748</v>
      </c>
    </row>
    <row r="69" spans="1:36" s="2" customFormat="1" x14ac:dyDescent="0.25">
      <c r="A69" s="51"/>
      <c r="B69" s="7">
        <v>44871</v>
      </c>
      <c r="C69" s="24">
        <v>263.50801857575772</v>
      </c>
      <c r="D69" s="24">
        <v>34.947454092979434</v>
      </c>
      <c r="E69" s="24">
        <v>399.46851777747275</v>
      </c>
      <c r="F69" s="24">
        <v>152.09695662349463</v>
      </c>
      <c r="G69" s="24">
        <v>0.93720512986183169</v>
      </c>
      <c r="H69" s="32">
        <f>SUM(C69:G69)</f>
        <v>850.95815219956637</v>
      </c>
      <c r="I69" s="32">
        <f>SUM(C69:E69)</f>
        <v>697.92399044620993</v>
      </c>
      <c r="K69" s="51"/>
      <c r="L69" s="7">
        <v>44871</v>
      </c>
      <c r="M69" s="24">
        <v>42.498943328857422</v>
      </c>
      <c r="N69" s="24">
        <v>0.67754018306732178</v>
      </c>
      <c r="O69" s="24">
        <v>56.823520660400391</v>
      </c>
      <c r="P69" s="32">
        <f t="shared" si="2"/>
        <v>100.00000417232513</v>
      </c>
      <c r="R69" s="51"/>
      <c r="S69" s="7">
        <v>44871</v>
      </c>
      <c r="T69" s="24">
        <v>31.818808209776879</v>
      </c>
      <c r="U69" s="24">
        <v>34.365042115926741</v>
      </c>
      <c r="V69" s="24">
        <v>393.91200046312809</v>
      </c>
      <c r="W69" s="24">
        <v>22.511306125283241</v>
      </c>
      <c r="X69" s="24">
        <v>0.93720512986183169</v>
      </c>
      <c r="Y69" s="32">
        <f t="shared" si="3"/>
        <v>483.54436204397678</v>
      </c>
      <c r="Z69" s="32">
        <f t="shared" si="4"/>
        <v>460.09585078883174</v>
      </c>
      <c r="AB69" s="51"/>
      <c r="AC69" s="7">
        <v>44871</v>
      </c>
      <c r="AD69" s="24">
        <v>231.68818262299897</v>
      </c>
      <c r="AE69" s="24">
        <v>0.58241197705268855</v>
      </c>
      <c r="AF69" s="24">
        <v>1.7858294414579867</v>
      </c>
      <c r="AG69" s="24">
        <v>127.59178271192312</v>
      </c>
      <c r="AH69" s="21">
        <v>0</v>
      </c>
      <c r="AI69" s="32">
        <f t="shared" si="8"/>
        <v>361.64820675343276</v>
      </c>
      <c r="AJ69" s="32">
        <f t="shared" si="7"/>
        <v>234.05642404150964</v>
      </c>
    </row>
    <row r="70" spans="1:36" s="2" customFormat="1" x14ac:dyDescent="0.25">
      <c r="A70" s="51"/>
      <c r="B70" s="7">
        <v>44899</v>
      </c>
      <c r="C70" s="24">
        <v>252.04926488243044</v>
      </c>
      <c r="D70" s="24">
        <v>32.812304444074634</v>
      </c>
      <c r="E70" s="24">
        <v>408.6111921698153</v>
      </c>
      <c r="F70" s="24">
        <v>149.30988311889769</v>
      </c>
      <c r="G70" s="24">
        <v>2.0808323810100555</v>
      </c>
      <c r="H70" s="32">
        <f>SUM(C70:G70)</f>
        <v>844.86347699622809</v>
      </c>
      <c r="I70" s="32">
        <f>SUM(C70:E70)</f>
        <v>693.47276149632035</v>
      </c>
      <c r="K70" s="51"/>
      <c r="L70" s="7">
        <v>44899</v>
      </c>
      <c r="M70" s="24">
        <v>41.770999908447266</v>
      </c>
      <c r="N70" s="24">
        <v>0.40525087714195251</v>
      </c>
      <c r="O70" s="24">
        <v>57.823745727539063</v>
      </c>
      <c r="P70" s="32">
        <f t="shared" si="2"/>
        <v>99.999996513128281</v>
      </c>
      <c r="R70" s="51"/>
      <c r="S70" s="7">
        <v>44899</v>
      </c>
      <c r="T70" s="24">
        <v>30.466670277595519</v>
      </c>
      <c r="U70" s="24">
        <v>32.475652876615527</v>
      </c>
      <c r="V70" s="24">
        <v>402.80320546197891</v>
      </c>
      <c r="W70" s="24">
        <v>20.705366851449014</v>
      </c>
      <c r="X70" s="24">
        <v>2.0808323810100555</v>
      </c>
      <c r="Y70" s="32">
        <f t="shared" si="3"/>
        <v>488.53172784864904</v>
      </c>
      <c r="Z70" s="32">
        <f t="shared" si="4"/>
        <v>465.74552861618997</v>
      </c>
      <c r="AB70" s="51"/>
      <c r="AC70" s="7">
        <v>44899</v>
      </c>
      <c r="AD70" s="24">
        <v>221.58259460483492</v>
      </c>
      <c r="AE70" s="24">
        <v>0.33665156745910646</v>
      </c>
      <c r="AF70" s="24">
        <v>2.5464976636469365</v>
      </c>
      <c r="AG70" s="24">
        <v>128.44218847051263</v>
      </c>
      <c r="AH70" s="21">
        <v>0</v>
      </c>
      <c r="AI70" s="32">
        <f t="shared" si="8"/>
        <v>352.90793230645363</v>
      </c>
      <c r="AJ70" s="32">
        <f t="shared" si="7"/>
        <v>224.46574383594097</v>
      </c>
    </row>
    <row r="71" spans="1:36" s="2" customFormat="1" x14ac:dyDescent="0.25">
      <c r="A71" s="52"/>
      <c r="B71" s="7">
        <v>44927</v>
      </c>
      <c r="C71" s="17">
        <v>263.20024337333439</v>
      </c>
      <c r="D71" s="17">
        <v>36.854287295162678</v>
      </c>
      <c r="E71" s="17">
        <v>424.78248849776389</v>
      </c>
      <c r="F71" s="17">
        <v>148.43461095391214</v>
      </c>
      <c r="G71" s="48">
        <v>2.4203035302162172</v>
      </c>
      <c r="H71" s="32">
        <f t="shared" ref="H71:H80" si="9">SUM(C71:G71)</f>
        <v>875.69193365038927</v>
      </c>
      <c r="I71" s="32">
        <f t="shared" ref="I71:I80" si="10">SUM(C71:E71)</f>
        <v>724.83701916626092</v>
      </c>
      <c r="K71" s="52"/>
      <c r="L71" s="7">
        <v>44927</v>
      </c>
      <c r="M71" s="25">
        <v>41.091449737548828</v>
      </c>
      <c r="N71" s="25">
        <v>0.45230159163475037</v>
      </c>
      <c r="O71" s="25">
        <v>58.456245422363281</v>
      </c>
      <c r="P71" s="32">
        <f t="shared" ref="P71:P80" si="11">SUM(M71:O71)</f>
        <v>99.99999675154686</v>
      </c>
      <c r="R71" s="52"/>
      <c r="S71" s="7">
        <v>44927</v>
      </c>
      <c r="T71" s="28">
        <v>32.447791770696639</v>
      </c>
      <c r="U71" s="28">
        <v>36.799772585391999</v>
      </c>
      <c r="V71" s="28">
        <v>418.97754380500317</v>
      </c>
      <c r="W71" s="28">
        <v>21.251226001262665</v>
      </c>
      <c r="X71" s="17">
        <v>2.4203035302162172</v>
      </c>
      <c r="Y71" s="32">
        <f t="shared" ref="Y71:Y80" si="12">SUM(T71:X71)</f>
        <v>511.89663769257078</v>
      </c>
      <c r="Z71" s="32">
        <f t="shared" ref="Z71:Z80" si="13">SUM(T71:V71)</f>
        <v>488.22510816109184</v>
      </c>
      <c r="AB71" s="52"/>
      <c r="AC71" s="7">
        <v>44927</v>
      </c>
      <c r="AD71" s="28">
        <v>230.75245160263776</v>
      </c>
      <c r="AE71" s="28">
        <v>5.4514709770679473E-2</v>
      </c>
      <c r="AF71" s="28">
        <v>2.4322749158442019</v>
      </c>
      <c r="AG71" s="28">
        <v>126.59528622828424</v>
      </c>
      <c r="AH71" s="47">
        <v>0</v>
      </c>
      <c r="AI71" s="32">
        <f t="shared" si="8"/>
        <v>359.83452745653688</v>
      </c>
      <c r="AJ71" s="32">
        <f t="shared" si="7"/>
        <v>233.23924122825264</v>
      </c>
    </row>
    <row r="72" spans="1:36" s="2" customFormat="1" x14ac:dyDescent="0.25">
      <c r="A72" s="53">
        <v>2023</v>
      </c>
      <c r="B72" s="7">
        <v>44955</v>
      </c>
      <c r="C72" s="25">
        <v>256.64163518431781</v>
      </c>
      <c r="D72" s="25">
        <v>40.449841516315935</v>
      </c>
      <c r="E72" s="25">
        <v>407.74211643922331</v>
      </c>
      <c r="F72" s="25">
        <v>149.2591037376821</v>
      </c>
      <c r="G72" s="25">
        <v>3.1208031960725786</v>
      </c>
      <c r="H72" s="32">
        <f t="shared" si="9"/>
        <v>857.21350007361161</v>
      </c>
      <c r="I72" s="32">
        <f t="shared" si="10"/>
        <v>704.83359313985704</v>
      </c>
      <c r="K72" s="53">
        <v>2023</v>
      </c>
      <c r="L72" s="7">
        <v>44955</v>
      </c>
      <c r="M72" s="25">
        <v>41.738918304443359</v>
      </c>
      <c r="N72" s="25">
        <v>0.53949838876724243</v>
      </c>
      <c r="O72" s="25">
        <v>57.721584320068359</v>
      </c>
      <c r="P72" s="32">
        <f t="shared" si="11"/>
        <v>100.00000101327896</v>
      </c>
      <c r="R72" s="53">
        <v>2023</v>
      </c>
      <c r="S72" s="7">
        <v>44955</v>
      </c>
      <c r="T72" s="25">
        <v>28.649623769521714</v>
      </c>
      <c r="U72" s="25">
        <v>40.430144148468969</v>
      </c>
      <c r="V72" s="25">
        <v>401.52153787434099</v>
      </c>
      <c r="W72" s="25">
        <v>21.075099925279616</v>
      </c>
      <c r="X72" s="25">
        <v>3.1208031960725786</v>
      </c>
      <c r="Y72" s="32">
        <f t="shared" si="12"/>
        <v>494.7972089136839</v>
      </c>
      <c r="Z72" s="32">
        <f t="shared" si="13"/>
        <v>470.60130579233169</v>
      </c>
      <c r="AB72" s="53">
        <v>2023</v>
      </c>
      <c r="AC72" s="7">
        <v>44955</v>
      </c>
      <c r="AD72" s="25">
        <v>227.99201141479611</v>
      </c>
      <c r="AE72" s="25">
        <v>1.969736784696579E-2</v>
      </c>
      <c r="AF72" s="25">
        <v>2.3001820194721221</v>
      </c>
      <c r="AG72" s="25">
        <v>127.47974755629897</v>
      </c>
      <c r="AH72" s="25">
        <v>0</v>
      </c>
      <c r="AI72" s="32">
        <f t="shared" si="8"/>
        <v>357.79163835841416</v>
      </c>
      <c r="AJ72" s="32">
        <f t="shared" si="7"/>
        <v>230.31189080211519</v>
      </c>
    </row>
    <row r="73" spans="1:36" x14ac:dyDescent="0.25">
      <c r="A73" s="53"/>
      <c r="B73" s="7">
        <v>44983</v>
      </c>
      <c r="C73" s="25">
        <v>251.15288833580911</v>
      </c>
      <c r="D73" s="25">
        <v>42.305566970229151</v>
      </c>
      <c r="E73" s="25">
        <v>413.54469379961489</v>
      </c>
      <c r="F73" s="25">
        <v>154.93435789470374</v>
      </c>
      <c r="G73" s="25">
        <v>2.268250262260437</v>
      </c>
      <c r="H73" s="32">
        <f t="shared" si="9"/>
        <v>864.20575726261723</v>
      </c>
      <c r="I73" s="32">
        <f t="shared" si="10"/>
        <v>707.00314910565316</v>
      </c>
      <c r="J73"/>
      <c r="K73" s="53"/>
      <c r="L73" s="7">
        <v>44983</v>
      </c>
      <c r="M73" s="25">
        <v>41.132293701171875</v>
      </c>
      <c r="N73" s="25">
        <v>0.55935347080230713</v>
      </c>
      <c r="O73" s="25">
        <v>58.308353424072266</v>
      </c>
      <c r="P73" s="32">
        <f t="shared" si="11"/>
        <v>100.00000059604645</v>
      </c>
      <c r="Q73"/>
      <c r="R73" s="53"/>
      <c r="S73" s="7">
        <v>44983</v>
      </c>
      <c r="T73" s="25">
        <v>30.045842626929282</v>
      </c>
      <c r="U73" s="25">
        <v>42.203925238609315</v>
      </c>
      <c r="V73" s="25">
        <v>407.70685327363014</v>
      </c>
      <c r="W73" s="25">
        <v>21.679271208286284</v>
      </c>
      <c r="X73" s="25">
        <v>2.268250262260437</v>
      </c>
      <c r="Y73" s="32">
        <f t="shared" si="12"/>
        <v>503.90414260971551</v>
      </c>
      <c r="Z73" s="32">
        <f t="shared" si="13"/>
        <v>479.95662113916876</v>
      </c>
      <c r="AA73"/>
      <c r="AB73" s="53"/>
      <c r="AC73" s="7">
        <v>44983</v>
      </c>
      <c r="AD73" s="25">
        <v>221.10704570887984</v>
      </c>
      <c r="AE73" s="25">
        <v>0.1016417316198349</v>
      </c>
      <c r="AF73" s="25">
        <v>2.14030258500576</v>
      </c>
      <c r="AG73" s="25">
        <v>132.11865961579977</v>
      </c>
      <c r="AH73" s="25">
        <v>0</v>
      </c>
      <c r="AI73" s="32">
        <f t="shared" si="8"/>
        <v>355.46764964130523</v>
      </c>
      <c r="AJ73" s="32">
        <f t="shared" si="7"/>
        <v>223.34899002550543</v>
      </c>
    </row>
    <row r="74" spans="1:36" x14ac:dyDescent="0.25">
      <c r="A74" s="53"/>
      <c r="B74" s="7">
        <v>45011</v>
      </c>
      <c r="C74" s="49">
        <v>247.75305594134332</v>
      </c>
      <c r="D74" s="49">
        <v>49.847054269075393</v>
      </c>
      <c r="E74" s="49">
        <v>420.2533783288896</v>
      </c>
      <c r="F74" s="49">
        <v>153.84096343803407</v>
      </c>
      <c r="G74" s="25">
        <v>3.1714933156967162</v>
      </c>
      <c r="H74" s="32">
        <f t="shared" si="9"/>
        <v>874.86594529303909</v>
      </c>
      <c r="I74" s="32">
        <f t="shared" si="10"/>
        <v>717.85348853930827</v>
      </c>
      <c r="J74"/>
      <c r="K74" s="53"/>
      <c r="L74" s="7">
        <v>45011</v>
      </c>
      <c r="M74" s="25">
        <v>40.347141265869141</v>
      </c>
      <c r="N74" s="25">
        <v>0.63638913631439209</v>
      </c>
      <c r="O74" s="25">
        <v>59.016468048095703</v>
      </c>
      <c r="P74" s="32">
        <f t="shared" si="11"/>
        <v>99.999998450279236</v>
      </c>
      <c r="Q74"/>
      <c r="R74" s="53"/>
      <c r="S74" s="7">
        <v>45011</v>
      </c>
      <c r="T74" s="25">
        <v>28.904416419625282</v>
      </c>
      <c r="U74" s="25">
        <v>49.821696434855461</v>
      </c>
      <c r="V74" s="25">
        <v>413.70023388516904</v>
      </c>
      <c r="W74" s="25">
        <v>20.717145138978957</v>
      </c>
      <c r="X74" s="25">
        <v>3.1714933156967162</v>
      </c>
      <c r="Y74" s="32">
        <f t="shared" si="12"/>
        <v>516.31498519432546</v>
      </c>
      <c r="Z74" s="32">
        <f t="shared" si="13"/>
        <v>492.42634673964977</v>
      </c>
      <c r="AA74"/>
      <c r="AB74" s="53"/>
      <c r="AC74" s="7">
        <v>45011</v>
      </c>
      <c r="AD74" s="25">
        <v>218.84863952171801</v>
      </c>
      <c r="AE74" s="25">
        <v>2.5357834219932558E-2</v>
      </c>
      <c r="AF74" s="25">
        <v>2.3907356302440168</v>
      </c>
      <c r="AG74" s="25">
        <v>131.71867508006096</v>
      </c>
      <c r="AH74" s="25">
        <v>0</v>
      </c>
      <c r="AI74" s="32">
        <f t="shared" si="8"/>
        <v>352.98340806624293</v>
      </c>
      <c r="AJ74" s="32">
        <f t="shared" si="7"/>
        <v>221.26473298618197</v>
      </c>
    </row>
    <row r="75" spans="1:36" x14ac:dyDescent="0.25">
      <c r="A75" s="53"/>
      <c r="B75" s="7">
        <v>45039</v>
      </c>
      <c r="C75" s="49">
        <v>248.34211979401113</v>
      </c>
      <c r="D75" s="49">
        <v>58.892968014836313</v>
      </c>
      <c r="E75" s="49">
        <v>399.13403969994187</v>
      </c>
      <c r="F75" s="49">
        <v>160.03824829116465</v>
      </c>
      <c r="G75" s="25">
        <v>4.8618744409084318</v>
      </c>
      <c r="H75" s="32">
        <f t="shared" si="9"/>
        <v>871.26925024086233</v>
      </c>
      <c r="I75" s="32">
        <f t="shared" si="10"/>
        <v>706.36912750878923</v>
      </c>
      <c r="J75"/>
      <c r="K75" s="53"/>
      <c r="L75" s="7">
        <v>45039</v>
      </c>
      <c r="M75" s="25">
        <v>41.803352355957031</v>
      </c>
      <c r="N75" s="25">
        <v>0.52165478467941284</v>
      </c>
      <c r="O75" s="25">
        <v>57.674995422363281</v>
      </c>
      <c r="P75" s="32">
        <f t="shared" si="11"/>
        <v>100.00000256299973</v>
      </c>
      <c r="Q75"/>
      <c r="R75" s="53"/>
      <c r="S75" s="7">
        <v>45039</v>
      </c>
      <c r="T75" s="25">
        <v>25.903779438734055</v>
      </c>
      <c r="U75" s="25">
        <v>58.81344676029682</v>
      </c>
      <c r="V75" s="25">
        <v>392.9531643744707</v>
      </c>
      <c r="W75" s="25">
        <v>19.972227210998536</v>
      </c>
      <c r="X75" s="25">
        <v>4.8618744409084318</v>
      </c>
      <c r="Y75" s="32">
        <f t="shared" si="12"/>
        <v>502.50449222540851</v>
      </c>
      <c r="Z75" s="32">
        <f t="shared" si="13"/>
        <v>477.67039057350155</v>
      </c>
      <c r="AA75"/>
      <c r="AB75" s="53"/>
      <c r="AC75" s="7">
        <v>45039</v>
      </c>
      <c r="AD75" s="25">
        <v>222.43834035527706</v>
      </c>
      <c r="AE75" s="25">
        <v>7.9521254539489744E-2</v>
      </c>
      <c r="AF75" s="25">
        <v>2.3996382115185262</v>
      </c>
      <c r="AG75" s="25">
        <v>139.30224072280527</v>
      </c>
      <c r="AH75" s="25">
        <v>0</v>
      </c>
      <c r="AI75" s="32">
        <f t="shared" si="8"/>
        <v>364.21974054414034</v>
      </c>
      <c r="AJ75" s="32">
        <f t="shared" si="7"/>
        <v>224.91749982133507</v>
      </c>
    </row>
    <row r="76" spans="1:36" x14ac:dyDescent="0.25">
      <c r="A76" s="53"/>
      <c r="B76" s="7">
        <v>45067</v>
      </c>
      <c r="C76" s="25">
        <v>243.41303524924814</v>
      </c>
      <c r="D76" s="25">
        <v>60.04265939259529</v>
      </c>
      <c r="E76" s="25">
        <v>407.4408422140479</v>
      </c>
      <c r="F76" s="25">
        <v>159.53601287382841</v>
      </c>
      <c r="G76" s="25">
        <v>5.8538212976455686</v>
      </c>
      <c r="H76" s="32">
        <f t="shared" si="9"/>
        <v>876.28637102736536</v>
      </c>
      <c r="I76" s="32">
        <f t="shared" si="10"/>
        <v>710.89653685589133</v>
      </c>
      <c r="J76"/>
      <c r="K76" s="53"/>
      <c r="L76" s="7">
        <v>45067</v>
      </c>
      <c r="M76" s="25">
        <v>40.789306640625</v>
      </c>
      <c r="N76" s="25">
        <v>0.57950437068939209</v>
      </c>
      <c r="O76" s="25">
        <v>58.631187438964844</v>
      </c>
      <c r="P76" s="32">
        <f t="shared" si="11"/>
        <v>99.999998450279236</v>
      </c>
      <c r="Q76"/>
      <c r="R76" s="53"/>
      <c r="S76" s="7">
        <v>45067</v>
      </c>
      <c r="T76" s="25">
        <v>26.432058866024018</v>
      </c>
      <c r="U76" s="25">
        <v>59.869229202508926</v>
      </c>
      <c r="V76" s="25">
        <v>399.60098271095751</v>
      </c>
      <c r="W76" s="25">
        <v>22.021022911787032</v>
      </c>
      <c r="X76" s="25">
        <v>5.8538212976455686</v>
      </c>
      <c r="Y76" s="32">
        <f t="shared" si="12"/>
        <v>513.77711498892302</v>
      </c>
      <c r="Z76" s="32">
        <f t="shared" si="13"/>
        <v>485.90227077949044</v>
      </c>
      <c r="AA76"/>
      <c r="AB76" s="53"/>
      <c r="AC76" s="7">
        <v>45067</v>
      </c>
      <c r="AD76" s="25">
        <v>216.98097638322412</v>
      </c>
      <c r="AE76" s="25">
        <v>0.17343019008636473</v>
      </c>
      <c r="AF76" s="25">
        <v>2.856956564247608</v>
      </c>
      <c r="AG76" s="25">
        <v>137.41977518695592</v>
      </c>
      <c r="AH76" s="25">
        <v>0</v>
      </c>
      <c r="AI76" s="32">
        <f t="shared" si="8"/>
        <v>357.431138324514</v>
      </c>
      <c r="AJ76" s="32">
        <f t="shared" si="7"/>
        <v>220.01136313755811</v>
      </c>
    </row>
    <row r="77" spans="1:36" x14ac:dyDescent="0.25">
      <c r="A77" s="53"/>
      <c r="B77" s="7">
        <v>45095</v>
      </c>
      <c r="C77" s="25">
        <v>235.53958864852785</v>
      </c>
      <c r="D77" s="25">
        <v>62.447773326873779</v>
      </c>
      <c r="E77" s="25">
        <v>450.18624373483658</v>
      </c>
      <c r="F77" s="25">
        <v>159.91692801904679</v>
      </c>
      <c r="G77" s="25">
        <v>4.794270640134811</v>
      </c>
      <c r="H77" s="32">
        <f t="shared" si="9"/>
        <v>912.88480436941973</v>
      </c>
      <c r="I77" s="32">
        <f t="shared" si="10"/>
        <v>748.17360571023823</v>
      </c>
      <c r="J77"/>
      <c r="K77" s="53"/>
      <c r="L77" s="7">
        <v>45095</v>
      </c>
      <c r="M77" s="25">
        <v>38.676620483398438</v>
      </c>
      <c r="N77" s="25">
        <v>0.54869502782821655</v>
      </c>
      <c r="O77" s="25">
        <v>60.774684906005859</v>
      </c>
      <c r="P77" s="32">
        <f t="shared" si="11"/>
        <v>100.00000041723251</v>
      </c>
      <c r="Q77"/>
      <c r="R77" s="53"/>
      <c r="S77" s="7">
        <v>45095</v>
      </c>
      <c r="T77" s="25">
        <v>23.44084797334671</v>
      </c>
      <c r="U77" s="25">
        <v>62.057448587417603</v>
      </c>
      <c r="V77" s="25">
        <v>443.30898891067505</v>
      </c>
      <c r="W77" s="25">
        <v>21.269973436594011</v>
      </c>
      <c r="X77" s="25">
        <v>4.7256113383769991</v>
      </c>
      <c r="Y77" s="32">
        <f t="shared" si="12"/>
        <v>554.80287024641041</v>
      </c>
      <c r="Z77" s="32">
        <f t="shared" si="13"/>
        <v>528.8072854714394</v>
      </c>
      <c r="AA77"/>
      <c r="AB77" s="53"/>
      <c r="AC77" s="7">
        <v>45095</v>
      </c>
      <c r="AD77" s="25">
        <v>212.09874067518115</v>
      </c>
      <c r="AE77" s="25">
        <v>0.39032473945617674</v>
      </c>
      <c r="AF77" s="25">
        <v>2.6997292580604553</v>
      </c>
      <c r="AG77" s="25">
        <v>137.81552677178382</v>
      </c>
      <c r="AH77" s="25">
        <v>6.8659301757812499E-2</v>
      </c>
      <c r="AI77" s="32">
        <f t="shared" si="8"/>
        <v>353.07298074623941</v>
      </c>
      <c r="AJ77" s="32">
        <f t="shared" si="7"/>
        <v>215.18879467269778</v>
      </c>
    </row>
    <row r="78" spans="1:36" x14ac:dyDescent="0.25">
      <c r="A78" s="53"/>
      <c r="B78" s="7">
        <v>45123</v>
      </c>
      <c r="C78" s="25">
        <v>236.40389520129563</v>
      </c>
      <c r="D78" s="25">
        <v>59.900571533322335</v>
      </c>
      <c r="E78" s="25">
        <v>448.560309243083</v>
      </c>
      <c r="F78" s="25">
        <v>149.6895047607124</v>
      </c>
      <c r="G78" s="25">
        <v>4.7796196187734603</v>
      </c>
      <c r="H78" s="32">
        <f t="shared" si="9"/>
        <v>899.33390035718685</v>
      </c>
      <c r="I78" s="32">
        <f t="shared" si="10"/>
        <v>744.8647759777009</v>
      </c>
      <c r="J78"/>
      <c r="K78" s="53"/>
      <c r="L78" s="7">
        <v>45123</v>
      </c>
      <c r="M78" s="25">
        <v>38.630428314208984</v>
      </c>
      <c r="N78" s="25">
        <v>0.45704388618469238</v>
      </c>
      <c r="O78" s="25">
        <v>60.912528991699219</v>
      </c>
      <c r="P78" s="32">
        <f t="shared" si="11"/>
        <v>100.0000011920929</v>
      </c>
      <c r="Q78"/>
      <c r="R78" s="53"/>
      <c r="S78" s="7">
        <v>45123</v>
      </c>
      <c r="T78" s="25">
        <v>22.180665142416952</v>
      </c>
      <c r="U78" s="25">
        <v>59.74223567545414</v>
      </c>
      <c r="V78" s="25">
        <v>441.62463474631312</v>
      </c>
      <c r="W78" s="25">
        <v>19.767943119406699</v>
      </c>
      <c r="X78" s="25">
        <v>4.4915394529104233</v>
      </c>
      <c r="Y78" s="32">
        <f t="shared" si="12"/>
        <v>547.80701813650137</v>
      </c>
      <c r="Z78" s="32">
        <f t="shared" si="13"/>
        <v>523.54753556418427</v>
      </c>
      <c r="AA78"/>
      <c r="AB78" s="53"/>
      <c r="AC78" s="7">
        <v>45123</v>
      </c>
      <c r="AD78" s="25">
        <v>214.22323005887867</v>
      </c>
      <c r="AE78" s="25">
        <v>0.15833585786819457</v>
      </c>
      <c r="AF78" s="25">
        <v>2.9129000712633131</v>
      </c>
      <c r="AG78" s="25">
        <v>129.83398564490676</v>
      </c>
      <c r="AH78" s="25">
        <v>0.28808016586303709</v>
      </c>
      <c r="AI78" s="32">
        <f t="shared" si="8"/>
        <v>347.41653179878</v>
      </c>
      <c r="AJ78" s="32">
        <f t="shared" si="7"/>
        <v>217.29446598801019</v>
      </c>
    </row>
    <row r="79" spans="1:36" x14ac:dyDescent="0.25">
      <c r="A79" s="53"/>
      <c r="B79" s="7">
        <v>45151</v>
      </c>
      <c r="C79" s="25">
        <v>224.64863403213025</v>
      </c>
      <c r="D79" s="25">
        <v>55.627428041219709</v>
      </c>
      <c r="E79" s="25">
        <v>434.9819894698262</v>
      </c>
      <c r="F79" s="25">
        <v>146.02127177317442</v>
      </c>
      <c r="G79" s="25">
        <v>3.6218232678771018</v>
      </c>
      <c r="H79" s="32">
        <f t="shared" si="9"/>
        <v>864.90114658422772</v>
      </c>
      <c r="I79" s="32">
        <f t="shared" si="10"/>
        <v>715.25805154317618</v>
      </c>
      <c r="J79"/>
      <c r="K79" s="53"/>
      <c r="L79" s="7">
        <v>45151</v>
      </c>
      <c r="M79" s="25">
        <v>38.518672943115234</v>
      </c>
      <c r="N79" s="25">
        <v>0.5757596492767334</v>
      </c>
      <c r="O79" s="25">
        <v>60.905570983886719</v>
      </c>
      <c r="P79" s="32">
        <f t="shared" si="11"/>
        <v>100.00000357627869</v>
      </c>
      <c r="Q79"/>
      <c r="R79" s="53"/>
      <c r="S79" s="7">
        <v>45151</v>
      </c>
      <c r="T79" s="25">
        <v>20.719816045165061</v>
      </c>
      <c r="U79" s="25">
        <v>55.585265524148944</v>
      </c>
      <c r="V79" s="25">
        <v>427.22380944395064</v>
      </c>
      <c r="W79" s="25">
        <v>19.979884193539618</v>
      </c>
      <c r="X79" s="25">
        <v>3.2641967287063598</v>
      </c>
      <c r="Y79" s="32">
        <f t="shared" si="12"/>
        <v>526.77297193551067</v>
      </c>
      <c r="Z79" s="32">
        <f t="shared" si="13"/>
        <v>503.52889101326468</v>
      </c>
      <c r="AA79"/>
      <c r="AB79" s="53"/>
      <c r="AC79" s="7">
        <v>45151</v>
      </c>
      <c r="AD79" s="25">
        <v>203.92881798696519</v>
      </c>
      <c r="AE79" s="25">
        <v>4.2162517070770261E-2</v>
      </c>
      <c r="AF79" s="25">
        <v>2.8640630825161932</v>
      </c>
      <c r="AG79" s="25">
        <v>125.95575304289162</v>
      </c>
      <c r="AH79" s="25">
        <v>0.35762653917074205</v>
      </c>
      <c r="AI79" s="32">
        <f t="shared" si="8"/>
        <v>333.1484231686145</v>
      </c>
      <c r="AJ79" s="32">
        <f t="shared" si="7"/>
        <v>206.83504358655216</v>
      </c>
    </row>
    <row r="80" spans="1:36" x14ac:dyDescent="0.25">
      <c r="A80" s="53"/>
      <c r="B80" s="7">
        <v>45179</v>
      </c>
      <c r="C80" s="25">
        <v>219.09779520094395</v>
      </c>
      <c r="D80" s="25">
        <v>57.564082806706431</v>
      </c>
      <c r="E80" s="25">
        <v>416.18653561109306</v>
      </c>
      <c r="F80" s="25">
        <v>144.07141878058016</v>
      </c>
      <c r="G80" s="25">
        <v>3.7546037448644638</v>
      </c>
      <c r="H80" s="32">
        <f t="shared" si="9"/>
        <v>840.67443614418812</v>
      </c>
      <c r="I80" s="32">
        <f t="shared" si="10"/>
        <v>692.84841361874351</v>
      </c>
      <c r="J80"/>
      <c r="K80" s="53"/>
      <c r="L80" s="7">
        <v>45179</v>
      </c>
      <c r="M80" s="25">
        <v>38.892890930175781</v>
      </c>
      <c r="N80" s="25">
        <v>0.50097078084945679</v>
      </c>
      <c r="O80" s="25">
        <v>60.606136322021484</v>
      </c>
      <c r="P80" s="32">
        <f t="shared" si="11"/>
        <v>99.999998033046722</v>
      </c>
      <c r="Q80"/>
      <c r="R80" s="53"/>
      <c r="S80" s="7">
        <v>45179</v>
      </c>
      <c r="T80" s="25">
        <v>20.14544340491295</v>
      </c>
      <c r="U80" s="25">
        <v>57.395284282326699</v>
      </c>
      <c r="V80" s="25">
        <v>409.67152819740772</v>
      </c>
      <c r="W80" s="25">
        <v>18.923801884293557</v>
      </c>
      <c r="X80" s="25">
        <v>3.3642423480749128</v>
      </c>
      <c r="Y80" s="32">
        <f t="shared" si="12"/>
        <v>509.50030011701585</v>
      </c>
      <c r="Z80" s="32">
        <f t="shared" si="13"/>
        <v>487.21225588464739</v>
      </c>
      <c r="AA80"/>
      <c r="AB80" s="53"/>
      <c r="AC80" s="7">
        <v>45179</v>
      </c>
      <c r="AD80" s="25">
        <v>198.952351796031</v>
      </c>
      <c r="AE80" s="25">
        <v>0.16879852437973022</v>
      </c>
      <c r="AF80" s="25">
        <v>2.3887167261242865</v>
      </c>
      <c r="AG80" s="25">
        <v>125.06237421287597</v>
      </c>
      <c r="AH80" s="25">
        <v>0.39036139678955079</v>
      </c>
      <c r="AI80" s="32">
        <f t="shared" si="8"/>
        <v>326.96260265620054</v>
      </c>
      <c r="AJ80" s="32">
        <f t="shared" si="7"/>
        <v>201.50986704653502</v>
      </c>
    </row>
    <row r="81" spans="1:36" x14ac:dyDescent="0.25">
      <c r="A81"/>
      <c r="B81"/>
      <c r="C81"/>
      <c r="D81"/>
      <c r="E81"/>
      <c r="F81"/>
      <c r="G81"/>
      <c r="J81"/>
      <c r="K81"/>
      <c r="Q81"/>
      <c r="R81"/>
      <c r="AA81"/>
      <c r="AB81"/>
      <c r="AI81"/>
      <c r="AJ81"/>
    </row>
    <row r="82" spans="1:36" x14ac:dyDescent="0.25">
      <c r="A82"/>
      <c r="B82"/>
      <c r="C82"/>
      <c r="D82"/>
      <c r="E82"/>
      <c r="F82"/>
      <c r="G82"/>
      <c r="AI82"/>
      <c r="AJ82"/>
    </row>
    <row r="83" spans="1:36" x14ac:dyDescent="0.25">
      <c r="A83"/>
      <c r="B83"/>
      <c r="C83"/>
      <c r="D83"/>
      <c r="E83"/>
      <c r="F83"/>
      <c r="G83"/>
      <c r="AI83"/>
      <c r="AJ83"/>
    </row>
    <row r="84" spans="1:36" x14ac:dyDescent="0.25">
      <c r="A84"/>
      <c r="AI84"/>
      <c r="AJ84"/>
    </row>
    <row r="85" spans="1:36" x14ac:dyDescent="0.25">
      <c r="AI85"/>
      <c r="AJ85"/>
    </row>
    <row r="86" spans="1:36" x14ac:dyDescent="0.25">
      <c r="AI86"/>
      <c r="AJ86"/>
    </row>
    <row r="87" spans="1:36" x14ac:dyDescent="0.25">
      <c r="AI87"/>
      <c r="AJ87"/>
    </row>
    <row r="88" spans="1:36" x14ac:dyDescent="0.25">
      <c r="AI88"/>
      <c r="AJ88"/>
    </row>
    <row r="89" spans="1:36" x14ac:dyDescent="0.25">
      <c r="AI89"/>
      <c r="AJ89"/>
    </row>
    <row r="90" spans="1:36" x14ac:dyDescent="0.25">
      <c r="AI90"/>
      <c r="AJ90"/>
    </row>
    <row r="91" spans="1:36" x14ac:dyDescent="0.25">
      <c r="AI91"/>
      <c r="AJ91"/>
    </row>
    <row r="92" spans="1:36" x14ac:dyDescent="0.25">
      <c r="AI92"/>
      <c r="AJ92"/>
    </row>
    <row r="93" spans="1:36" x14ac:dyDescent="0.25">
      <c r="AI93"/>
      <c r="AJ93"/>
    </row>
  </sheetData>
  <mergeCells count="27">
    <mergeCell ref="A72:A80"/>
    <mergeCell ref="K72:K80"/>
    <mergeCell ref="R72:R80"/>
    <mergeCell ref="AB72:AB80"/>
    <mergeCell ref="AB33:AB45"/>
    <mergeCell ref="A46:A58"/>
    <mergeCell ref="AB46:AB58"/>
    <mergeCell ref="R46:R58"/>
    <mergeCell ref="K46:K58"/>
    <mergeCell ref="R59:R71"/>
    <mergeCell ref="K59:K71"/>
    <mergeCell ref="A59:A71"/>
    <mergeCell ref="A33:A45"/>
    <mergeCell ref="K33:K45"/>
    <mergeCell ref="R33:R45"/>
    <mergeCell ref="AB59:AB71"/>
    <mergeCell ref="K5:O5"/>
    <mergeCell ref="R5:X5"/>
    <mergeCell ref="AB5:AH5"/>
    <mergeCell ref="A20:A32"/>
    <mergeCell ref="K20:K32"/>
    <mergeCell ref="R20:R32"/>
    <mergeCell ref="AB20:AB32"/>
    <mergeCell ref="A7:A19"/>
    <mergeCell ref="K7:K19"/>
    <mergeCell ref="R7:R19"/>
    <mergeCell ref="AB7:AB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7F64-185D-4A08-A983-31079330CB9D}">
  <sheetPr codeName="Sheet5"/>
  <dimension ref="A3:AJ80"/>
  <sheetViews>
    <sheetView zoomScale="85" zoomScaleNormal="85" workbookViewId="0">
      <pane xSplit="1" ySplit="6" topLeftCell="B7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3" spans="1:36" ht="14.25" customHeight="1" x14ac:dyDescent="0.25"/>
    <row r="5" spans="1:36" ht="29.25" customHeight="1" x14ac:dyDescent="0.25">
      <c r="A5" s="56" t="s">
        <v>66</v>
      </c>
      <c r="B5" s="56"/>
      <c r="C5" s="56"/>
      <c r="D5" s="56"/>
      <c r="E5" s="56"/>
      <c r="F5" s="56"/>
      <c r="G5" s="56"/>
      <c r="K5" s="54" t="s">
        <v>67</v>
      </c>
      <c r="L5" s="54"/>
      <c r="M5" s="54"/>
      <c r="N5" s="54"/>
      <c r="O5" s="54"/>
      <c r="P5" s="26"/>
      <c r="Q5" s="26"/>
      <c r="R5" s="54" t="s">
        <v>68</v>
      </c>
      <c r="S5" s="54"/>
      <c r="T5" s="54"/>
      <c r="U5" s="54"/>
      <c r="V5" s="54"/>
      <c r="W5" s="54"/>
      <c r="X5" s="54"/>
      <c r="AB5" s="55" t="s">
        <v>69</v>
      </c>
      <c r="AC5" s="55"/>
      <c r="AD5" s="55"/>
      <c r="AE5" s="55"/>
      <c r="AF5" s="55"/>
      <c r="AG5" s="55"/>
      <c r="AH5" s="55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5.1176283306479453</v>
      </c>
      <c r="D7" s="21">
        <v>3.076415053963661</v>
      </c>
      <c r="E7" s="21">
        <v>6.4813024113327264</v>
      </c>
      <c r="F7" s="21">
        <v>11.906480548709631</v>
      </c>
      <c r="G7" s="21">
        <v>0</v>
      </c>
      <c r="H7" s="32">
        <f t="shared" ref="H7:H68" si="0">SUM(C7:G7)</f>
        <v>26.581826344653965</v>
      </c>
      <c r="I7" s="32">
        <f t="shared" ref="I7:I68" si="1">SUM(C7:E7)</f>
        <v>14.675345795944335</v>
      </c>
      <c r="K7" s="50">
        <v>2018</v>
      </c>
      <c r="L7" s="22">
        <v>43135</v>
      </c>
      <c r="M7" s="14">
        <v>77.402198791503906</v>
      </c>
      <c r="N7" s="14">
        <v>8.5924110412597656</v>
      </c>
      <c r="O7" s="14">
        <v>14.005391120910645</v>
      </c>
      <c r="P7" s="32">
        <f t="shared" ref="P7:P70" si="2">SUM(M7:O7)</f>
        <v>100.00000095367432</v>
      </c>
      <c r="R7" s="50">
        <v>2018</v>
      </c>
      <c r="S7" s="22">
        <v>43135</v>
      </c>
      <c r="T7" s="21">
        <v>0.49044044530391695</v>
      </c>
      <c r="U7" s="21">
        <v>0.1319941635131836</v>
      </c>
      <c r="V7" s="21">
        <v>1.2196767061948777</v>
      </c>
      <c r="W7" s="21">
        <v>1.8807775139808656</v>
      </c>
      <c r="X7" s="14">
        <v>0</v>
      </c>
      <c r="Y7" s="32">
        <f t="shared" ref="Y7:Y70" si="3">SUM(T7:X7)</f>
        <v>3.7228888289928439</v>
      </c>
      <c r="Z7" s="32">
        <f t="shared" ref="Z7:Z70" si="4">SUM(T7:V7)</f>
        <v>1.8421113150119783</v>
      </c>
      <c r="AB7" s="50">
        <v>2018</v>
      </c>
      <c r="AC7" s="22">
        <v>43135</v>
      </c>
      <c r="AD7" s="21">
        <v>4.4820086284279821</v>
      </c>
      <c r="AE7" s="21">
        <v>2.9444208904504774</v>
      </c>
      <c r="AF7" s="21">
        <v>4.638004385247827</v>
      </c>
      <c r="AG7" s="21">
        <v>8.5104838348329075</v>
      </c>
      <c r="AH7" s="21">
        <v>0</v>
      </c>
      <c r="AI7" s="32">
        <f t="shared" ref="AI7:AI46" si="5">SUM(AD7:AH7)</f>
        <v>20.574917738959194</v>
      </c>
      <c r="AJ7" s="32">
        <f t="shared" ref="AJ7:AJ46" si="6">SUM(AD7:AF7)</f>
        <v>12.064433904126286</v>
      </c>
    </row>
    <row r="8" spans="1:36" x14ac:dyDescent="0.25">
      <c r="A8" s="51"/>
      <c r="B8" s="22">
        <v>43163</v>
      </c>
      <c r="C8" s="21">
        <v>4.8945938223451373</v>
      </c>
      <c r="D8" s="21">
        <v>3.0664391744732855</v>
      </c>
      <c r="E8" s="21">
        <v>7.8706859236508606</v>
      </c>
      <c r="F8" s="21">
        <v>12.004872854426504</v>
      </c>
      <c r="G8" s="21">
        <v>1.2171132564544678E-3</v>
      </c>
      <c r="H8" s="32">
        <f t="shared" si="0"/>
        <v>27.837808888152242</v>
      </c>
      <c r="I8" s="32">
        <f t="shared" si="1"/>
        <v>15.831718920469283</v>
      </c>
      <c r="K8" s="51"/>
      <c r="L8" s="22">
        <v>43163</v>
      </c>
      <c r="M8" s="14">
        <v>78.13861083984375</v>
      </c>
      <c r="N8" s="14">
        <v>9.0497007369995117</v>
      </c>
      <c r="O8" s="14">
        <v>12.811687469482422</v>
      </c>
      <c r="P8" s="32">
        <f t="shared" si="2"/>
        <v>99.999999046325684</v>
      </c>
      <c r="R8" s="51"/>
      <c r="S8" s="22">
        <v>43163</v>
      </c>
      <c r="T8" s="21">
        <v>0.57052095484733578</v>
      </c>
      <c r="U8" s="21">
        <v>0.1033513560295105</v>
      </c>
      <c r="V8" s="21">
        <v>1.1698404800891877</v>
      </c>
      <c r="W8" s="21">
        <v>1.7227802200317384</v>
      </c>
      <c r="X8" s="14">
        <v>0</v>
      </c>
      <c r="Y8" s="32">
        <f t="shared" si="3"/>
        <v>3.5664930109977724</v>
      </c>
      <c r="Z8" s="32">
        <f t="shared" si="4"/>
        <v>1.843712790966034</v>
      </c>
      <c r="AB8" s="51"/>
      <c r="AC8" s="22">
        <v>43163</v>
      </c>
      <c r="AD8" s="21">
        <v>4.1789902882426979</v>
      </c>
      <c r="AE8" s="21">
        <v>2.9630878184437752</v>
      </c>
      <c r="AF8" s="21">
        <v>5.6938311897069216</v>
      </c>
      <c r="AG8" s="21">
        <v>8.9149512143880134</v>
      </c>
      <c r="AH8" s="21">
        <v>1.2171132564544678E-3</v>
      </c>
      <c r="AI8" s="32">
        <f t="shared" si="5"/>
        <v>21.752077624037863</v>
      </c>
      <c r="AJ8" s="32">
        <f t="shared" si="6"/>
        <v>12.835909296393394</v>
      </c>
    </row>
    <row r="9" spans="1:36" x14ac:dyDescent="0.25">
      <c r="A9" s="51"/>
      <c r="B9" s="22">
        <v>43191</v>
      </c>
      <c r="C9" s="21">
        <v>4.3629036124348639</v>
      </c>
      <c r="D9" s="21">
        <v>4.1582887254357335</v>
      </c>
      <c r="E9" s="21">
        <v>10.549427862942219</v>
      </c>
      <c r="F9" s="21">
        <v>11.23646343845129</v>
      </c>
      <c r="G9" s="21">
        <v>0</v>
      </c>
      <c r="H9" s="32">
        <f t="shared" si="0"/>
        <v>30.307083639264107</v>
      </c>
      <c r="I9" s="32">
        <f t="shared" si="1"/>
        <v>19.070620200812819</v>
      </c>
      <c r="K9" s="51"/>
      <c r="L9" s="22">
        <v>43191</v>
      </c>
      <c r="M9" s="14">
        <v>81.073516845703125</v>
      </c>
      <c r="N9" s="14">
        <v>6.7419319152832031</v>
      </c>
      <c r="O9" s="14">
        <v>12.184549331665039</v>
      </c>
      <c r="P9" s="32">
        <f t="shared" si="2"/>
        <v>99.999998092651367</v>
      </c>
      <c r="R9" s="51"/>
      <c r="S9" s="22">
        <v>43191</v>
      </c>
      <c r="T9" s="21">
        <v>0.61892569017410282</v>
      </c>
      <c r="U9" s="21">
        <v>6.7693888664245611E-2</v>
      </c>
      <c r="V9" s="21">
        <v>1.2687547206878662</v>
      </c>
      <c r="W9" s="21">
        <v>1.737407185792923</v>
      </c>
      <c r="X9" s="14">
        <v>0</v>
      </c>
      <c r="Y9" s="32">
        <f t="shared" si="3"/>
        <v>3.6927814853191379</v>
      </c>
      <c r="Z9" s="32">
        <f t="shared" si="4"/>
        <v>1.9553742995262147</v>
      </c>
      <c r="AB9" s="51"/>
      <c r="AC9" s="22">
        <v>43191</v>
      </c>
      <c r="AD9" s="21">
        <v>3.5822675724625586</v>
      </c>
      <c r="AE9" s="21">
        <v>4.0905948367714879</v>
      </c>
      <c r="AF9" s="21">
        <v>8.6653675268292432</v>
      </c>
      <c r="AG9" s="21">
        <v>8.2327892292141911</v>
      </c>
      <c r="AH9" s="21">
        <v>0</v>
      </c>
      <c r="AI9" s="32">
        <f t="shared" si="5"/>
        <v>24.57101916527748</v>
      </c>
      <c r="AJ9" s="32">
        <f t="shared" si="6"/>
        <v>16.338229936063289</v>
      </c>
    </row>
    <row r="10" spans="1:36" x14ac:dyDescent="0.25">
      <c r="A10" s="51"/>
      <c r="B10" s="22">
        <v>43219</v>
      </c>
      <c r="C10" s="21">
        <v>4.7236613062471156</v>
      </c>
      <c r="D10" s="21">
        <v>5.1248230001926425</v>
      </c>
      <c r="E10" s="21">
        <v>13.000219788372517</v>
      </c>
      <c r="F10" s="21">
        <v>12.532927944362164</v>
      </c>
      <c r="G10" s="21">
        <v>3.619777798652649E-3</v>
      </c>
      <c r="H10" s="32">
        <f t="shared" si="0"/>
        <v>35.385251816973096</v>
      </c>
      <c r="I10" s="32">
        <f t="shared" si="1"/>
        <v>22.848704094812277</v>
      </c>
      <c r="K10" s="51"/>
      <c r="L10" s="22">
        <v>43219</v>
      </c>
      <c r="M10" s="14">
        <v>85.621284484863281</v>
      </c>
      <c r="N10" s="14">
        <v>5.4165387153625488</v>
      </c>
      <c r="O10" s="14">
        <v>8.9621858596801758</v>
      </c>
      <c r="P10" s="32">
        <f t="shared" si="2"/>
        <v>100.00000905990601</v>
      </c>
      <c r="R10" s="51"/>
      <c r="S10" s="22">
        <v>43219</v>
      </c>
      <c r="T10" s="21">
        <v>0.56842044126987457</v>
      </c>
      <c r="U10" s="21">
        <v>7.2124779939651495E-2</v>
      </c>
      <c r="V10" s="21">
        <v>1.3090331225395202</v>
      </c>
      <c r="W10" s="21">
        <v>1.2187134485244751</v>
      </c>
      <c r="X10" s="14">
        <v>3.0000000000000001E-3</v>
      </c>
      <c r="Y10" s="32">
        <f t="shared" si="3"/>
        <v>3.1712917922735215</v>
      </c>
      <c r="Z10" s="32">
        <f t="shared" si="4"/>
        <v>1.9495783437490464</v>
      </c>
      <c r="AB10" s="51"/>
      <c r="AC10" s="22">
        <v>43219</v>
      </c>
      <c r="AD10" s="21">
        <v>4.0351438069194554</v>
      </c>
      <c r="AE10" s="21">
        <v>5.0526982202529904</v>
      </c>
      <c r="AF10" s="21">
        <v>11.424332076609135</v>
      </c>
      <c r="AG10" s="21">
        <v>9.7845103692412376</v>
      </c>
      <c r="AH10" s="21">
        <v>6.1977779865264896E-4</v>
      </c>
      <c r="AI10" s="32">
        <f t="shared" si="5"/>
        <v>30.297304250821476</v>
      </c>
      <c r="AJ10" s="32">
        <f t="shared" si="6"/>
        <v>20.512174103781582</v>
      </c>
    </row>
    <row r="11" spans="1:36" x14ac:dyDescent="0.25">
      <c r="A11" s="51"/>
      <c r="B11" s="22">
        <v>43247</v>
      </c>
      <c r="C11" s="21">
        <v>5.6878790110051636</v>
      </c>
      <c r="D11" s="21">
        <v>8.0022330048680299</v>
      </c>
      <c r="E11" s="21">
        <v>18.855164839506148</v>
      </c>
      <c r="F11" s="21">
        <v>13.486999879017473</v>
      </c>
      <c r="G11" s="21">
        <v>1E-3</v>
      </c>
      <c r="H11" s="32">
        <f t="shared" si="0"/>
        <v>46.033276734396814</v>
      </c>
      <c r="I11" s="32">
        <f t="shared" si="1"/>
        <v>32.545276855379342</v>
      </c>
      <c r="K11" s="51"/>
      <c r="L11" s="22">
        <v>43247</v>
      </c>
      <c r="M11" s="14">
        <v>90.146148681640625</v>
      </c>
      <c r="N11" s="14">
        <v>3.3142566680908203</v>
      </c>
      <c r="O11" s="14">
        <v>6.5395946502685547</v>
      </c>
      <c r="P11" s="32">
        <f t="shared" si="2"/>
        <v>100</v>
      </c>
      <c r="R11" s="51"/>
      <c r="S11" s="22">
        <v>43247</v>
      </c>
      <c r="T11" s="21">
        <v>0.54211440563201907</v>
      </c>
      <c r="U11" s="21">
        <v>0.12944332122802735</v>
      </c>
      <c r="V11" s="21">
        <v>1.36204443359375</v>
      </c>
      <c r="W11" s="21">
        <v>0.97578767907619479</v>
      </c>
      <c r="X11" s="14">
        <v>1E-3</v>
      </c>
      <c r="Y11" s="32">
        <f t="shared" si="3"/>
        <v>3.0103898395299913</v>
      </c>
      <c r="Z11" s="32">
        <f t="shared" si="4"/>
        <v>2.0336021604537966</v>
      </c>
      <c r="AB11" s="51"/>
      <c r="AC11" s="22">
        <v>43247</v>
      </c>
      <c r="AD11" s="21">
        <v>5.0121507008969788</v>
      </c>
      <c r="AE11" s="21">
        <v>7.8727896836400033</v>
      </c>
      <c r="AF11" s="21">
        <v>17.337786527276037</v>
      </c>
      <c r="AG11" s="21">
        <v>11.274499008074402</v>
      </c>
      <c r="AH11" s="21">
        <v>0</v>
      </c>
      <c r="AI11" s="32">
        <f t="shared" si="5"/>
        <v>41.49722591988742</v>
      </c>
      <c r="AJ11" s="32">
        <f t="shared" si="6"/>
        <v>30.22272691181302</v>
      </c>
    </row>
    <row r="12" spans="1:36" x14ac:dyDescent="0.25">
      <c r="A12" s="51"/>
      <c r="B12" s="22">
        <v>43275</v>
      </c>
      <c r="C12" s="21">
        <v>4.8273037589984016</v>
      </c>
      <c r="D12" s="21">
        <v>10.851627760559321</v>
      </c>
      <c r="E12" s="21">
        <v>26.781181814119218</v>
      </c>
      <c r="F12" s="21">
        <v>13.060047317087649</v>
      </c>
      <c r="G12" s="21">
        <v>6.134159564971924E-4</v>
      </c>
      <c r="H12" s="32">
        <f t="shared" si="0"/>
        <v>55.520774066721089</v>
      </c>
      <c r="I12" s="32">
        <f t="shared" si="1"/>
        <v>42.460113333676944</v>
      </c>
      <c r="K12" s="51"/>
      <c r="L12" s="22">
        <v>43275</v>
      </c>
      <c r="M12" s="14">
        <v>93.747337341308594</v>
      </c>
      <c r="N12" s="14">
        <v>0.45356291532516479</v>
      </c>
      <c r="O12" s="14">
        <v>5.7991018295288086</v>
      </c>
      <c r="P12" s="32">
        <f t="shared" si="2"/>
        <v>100.00000208616257</v>
      </c>
      <c r="R12" s="51"/>
      <c r="S12" s="22">
        <v>43275</v>
      </c>
      <c r="T12" s="21">
        <v>0.57345130801200872</v>
      </c>
      <c r="U12" s="21">
        <v>0.18268031167984009</v>
      </c>
      <c r="V12" s="21">
        <v>1.4424850625991821</v>
      </c>
      <c r="W12" s="21">
        <v>1.021089566230774</v>
      </c>
      <c r="X12" s="14">
        <v>0</v>
      </c>
      <c r="Y12" s="32">
        <f t="shared" si="3"/>
        <v>3.2197062485218053</v>
      </c>
      <c r="Z12" s="32">
        <f t="shared" si="4"/>
        <v>2.1986166822910311</v>
      </c>
      <c r="AB12" s="51"/>
      <c r="AC12" s="22">
        <v>43275</v>
      </c>
      <c r="AD12" s="21">
        <v>4.1610012414650992</v>
      </c>
      <c r="AE12" s="21">
        <v>10.66894744887948</v>
      </c>
      <c r="AF12" s="21">
        <v>25.237597720548511</v>
      </c>
      <c r="AG12" s="21">
        <v>11.98108635288477</v>
      </c>
      <c r="AH12" s="21">
        <v>6.134159564971924E-4</v>
      </c>
      <c r="AI12" s="32">
        <f t="shared" si="5"/>
        <v>52.049246179734354</v>
      </c>
      <c r="AJ12" s="32">
        <f t="shared" si="6"/>
        <v>40.067546410893087</v>
      </c>
    </row>
    <row r="13" spans="1:36" x14ac:dyDescent="0.25">
      <c r="A13" s="51"/>
      <c r="B13" s="22">
        <v>43303</v>
      </c>
      <c r="C13" s="21">
        <v>4.6180214765220882</v>
      </c>
      <c r="D13" s="21">
        <v>12.981798004269599</v>
      </c>
      <c r="E13" s="21">
        <v>30.414776421844959</v>
      </c>
      <c r="F13" s="21">
        <v>14.298781330645085</v>
      </c>
      <c r="G13" s="21">
        <v>0</v>
      </c>
      <c r="H13" s="32">
        <f t="shared" si="0"/>
        <v>62.313377233281727</v>
      </c>
      <c r="I13" s="32">
        <f t="shared" si="1"/>
        <v>48.014595902636643</v>
      </c>
      <c r="K13" s="51"/>
      <c r="L13" s="22">
        <v>43303</v>
      </c>
      <c r="M13" s="14">
        <v>94.083404541015625</v>
      </c>
      <c r="N13" s="14">
        <v>0.3589266836643219</v>
      </c>
      <c r="O13" s="14">
        <v>5.5576682090759277</v>
      </c>
      <c r="P13" s="32">
        <f t="shared" si="2"/>
        <v>99.999999433755875</v>
      </c>
      <c r="R13" s="51"/>
      <c r="S13" s="22">
        <v>43303</v>
      </c>
      <c r="T13" s="21">
        <v>0.78802413463592524</v>
      </c>
      <c r="U13" s="21">
        <v>0.14800886869430541</v>
      </c>
      <c r="V13" s="21">
        <v>1.2768964692354203</v>
      </c>
      <c r="W13" s="21">
        <v>1.2502414458990097</v>
      </c>
      <c r="X13" s="14">
        <v>0</v>
      </c>
      <c r="Y13" s="32">
        <f t="shared" si="3"/>
        <v>3.4631709184646606</v>
      </c>
      <c r="Z13" s="32">
        <f t="shared" si="4"/>
        <v>2.212929472565651</v>
      </c>
      <c r="AB13" s="51"/>
      <c r="AC13" s="22">
        <v>43303</v>
      </c>
      <c r="AD13" s="21">
        <v>3.7352251711040734</v>
      </c>
      <c r="AE13" s="21">
        <v>12.833789135575294</v>
      </c>
      <c r="AF13" s="21">
        <v>29.063513817727564</v>
      </c>
      <c r="AG13" s="21">
        <v>12.994018850743771</v>
      </c>
      <c r="AH13" s="21">
        <v>0</v>
      </c>
      <c r="AI13" s="32">
        <f t="shared" si="5"/>
        <v>58.626546975150703</v>
      </c>
      <c r="AJ13" s="32">
        <f t="shared" si="6"/>
        <v>45.632528124406932</v>
      </c>
    </row>
    <row r="14" spans="1:36" x14ac:dyDescent="0.25">
      <c r="A14" s="51"/>
      <c r="B14" s="22">
        <v>43331</v>
      </c>
      <c r="C14" s="21">
        <v>4.1959307564795019</v>
      </c>
      <c r="D14" s="21">
        <v>15.369636347532273</v>
      </c>
      <c r="E14" s="21">
        <v>33.332008300200101</v>
      </c>
      <c r="F14" s="21">
        <v>13.626487436741591</v>
      </c>
      <c r="G14" s="21">
        <v>6.0343980789184576E-4</v>
      </c>
      <c r="H14" s="32">
        <f t="shared" si="0"/>
        <v>66.524666280761352</v>
      </c>
      <c r="I14" s="32">
        <f t="shared" si="1"/>
        <v>52.897575404211878</v>
      </c>
      <c r="K14" s="51"/>
      <c r="L14" s="22">
        <v>43331</v>
      </c>
      <c r="M14" s="14">
        <v>94.38873291015625</v>
      </c>
      <c r="N14" s="14">
        <v>0.32423695921897888</v>
      </c>
      <c r="O14" s="14">
        <v>5.2870326042175293</v>
      </c>
      <c r="P14" s="32">
        <f t="shared" si="2"/>
        <v>100.00000247359276</v>
      </c>
      <c r="R14" s="51"/>
      <c r="S14" s="22">
        <v>43331</v>
      </c>
      <c r="T14" s="21">
        <v>0.80497759103775024</v>
      </c>
      <c r="U14" s="21">
        <v>0.11149713897705078</v>
      </c>
      <c r="V14" s="21">
        <v>1.3791081793308257</v>
      </c>
      <c r="W14" s="21">
        <v>1.2215977382659913</v>
      </c>
      <c r="X14" s="14">
        <v>0</v>
      </c>
      <c r="Y14" s="32">
        <f t="shared" si="3"/>
        <v>3.5171806476116183</v>
      </c>
      <c r="Z14" s="32">
        <f t="shared" si="4"/>
        <v>2.2955829093456268</v>
      </c>
      <c r="AB14" s="51"/>
      <c r="AC14" s="22">
        <v>43331</v>
      </c>
      <c r="AD14" s="21">
        <v>3.2922177549898626</v>
      </c>
      <c r="AE14" s="21">
        <v>15.258139208555221</v>
      </c>
      <c r="AF14" s="21">
        <v>31.89367782200873</v>
      </c>
      <c r="AG14" s="21">
        <v>12.347149857968091</v>
      </c>
      <c r="AH14" s="21">
        <v>6.0343980789184576E-4</v>
      </c>
      <c r="AI14" s="32">
        <f t="shared" si="5"/>
        <v>62.791788083329791</v>
      </c>
      <c r="AJ14" s="32">
        <f t="shared" si="6"/>
        <v>50.444034785553811</v>
      </c>
    </row>
    <row r="15" spans="1:36" x14ac:dyDescent="0.25">
      <c r="A15" s="51"/>
      <c r="B15" s="22">
        <v>43359</v>
      </c>
      <c r="C15" s="21">
        <v>4.343290640622377</v>
      </c>
      <c r="D15" s="21">
        <v>15.558510411500931</v>
      </c>
      <c r="E15" s="21">
        <v>35.657211278244851</v>
      </c>
      <c r="F15" s="21">
        <v>14.520991898030042</v>
      </c>
      <c r="G15" s="21">
        <v>2.2261089682579041E-3</v>
      </c>
      <c r="H15" s="32">
        <f t="shared" si="0"/>
        <v>70.082230337366468</v>
      </c>
      <c r="I15" s="32">
        <f t="shared" si="1"/>
        <v>55.559012330368162</v>
      </c>
      <c r="K15" s="51"/>
      <c r="L15" s="22">
        <v>43359</v>
      </c>
      <c r="M15" s="14">
        <v>94.970466613769531</v>
      </c>
      <c r="N15" s="14">
        <v>0.22636505961418152</v>
      </c>
      <c r="O15" s="14">
        <v>4.8031773567199707</v>
      </c>
      <c r="P15" s="32">
        <f t="shared" si="2"/>
        <v>100.00000903010368</v>
      </c>
      <c r="R15" s="51"/>
      <c r="S15" s="22">
        <v>43359</v>
      </c>
      <c r="T15" s="21">
        <v>0.6609519091844559</v>
      </c>
      <c r="U15" s="21">
        <v>8.1576469421386716E-2</v>
      </c>
      <c r="V15" s="21">
        <v>1.4912230463027953</v>
      </c>
      <c r="W15" s="21">
        <v>1.131422191619873</v>
      </c>
      <c r="X15" s="14">
        <v>1E-3</v>
      </c>
      <c r="Y15" s="32">
        <f t="shared" si="3"/>
        <v>3.3661736165285108</v>
      </c>
      <c r="Z15" s="32">
        <f t="shared" si="4"/>
        <v>2.2337514249086379</v>
      </c>
      <c r="AB15" s="51"/>
      <c r="AC15" s="22">
        <v>43359</v>
      </c>
      <c r="AD15" s="21">
        <v>3.6103438530266283</v>
      </c>
      <c r="AE15" s="21">
        <v>15.476933942079544</v>
      </c>
      <c r="AF15" s="21">
        <v>34.109925945207479</v>
      </c>
      <c r="AG15" s="21">
        <v>13.35898519667983</v>
      </c>
      <c r="AH15" s="21">
        <v>1.226108968257904E-3</v>
      </c>
      <c r="AI15" s="32">
        <f t="shared" si="5"/>
        <v>66.557415045961733</v>
      </c>
      <c r="AJ15" s="32">
        <f t="shared" si="6"/>
        <v>53.197203740313654</v>
      </c>
    </row>
    <row r="16" spans="1:36" x14ac:dyDescent="0.25">
      <c r="A16" s="51"/>
      <c r="B16" s="22">
        <v>43387</v>
      </c>
      <c r="C16" s="21">
        <v>4.3072145874947312</v>
      </c>
      <c r="D16" s="21">
        <v>17.240555161476134</v>
      </c>
      <c r="E16" s="21">
        <v>39.178962006151679</v>
      </c>
      <c r="F16" s="21">
        <v>14.400978225767613</v>
      </c>
      <c r="G16" s="21">
        <v>0</v>
      </c>
      <c r="H16" s="32">
        <f t="shared" si="0"/>
        <v>75.12770998089016</v>
      </c>
      <c r="I16" s="32">
        <f t="shared" si="1"/>
        <v>60.726731755122543</v>
      </c>
      <c r="K16" s="51"/>
      <c r="L16" s="22">
        <v>43387</v>
      </c>
      <c r="M16" s="14">
        <v>95.8662109375</v>
      </c>
      <c r="N16" s="14">
        <v>0.17817813158035278</v>
      </c>
      <c r="O16" s="14">
        <v>3.955613374710083</v>
      </c>
      <c r="P16" s="32">
        <f t="shared" si="2"/>
        <v>100.00000244379044</v>
      </c>
      <c r="R16" s="51"/>
      <c r="S16" s="22">
        <v>43387</v>
      </c>
      <c r="T16" s="21">
        <v>0.61230875480175018</v>
      </c>
      <c r="U16" s="21">
        <v>6.1737732887268068E-2</v>
      </c>
      <c r="V16" s="21">
        <v>1.192836121559143</v>
      </c>
      <c r="W16" s="21">
        <v>1.1048792321681977</v>
      </c>
      <c r="X16" s="14">
        <v>0</v>
      </c>
      <c r="Y16" s="32">
        <f t="shared" si="3"/>
        <v>2.9717618414163587</v>
      </c>
      <c r="Z16" s="32">
        <f t="shared" si="4"/>
        <v>1.8668826092481612</v>
      </c>
      <c r="AB16" s="51"/>
      <c r="AC16" s="22">
        <v>43387</v>
      </c>
      <c r="AD16" s="21">
        <v>3.6361346878260372</v>
      </c>
      <c r="AE16" s="21">
        <v>17.178817428588868</v>
      </c>
      <c r="AF16" s="21">
        <v>37.940513255417343</v>
      </c>
      <c r="AG16" s="21">
        <v>13.2666216147542</v>
      </c>
      <c r="AH16" s="21">
        <v>0</v>
      </c>
      <c r="AI16" s="32">
        <f t="shared" si="5"/>
        <v>72.022086986586444</v>
      </c>
      <c r="AJ16" s="32">
        <f t="shared" si="6"/>
        <v>58.755465371832244</v>
      </c>
    </row>
    <row r="17" spans="1:36" x14ac:dyDescent="0.25">
      <c r="A17" s="51"/>
      <c r="B17" s="22">
        <v>43415</v>
      </c>
      <c r="C17" s="21">
        <v>4.7482719689160584</v>
      </c>
      <c r="D17" s="21">
        <v>20.15683252388239</v>
      </c>
      <c r="E17" s="21">
        <v>45.458503688842057</v>
      </c>
      <c r="F17" s="21">
        <v>14.777223740980029</v>
      </c>
      <c r="G17" s="21">
        <v>1.0383529663085937E-3</v>
      </c>
      <c r="H17" s="32">
        <f t="shared" si="0"/>
        <v>85.14187027558684</v>
      </c>
      <c r="I17" s="32">
        <f t="shared" si="1"/>
        <v>70.363608181640501</v>
      </c>
      <c r="K17" s="51"/>
      <c r="L17" s="22">
        <v>43415</v>
      </c>
      <c r="M17" s="14">
        <v>96.689018249511719</v>
      </c>
      <c r="N17" s="14">
        <v>0.17707918584346771</v>
      </c>
      <c r="O17" s="14">
        <v>3.1339077949523926</v>
      </c>
      <c r="P17" s="32">
        <f t="shared" si="2"/>
        <v>100.00000523030758</v>
      </c>
      <c r="R17" s="51"/>
      <c r="S17" s="22">
        <v>43415</v>
      </c>
      <c r="T17" s="21">
        <v>0.59907604670524595</v>
      </c>
      <c r="U17" s="21">
        <v>0.17975154113769531</v>
      </c>
      <c r="V17" s="21">
        <v>0.95862866020202642</v>
      </c>
      <c r="W17" s="21">
        <v>0.92977294361591334</v>
      </c>
      <c r="X17" s="14">
        <v>1.0383529663085937E-3</v>
      </c>
      <c r="Y17" s="32">
        <f t="shared" si="3"/>
        <v>2.6682675446271893</v>
      </c>
      <c r="Z17" s="32">
        <f t="shared" si="4"/>
        <v>1.7374562480449676</v>
      </c>
      <c r="AB17" s="51"/>
      <c r="AC17" s="22">
        <v>43415</v>
      </c>
      <c r="AD17" s="21">
        <v>4.0921429423838855</v>
      </c>
      <c r="AE17" s="21">
        <v>19.977080982744695</v>
      </c>
      <c r="AF17" s="21">
        <v>44.437424126297238</v>
      </c>
      <c r="AG17" s="21">
        <v>13.816186158224941</v>
      </c>
      <c r="AH17" s="21">
        <v>0</v>
      </c>
      <c r="AI17" s="32">
        <f t="shared" si="5"/>
        <v>82.322834209650765</v>
      </c>
      <c r="AJ17" s="32">
        <f t="shared" si="6"/>
        <v>68.506648051425827</v>
      </c>
    </row>
    <row r="18" spans="1:36" x14ac:dyDescent="0.25">
      <c r="A18" s="51"/>
      <c r="B18" s="22">
        <v>43443</v>
      </c>
      <c r="C18" s="21">
        <v>4.7284034513831141</v>
      </c>
      <c r="D18" s="21">
        <v>27.270194181382656</v>
      </c>
      <c r="E18" s="21">
        <v>42.649200215518476</v>
      </c>
      <c r="F18" s="21">
        <v>14.501076970204711</v>
      </c>
      <c r="G18" s="21">
        <v>1.0068839788436889E-3</v>
      </c>
      <c r="H18" s="32">
        <f t="shared" si="0"/>
        <v>89.149881702467809</v>
      </c>
      <c r="I18" s="32">
        <f t="shared" si="1"/>
        <v>74.647797848284256</v>
      </c>
      <c r="K18" s="51"/>
      <c r="L18" s="22">
        <v>43443</v>
      </c>
      <c r="M18" s="14">
        <v>97.016693115234375</v>
      </c>
      <c r="N18" s="14">
        <v>0.12918494641780853</v>
      </c>
      <c r="O18" s="14">
        <v>2.854123592376709</v>
      </c>
      <c r="P18" s="32">
        <f t="shared" si="2"/>
        <v>100.00000165402889</v>
      </c>
      <c r="R18" s="51"/>
      <c r="S18" s="22">
        <v>43443</v>
      </c>
      <c r="T18" s="21">
        <v>0.65558006048202511</v>
      </c>
      <c r="U18" s="21">
        <v>7.0378579854965206E-2</v>
      </c>
      <c r="V18" s="21">
        <v>1.0364511184692382</v>
      </c>
      <c r="W18" s="21">
        <v>0.78103111219406129</v>
      </c>
      <c r="X18" s="14">
        <v>1.0068839788436889E-3</v>
      </c>
      <c r="Y18" s="32">
        <f t="shared" si="3"/>
        <v>2.5444477549791333</v>
      </c>
      <c r="Z18" s="32">
        <f t="shared" si="4"/>
        <v>1.7624097588062284</v>
      </c>
      <c r="AB18" s="51"/>
      <c r="AC18" s="22">
        <v>43443</v>
      </c>
      <c r="AD18" s="21">
        <v>4.0352364806532863</v>
      </c>
      <c r="AE18" s="21">
        <v>27.199815601527693</v>
      </c>
      <c r="AF18" s="21">
        <v>41.56764046615362</v>
      </c>
      <c r="AG18" s="21">
        <v>13.687573176845909</v>
      </c>
      <c r="AH18" s="21">
        <v>0</v>
      </c>
      <c r="AI18" s="32">
        <f t="shared" si="5"/>
        <v>86.490265725180507</v>
      </c>
      <c r="AJ18" s="32">
        <f t="shared" si="6"/>
        <v>72.802692548334591</v>
      </c>
    </row>
    <row r="19" spans="1:36" x14ac:dyDescent="0.25">
      <c r="A19" s="52"/>
      <c r="B19" s="22">
        <v>43471</v>
      </c>
      <c r="C19" s="21">
        <v>8.3699674098342651</v>
      </c>
      <c r="D19" s="21">
        <v>34.430911555647853</v>
      </c>
      <c r="E19" s="21">
        <v>20.55316434980929</v>
      </c>
      <c r="F19" s="21">
        <v>17.505089554920794</v>
      </c>
      <c r="G19" s="21">
        <v>0</v>
      </c>
      <c r="H19" s="32">
        <f t="shared" si="0"/>
        <v>80.859132870212193</v>
      </c>
      <c r="I19" s="32">
        <f t="shared" si="1"/>
        <v>63.354043315291406</v>
      </c>
      <c r="K19" s="52"/>
      <c r="L19" s="22">
        <v>43471</v>
      </c>
      <c r="M19" s="14">
        <v>96.61822509765625</v>
      </c>
      <c r="N19" s="14">
        <v>0.15511199831962585</v>
      </c>
      <c r="O19" s="14">
        <v>3.2266607284545898</v>
      </c>
      <c r="P19" s="32">
        <f t="shared" si="2"/>
        <v>99.999997824430466</v>
      </c>
      <c r="R19" s="52"/>
      <c r="S19" s="22">
        <v>43471</v>
      </c>
      <c r="T19" s="21">
        <v>0.59631891167163853</v>
      </c>
      <c r="U19" s="21">
        <v>0.17803678703308107</v>
      </c>
      <c r="V19" s="21">
        <v>1.0668241801261902</v>
      </c>
      <c r="W19" s="21">
        <v>0.76786994957923893</v>
      </c>
      <c r="X19" s="14">
        <v>0</v>
      </c>
      <c r="Y19" s="32">
        <f t="shared" si="3"/>
        <v>2.6090498284101487</v>
      </c>
      <c r="Z19" s="32">
        <f t="shared" si="4"/>
        <v>1.8411798788309097</v>
      </c>
      <c r="AB19" s="52"/>
      <c r="AC19" s="22">
        <v>43471</v>
      </c>
      <c r="AD19" s="21">
        <v>7.737951807364821</v>
      </c>
      <c r="AE19" s="21">
        <v>34.252874768614767</v>
      </c>
      <c r="AF19" s="21">
        <v>19.423998373404146</v>
      </c>
      <c r="AG19" s="21">
        <v>16.709835873618722</v>
      </c>
      <c r="AH19" s="21">
        <v>0</v>
      </c>
      <c r="AI19" s="32">
        <f t="shared" si="5"/>
        <v>78.124660823002458</v>
      </c>
      <c r="AJ19" s="32">
        <f t="shared" si="6"/>
        <v>61.414824949383735</v>
      </c>
    </row>
    <row r="20" spans="1:36" x14ac:dyDescent="0.25">
      <c r="A20" s="50">
        <v>2019</v>
      </c>
      <c r="B20" s="22">
        <v>43499</v>
      </c>
      <c r="C20" s="21">
        <v>6.7430044244378804</v>
      </c>
      <c r="D20" s="21">
        <v>42.743649733066562</v>
      </c>
      <c r="E20" s="21">
        <v>9.6409153505712748</v>
      </c>
      <c r="F20" s="21">
        <v>16.614488194316625</v>
      </c>
      <c r="G20" s="21">
        <v>2.2553221583366395E-3</v>
      </c>
      <c r="H20" s="32">
        <f t="shared" si="0"/>
        <v>75.744313024550678</v>
      </c>
      <c r="I20" s="32">
        <f t="shared" si="1"/>
        <v>59.127569508075716</v>
      </c>
      <c r="K20" s="50">
        <v>2019</v>
      </c>
      <c r="L20" s="22">
        <v>43499</v>
      </c>
      <c r="M20" s="14">
        <v>96.930152893066406</v>
      </c>
      <c r="N20" s="14">
        <v>0.12548542022705078</v>
      </c>
      <c r="O20" s="14">
        <v>2.9443585872650146</v>
      </c>
      <c r="P20" s="32">
        <f t="shared" si="2"/>
        <v>99.999996900558472</v>
      </c>
      <c r="R20" s="50">
        <v>2019</v>
      </c>
      <c r="S20" s="22">
        <v>43499</v>
      </c>
      <c r="T20" s="21">
        <v>0.47798152327537535</v>
      </c>
      <c r="U20" s="21">
        <v>0.17889792823791503</v>
      </c>
      <c r="V20" s="21">
        <v>0.89710436391830439</v>
      </c>
      <c r="W20" s="21">
        <v>0.67515004706382753</v>
      </c>
      <c r="X20" s="14">
        <v>1.0503560304641723E-3</v>
      </c>
      <c r="Y20" s="32">
        <f t="shared" si="3"/>
        <v>2.2301842185258862</v>
      </c>
      <c r="Z20" s="32">
        <f t="shared" si="4"/>
        <v>1.5539838154315948</v>
      </c>
      <c r="AB20" s="50">
        <v>2019</v>
      </c>
      <c r="AC20" s="22">
        <v>43499</v>
      </c>
      <c r="AD20" s="21">
        <v>6.2416765507310625</v>
      </c>
      <c r="AE20" s="21">
        <v>42.564751804828646</v>
      </c>
      <c r="AF20" s="21">
        <v>8.6934144991785285</v>
      </c>
      <c r="AG20" s="21">
        <v>15.918032915085554</v>
      </c>
      <c r="AH20" s="21">
        <v>1.204966127872467E-3</v>
      </c>
      <c r="AI20" s="32">
        <f t="shared" si="5"/>
        <v>73.419080735951667</v>
      </c>
      <c r="AJ20" s="32">
        <f t="shared" si="6"/>
        <v>57.49984285473824</v>
      </c>
    </row>
    <row r="21" spans="1:36" x14ac:dyDescent="0.25">
      <c r="A21" s="51"/>
      <c r="B21" s="22">
        <v>43527</v>
      </c>
      <c r="C21" s="21">
        <v>7.1565464244484902</v>
      </c>
      <c r="D21" s="21">
        <v>47.271394268751145</v>
      </c>
      <c r="E21" s="21">
        <v>8.2417406985163684</v>
      </c>
      <c r="F21" s="21">
        <v>17.771438002601265</v>
      </c>
      <c r="G21" s="21">
        <v>1.6805679202079773E-3</v>
      </c>
      <c r="H21" s="32">
        <f t="shared" si="0"/>
        <v>80.442799962237473</v>
      </c>
      <c r="I21" s="32">
        <f t="shared" si="1"/>
        <v>62.669681391716004</v>
      </c>
      <c r="K21" s="51"/>
      <c r="L21" s="22">
        <v>43527</v>
      </c>
      <c r="M21" s="14">
        <v>96.61724853515625</v>
      </c>
      <c r="N21" s="14">
        <v>0.13822212815284729</v>
      </c>
      <c r="O21" s="14">
        <v>3.2445352077484131</v>
      </c>
      <c r="P21" s="32">
        <f t="shared" si="2"/>
        <v>100.00000587105751</v>
      </c>
      <c r="R21" s="51"/>
      <c r="S21" s="22">
        <v>43527</v>
      </c>
      <c r="T21" s="21">
        <v>0.60418313646316524</v>
      </c>
      <c r="U21" s="21">
        <v>0.27581333541870118</v>
      </c>
      <c r="V21" s="21">
        <v>0.92067881727218626</v>
      </c>
      <c r="W21" s="21">
        <v>0.80826921892166137</v>
      </c>
      <c r="X21" s="14">
        <v>1.0503549575805664E-3</v>
      </c>
      <c r="Y21" s="32">
        <f t="shared" si="3"/>
        <v>2.6099948630332945</v>
      </c>
      <c r="Z21" s="32">
        <f t="shared" si="4"/>
        <v>1.8006752891540527</v>
      </c>
      <c r="AB21" s="51"/>
      <c r="AC21" s="22">
        <v>43527</v>
      </c>
      <c r="AD21" s="21">
        <v>6.5278639371991156</v>
      </c>
      <c r="AE21" s="21">
        <v>46.995580933332441</v>
      </c>
      <c r="AF21" s="21">
        <v>7.2619050453305247</v>
      </c>
      <c r="AG21" s="21">
        <v>16.935635223522784</v>
      </c>
      <c r="AH21" s="21">
        <v>6.3021296262741084E-4</v>
      </c>
      <c r="AI21" s="32">
        <f t="shared" si="5"/>
        <v>77.721615352347499</v>
      </c>
      <c r="AJ21" s="32">
        <f t="shared" si="6"/>
        <v>60.785349915862078</v>
      </c>
    </row>
    <row r="22" spans="1:36" x14ac:dyDescent="0.25">
      <c r="A22" s="51"/>
      <c r="B22" s="22">
        <v>43555</v>
      </c>
      <c r="C22" s="21">
        <v>7.4238184868097301</v>
      </c>
      <c r="D22" s="21">
        <v>51.459278848409653</v>
      </c>
      <c r="E22" s="21">
        <v>15.224284215196967</v>
      </c>
      <c r="F22" s="21">
        <v>19.825114402011035</v>
      </c>
      <c r="G22" s="21">
        <v>0</v>
      </c>
      <c r="H22" s="32">
        <f t="shared" si="0"/>
        <v>93.932495952427388</v>
      </c>
      <c r="I22" s="32">
        <f t="shared" si="1"/>
        <v>74.107381550416349</v>
      </c>
      <c r="K22" s="51"/>
      <c r="L22" s="22">
        <v>43555</v>
      </c>
      <c r="M22" s="14">
        <v>97.240371704101563</v>
      </c>
      <c r="N22" s="14">
        <v>0.12698985636234283</v>
      </c>
      <c r="O22" s="14">
        <v>2.6326417922973633</v>
      </c>
      <c r="P22" s="32">
        <f t="shared" si="2"/>
        <v>100.00000335276127</v>
      </c>
      <c r="R22" s="51"/>
      <c r="S22" s="22">
        <v>43555</v>
      </c>
      <c r="T22" s="21">
        <v>0.58748719024658203</v>
      </c>
      <c r="U22" s="21">
        <v>0.30534846878051758</v>
      </c>
      <c r="V22" s="21">
        <v>0.8141827745437622</v>
      </c>
      <c r="W22" s="21">
        <v>0.76588752615451816</v>
      </c>
      <c r="X22" s="14">
        <v>0</v>
      </c>
      <c r="Y22" s="32">
        <f t="shared" si="3"/>
        <v>2.47290595972538</v>
      </c>
      <c r="Z22" s="32">
        <f t="shared" si="4"/>
        <v>1.7070184335708618</v>
      </c>
      <c r="AB22" s="51"/>
      <c r="AC22" s="22">
        <v>43555</v>
      </c>
      <c r="AD22" s="21">
        <v>6.8169584351778028</v>
      </c>
      <c r="AE22" s="21">
        <v>51.153930379629138</v>
      </c>
      <c r="AF22" s="21">
        <v>14.335777662381529</v>
      </c>
      <c r="AG22" s="21">
        <v>19.033638775423171</v>
      </c>
      <c r="AH22" s="21">
        <v>0</v>
      </c>
      <c r="AI22" s="32">
        <f t="shared" si="5"/>
        <v>91.340305252611643</v>
      </c>
      <c r="AJ22" s="32">
        <f t="shared" si="6"/>
        <v>72.306666477188472</v>
      </c>
    </row>
    <row r="23" spans="1:36" x14ac:dyDescent="0.25">
      <c r="A23" s="51"/>
      <c r="B23" s="22">
        <v>43583</v>
      </c>
      <c r="C23" s="21">
        <v>8.8213033109903343</v>
      </c>
      <c r="D23" s="21">
        <v>60.263565791308878</v>
      </c>
      <c r="E23" s="21">
        <v>14.566292530566454</v>
      </c>
      <c r="F23" s="21">
        <v>22.196593585476279</v>
      </c>
      <c r="G23" s="21">
        <v>0</v>
      </c>
      <c r="H23" s="32">
        <f t="shared" si="0"/>
        <v>105.84775521834194</v>
      </c>
      <c r="I23" s="32">
        <f t="shared" si="1"/>
        <v>83.651161632865666</v>
      </c>
      <c r="K23" s="51"/>
      <c r="L23" s="22">
        <v>43583</v>
      </c>
      <c r="M23" s="14">
        <v>97.603500366210938</v>
      </c>
      <c r="N23" s="14">
        <v>9.8852299153804779E-2</v>
      </c>
      <c r="O23" s="14">
        <v>2.2976415157318115</v>
      </c>
      <c r="P23" s="32">
        <f t="shared" si="2"/>
        <v>99.999994181096554</v>
      </c>
      <c r="R23" s="51"/>
      <c r="S23" s="22">
        <v>43583</v>
      </c>
      <c r="T23" s="21">
        <v>0.57748334503173826</v>
      </c>
      <c r="U23" s="21">
        <v>0.31174018096923828</v>
      </c>
      <c r="V23" s="21">
        <v>0.78720003318786624</v>
      </c>
      <c r="W23" s="21">
        <v>0.75557838320732118</v>
      </c>
      <c r="X23" s="14">
        <v>0</v>
      </c>
      <c r="Y23" s="32">
        <f t="shared" si="3"/>
        <v>2.4320019423961639</v>
      </c>
      <c r="Z23" s="32">
        <f t="shared" si="4"/>
        <v>1.6764235591888428</v>
      </c>
      <c r="AB23" s="51"/>
      <c r="AC23" s="22">
        <v>43583</v>
      </c>
      <c r="AD23" s="21">
        <v>8.2307135597467429</v>
      </c>
      <c r="AE23" s="21">
        <v>59.95182561033964</v>
      </c>
      <c r="AF23" s="21">
        <v>13.705861084610223</v>
      </c>
      <c r="AG23" s="21">
        <v>21.422720082983375</v>
      </c>
      <c r="AH23" s="21">
        <v>0</v>
      </c>
      <c r="AI23" s="32">
        <f t="shared" si="5"/>
        <v>103.31112033767998</v>
      </c>
      <c r="AJ23" s="32">
        <f t="shared" si="6"/>
        <v>81.888400254696606</v>
      </c>
    </row>
    <row r="24" spans="1:36" x14ac:dyDescent="0.25">
      <c r="A24" s="51"/>
      <c r="B24" s="22">
        <v>43611</v>
      </c>
      <c r="C24" s="21">
        <v>9.2086238695085054</v>
      </c>
      <c r="D24" s="21">
        <v>66.823939698934552</v>
      </c>
      <c r="E24" s="21">
        <v>17.970633701816201</v>
      </c>
      <c r="F24" s="21">
        <v>21.888565725803375</v>
      </c>
      <c r="G24" s="21">
        <v>0</v>
      </c>
      <c r="H24" s="32">
        <f t="shared" si="0"/>
        <v>115.89176299606262</v>
      </c>
      <c r="I24" s="32">
        <f t="shared" si="1"/>
        <v>94.00319727025925</v>
      </c>
      <c r="K24" s="51"/>
      <c r="L24" s="22">
        <v>43611</v>
      </c>
      <c r="M24" s="14">
        <v>97.63458251953125</v>
      </c>
      <c r="N24" s="14">
        <v>7.6389655470848083E-2</v>
      </c>
      <c r="O24" s="14">
        <v>2.2890236377716064</v>
      </c>
      <c r="P24" s="32">
        <f t="shared" si="2"/>
        <v>99.999995812773705</v>
      </c>
      <c r="R24" s="51"/>
      <c r="S24" s="22">
        <v>43611</v>
      </c>
      <c r="T24" s="21">
        <v>0.55739105892181395</v>
      </c>
      <c r="U24" s="21">
        <v>0.3027843132019043</v>
      </c>
      <c r="V24" s="21">
        <v>0.98163849830627437</v>
      </c>
      <c r="W24" s="21">
        <v>0.81097614753246305</v>
      </c>
      <c r="X24" s="14">
        <v>0</v>
      </c>
      <c r="Y24" s="32">
        <f t="shared" si="3"/>
        <v>2.6527900179624559</v>
      </c>
      <c r="Z24" s="32">
        <f t="shared" si="4"/>
        <v>1.8418138704299927</v>
      </c>
      <c r="AB24" s="51"/>
      <c r="AC24" s="22">
        <v>43611</v>
      </c>
      <c r="AD24" s="21">
        <v>8.6381475225389011</v>
      </c>
      <c r="AE24" s="21">
        <v>66.521155385732655</v>
      </c>
      <c r="AF24" s="21">
        <v>16.93184634615481</v>
      </c>
      <c r="AG24" s="21">
        <v>21.059294407248498</v>
      </c>
      <c r="AH24" s="21">
        <v>0</v>
      </c>
      <c r="AI24" s="32">
        <f t="shared" si="5"/>
        <v>113.15044366167487</v>
      </c>
      <c r="AJ24" s="32">
        <f t="shared" si="6"/>
        <v>92.091149254426369</v>
      </c>
    </row>
    <row r="25" spans="1:36" x14ac:dyDescent="0.25">
      <c r="A25" s="51"/>
      <c r="B25" s="22">
        <v>43639</v>
      </c>
      <c r="C25" s="21">
        <v>8.5592302186638118</v>
      </c>
      <c r="D25" s="21">
        <v>69.941851937711235</v>
      </c>
      <c r="E25" s="21">
        <v>19.209194733828305</v>
      </c>
      <c r="F25" s="21">
        <v>23.009986074596643</v>
      </c>
      <c r="G25" s="21">
        <v>1.8237480521202088E-3</v>
      </c>
      <c r="H25" s="32">
        <f t="shared" si="0"/>
        <v>120.7220867128521</v>
      </c>
      <c r="I25" s="32">
        <f t="shared" si="1"/>
        <v>97.710276890203346</v>
      </c>
      <c r="K25" s="51"/>
      <c r="L25" s="22">
        <v>43639</v>
      </c>
      <c r="M25" s="14">
        <v>97.263641357421875</v>
      </c>
      <c r="N25" s="14">
        <v>0.13531288504600525</v>
      </c>
      <c r="O25" s="14">
        <v>2.6010448932647705</v>
      </c>
      <c r="P25" s="32">
        <f t="shared" si="2"/>
        <v>99.999999135732651</v>
      </c>
      <c r="R25" s="51"/>
      <c r="S25" s="22">
        <v>43639</v>
      </c>
      <c r="T25" s="21">
        <v>0.66747096586227417</v>
      </c>
      <c r="U25" s="21">
        <v>0.41221138000488283</v>
      </c>
      <c r="V25" s="21">
        <v>1.1630946187973021</v>
      </c>
      <c r="W25" s="21">
        <v>0.89725873625278474</v>
      </c>
      <c r="X25" s="14">
        <v>0</v>
      </c>
      <c r="Y25" s="32">
        <f t="shared" si="3"/>
        <v>3.1400357009172439</v>
      </c>
      <c r="Z25" s="32">
        <f t="shared" si="4"/>
        <v>2.2427769646644591</v>
      </c>
      <c r="AB25" s="51"/>
      <c r="AC25" s="22">
        <v>43639</v>
      </c>
      <c r="AD25" s="21">
        <v>7.8488799245506522</v>
      </c>
      <c r="AE25" s="21">
        <v>69.529640557706358</v>
      </c>
      <c r="AF25" s="21">
        <v>17.985867414921522</v>
      </c>
      <c r="AG25" s="21">
        <v>22.052486828476191</v>
      </c>
      <c r="AH25" s="21">
        <v>1.8237480521202088E-3</v>
      </c>
      <c r="AI25" s="32">
        <f t="shared" si="5"/>
        <v>117.41869847370685</v>
      </c>
      <c r="AJ25" s="32">
        <f t="shared" si="6"/>
        <v>95.364387897178545</v>
      </c>
    </row>
    <row r="26" spans="1:36" x14ac:dyDescent="0.25">
      <c r="A26" s="51"/>
      <c r="B26" s="22">
        <v>43667</v>
      </c>
      <c r="C26" s="21">
        <v>11.136194971084596</v>
      </c>
      <c r="D26" s="21">
        <v>74.567924638986582</v>
      </c>
      <c r="E26" s="21">
        <v>19.961373158976436</v>
      </c>
      <c r="F26" s="21">
        <v>21.498005047515036</v>
      </c>
      <c r="G26" s="21">
        <v>0</v>
      </c>
      <c r="H26" s="32">
        <f t="shared" si="0"/>
        <v>127.16349781656264</v>
      </c>
      <c r="I26" s="32">
        <f t="shared" si="1"/>
        <v>105.6654927690476</v>
      </c>
      <c r="K26" s="51"/>
      <c r="L26" s="22">
        <v>43667</v>
      </c>
      <c r="M26" s="14">
        <v>97.423851013183594</v>
      </c>
      <c r="N26" s="14">
        <v>5.7333711534738541E-2</v>
      </c>
      <c r="O26" s="14">
        <v>2.5188119411468506</v>
      </c>
      <c r="P26" s="32">
        <f t="shared" si="2"/>
        <v>99.999996665865183</v>
      </c>
      <c r="R26" s="51"/>
      <c r="S26" s="22">
        <v>43667</v>
      </c>
      <c r="T26" s="21">
        <v>0.64128904664516451</v>
      </c>
      <c r="U26" s="21">
        <v>0.42872144317626953</v>
      </c>
      <c r="V26" s="21">
        <v>1.2803764305114747</v>
      </c>
      <c r="W26" s="21">
        <v>0.85262264251708986</v>
      </c>
      <c r="X26" s="14">
        <v>0</v>
      </c>
      <c r="Y26" s="32">
        <f t="shared" si="3"/>
        <v>3.2030095628499988</v>
      </c>
      <c r="Z26" s="32">
        <f t="shared" si="4"/>
        <v>2.3503869203329089</v>
      </c>
      <c r="AB26" s="51"/>
      <c r="AC26" s="22">
        <v>43667</v>
      </c>
      <c r="AD26" s="21">
        <v>10.470438167691231</v>
      </c>
      <c r="AE26" s="21">
        <v>74.139203195810325</v>
      </c>
      <c r="AF26" s="21">
        <v>18.64877917139232</v>
      </c>
      <c r="AG26" s="21">
        <v>20.629160165742039</v>
      </c>
      <c r="AH26" s="21">
        <v>0</v>
      </c>
      <c r="AI26" s="32">
        <f t="shared" si="5"/>
        <v>123.88758070063591</v>
      </c>
      <c r="AJ26" s="32">
        <f t="shared" si="6"/>
        <v>103.25842053489387</v>
      </c>
    </row>
    <row r="27" spans="1:36" x14ac:dyDescent="0.25">
      <c r="A27" s="51"/>
      <c r="B27" s="22">
        <v>43695</v>
      </c>
      <c r="C27" s="21">
        <v>10.756604859083891</v>
      </c>
      <c r="D27" s="21">
        <v>75.174982212185853</v>
      </c>
      <c r="E27" s="21">
        <v>21.880723689004778</v>
      </c>
      <c r="F27" s="21">
        <v>23.957101661473512</v>
      </c>
      <c r="G27" s="21">
        <v>0</v>
      </c>
      <c r="H27" s="32">
        <f t="shared" si="0"/>
        <v>131.76941242174803</v>
      </c>
      <c r="I27" s="32">
        <f t="shared" si="1"/>
        <v>107.81231076027453</v>
      </c>
      <c r="K27" s="51"/>
      <c r="L27" s="22">
        <v>43695</v>
      </c>
      <c r="M27" s="14">
        <v>97.603195190429688</v>
      </c>
      <c r="N27" s="14">
        <v>4.7283563762903214E-2</v>
      </c>
      <c r="O27" s="14">
        <v>2.3495244979858398</v>
      </c>
      <c r="P27" s="32">
        <f t="shared" si="2"/>
        <v>100.00000325217843</v>
      </c>
      <c r="R27" s="51"/>
      <c r="S27" s="22">
        <v>43695</v>
      </c>
      <c r="T27" s="21">
        <v>0.60504181039333349</v>
      </c>
      <c r="U27" s="21">
        <v>0.35064853668212892</v>
      </c>
      <c r="V27" s="21">
        <v>1.230706733226776</v>
      </c>
      <c r="W27" s="21">
        <v>0.90955733776092529</v>
      </c>
      <c r="X27" s="14">
        <v>0</v>
      </c>
      <c r="Y27" s="32">
        <f t="shared" si="3"/>
        <v>3.095954418063164</v>
      </c>
      <c r="Z27" s="32">
        <f t="shared" si="4"/>
        <v>2.1863970803022386</v>
      </c>
      <c r="AB27" s="51"/>
      <c r="AC27" s="22">
        <v>43695</v>
      </c>
      <c r="AD27" s="21">
        <v>10.137464699596167</v>
      </c>
      <c r="AE27" s="21">
        <v>74.824333675503738</v>
      </c>
      <c r="AF27" s="21">
        <v>20.6149475697726</v>
      </c>
      <c r="AG27" s="21">
        <v>23.034406788498163</v>
      </c>
      <c r="AH27" s="21">
        <v>0</v>
      </c>
      <c r="AI27" s="32">
        <f t="shared" si="5"/>
        <v>128.61115273337066</v>
      </c>
      <c r="AJ27" s="32">
        <f t="shared" si="6"/>
        <v>105.5767459448725</v>
      </c>
    </row>
    <row r="28" spans="1:36" x14ac:dyDescent="0.25">
      <c r="A28" s="51"/>
      <c r="B28" s="22">
        <v>43723</v>
      </c>
      <c r="C28" s="21">
        <v>9.339521819889546</v>
      </c>
      <c r="D28" s="21">
        <v>67.315870382666589</v>
      </c>
      <c r="E28" s="21">
        <v>19.47345003223419</v>
      </c>
      <c r="F28" s="21">
        <v>22.170687504217028</v>
      </c>
      <c r="G28" s="21">
        <v>0</v>
      </c>
      <c r="H28" s="32">
        <f t="shared" si="0"/>
        <v>118.29952973900734</v>
      </c>
      <c r="I28" s="32">
        <f t="shared" si="1"/>
        <v>96.128842234790312</v>
      </c>
      <c r="K28" s="51"/>
      <c r="L28" s="22">
        <v>43723</v>
      </c>
      <c r="M28" s="14">
        <v>97.432998657226563</v>
      </c>
      <c r="N28" s="14">
        <v>4.9315806478261948E-2</v>
      </c>
      <c r="O28" s="14">
        <v>2.5176844596862793</v>
      </c>
      <c r="P28" s="32">
        <f t="shared" si="2"/>
        <v>99.999998923391104</v>
      </c>
      <c r="R28" s="51"/>
      <c r="S28" s="22">
        <v>43723</v>
      </c>
      <c r="T28" s="21">
        <v>0.51242629623413083</v>
      </c>
      <c r="U28" s="21">
        <v>0.38405329132080079</v>
      </c>
      <c r="V28" s="21">
        <v>1.2742648038864135</v>
      </c>
      <c r="W28" s="21">
        <v>0.80766449356079106</v>
      </c>
      <c r="X28" s="14">
        <v>0</v>
      </c>
      <c r="Y28" s="32">
        <f t="shared" si="3"/>
        <v>2.9784088850021364</v>
      </c>
      <c r="Z28" s="32">
        <f t="shared" si="4"/>
        <v>2.1707443914413451</v>
      </c>
      <c r="AB28" s="51"/>
      <c r="AC28" s="22">
        <v>43723</v>
      </c>
      <c r="AD28" s="21">
        <v>8.8109636690020565</v>
      </c>
      <c r="AE28" s="21">
        <v>66.931817091345792</v>
      </c>
      <c r="AF28" s="21">
        <v>18.172069651246069</v>
      </c>
      <c r="AG28" s="21">
        <v>21.347930074140429</v>
      </c>
      <c r="AH28" s="21">
        <v>0</v>
      </c>
      <c r="AI28" s="32">
        <f t="shared" si="5"/>
        <v>115.26278048573434</v>
      </c>
      <c r="AJ28" s="32">
        <f t="shared" si="6"/>
        <v>93.914850411593903</v>
      </c>
    </row>
    <row r="29" spans="1:36" x14ac:dyDescent="0.25">
      <c r="A29" s="51"/>
      <c r="B29" s="22">
        <v>43751</v>
      </c>
      <c r="C29" s="21">
        <v>8.4582415215522051</v>
      </c>
      <c r="D29" s="21">
        <v>65.304514008998865</v>
      </c>
      <c r="E29" s="21">
        <v>18.304039319828153</v>
      </c>
      <c r="F29" s="21">
        <v>21.564821692436933</v>
      </c>
      <c r="G29" s="21">
        <v>0</v>
      </c>
      <c r="H29" s="32">
        <f t="shared" si="0"/>
        <v>113.63161654281616</v>
      </c>
      <c r="I29" s="32">
        <f t="shared" si="1"/>
        <v>92.066794850379225</v>
      </c>
      <c r="K29" s="51"/>
      <c r="L29" s="22">
        <v>43751</v>
      </c>
      <c r="M29" s="14">
        <v>96.884201049804688</v>
      </c>
      <c r="N29" s="14">
        <v>2.2179869934916496E-2</v>
      </c>
      <c r="O29" s="14">
        <v>3.0936150550842285</v>
      </c>
      <c r="P29" s="32">
        <f t="shared" si="2"/>
        <v>99.999995974823833</v>
      </c>
      <c r="R29" s="51"/>
      <c r="S29" s="22">
        <v>43751</v>
      </c>
      <c r="T29" s="21">
        <v>1.0094043998718261</v>
      </c>
      <c r="U29" s="21">
        <v>0.33012438964843749</v>
      </c>
      <c r="V29" s="21">
        <v>1.1179468899965286</v>
      </c>
      <c r="W29" s="21">
        <v>1.0578491601943969</v>
      </c>
      <c r="X29" s="14">
        <v>0</v>
      </c>
      <c r="Y29" s="32">
        <f t="shared" si="3"/>
        <v>3.5153248397111887</v>
      </c>
      <c r="Z29" s="32">
        <f t="shared" si="4"/>
        <v>2.4574756795167918</v>
      </c>
      <c r="AB29" s="51"/>
      <c r="AC29" s="22">
        <v>43751</v>
      </c>
      <c r="AD29" s="21">
        <v>7.4437008525878188</v>
      </c>
      <c r="AE29" s="21">
        <v>64.974389619350433</v>
      </c>
      <c r="AF29" s="21">
        <v>17.167070777848362</v>
      </c>
      <c r="AG29" s="21">
        <v>20.505927109211683</v>
      </c>
      <c r="AH29" s="21">
        <v>0</v>
      </c>
      <c r="AI29" s="32">
        <f t="shared" si="5"/>
        <v>110.09108835899831</v>
      </c>
      <c r="AJ29" s="32">
        <f t="shared" si="6"/>
        <v>89.585161249786623</v>
      </c>
    </row>
    <row r="30" spans="1:36" x14ac:dyDescent="0.25">
      <c r="A30" s="51"/>
      <c r="B30" s="7">
        <v>43779</v>
      </c>
      <c r="C30" s="21">
        <v>8.6764154444336885</v>
      </c>
      <c r="D30" s="21">
        <v>67.346322823673489</v>
      </c>
      <c r="E30" s="21">
        <v>19.20248611700535</v>
      </c>
      <c r="F30" s="21">
        <v>19.948109019324182</v>
      </c>
      <c r="G30" s="21">
        <v>0</v>
      </c>
      <c r="H30" s="32">
        <f t="shared" si="0"/>
        <v>115.1733334044367</v>
      </c>
      <c r="I30" s="32">
        <f t="shared" si="1"/>
        <v>95.225224385112526</v>
      </c>
      <c r="K30" s="51"/>
      <c r="L30" s="7">
        <v>43779</v>
      </c>
      <c r="M30" s="14">
        <v>97.113510131835938</v>
      </c>
      <c r="N30" s="14">
        <v>1.2155591510236263E-2</v>
      </c>
      <c r="O30" s="14">
        <v>2.8743345737457275</v>
      </c>
      <c r="P30" s="32">
        <f t="shared" si="2"/>
        <v>100.0000002970919</v>
      </c>
      <c r="R30" s="51"/>
      <c r="S30" s="7">
        <v>43779</v>
      </c>
      <c r="T30" s="21">
        <v>0.4924325542449951</v>
      </c>
      <c r="U30" s="21">
        <v>0.37418186950683596</v>
      </c>
      <c r="V30" s="21">
        <v>1.7388646076917649</v>
      </c>
      <c r="W30" s="21">
        <v>0.70498805522918706</v>
      </c>
      <c r="X30" s="14">
        <v>0</v>
      </c>
      <c r="Y30" s="32">
        <f t="shared" si="3"/>
        <v>3.3104670866727832</v>
      </c>
      <c r="Z30" s="32">
        <f t="shared" si="4"/>
        <v>2.605479031443596</v>
      </c>
      <c r="AB30" s="51"/>
      <c r="AC30" s="7">
        <v>43779</v>
      </c>
      <c r="AD30" s="21">
        <v>8.1789828901886938</v>
      </c>
      <c r="AE30" s="21">
        <v>66.972140954166647</v>
      </c>
      <c r="AF30" s="21">
        <v>17.456621509313582</v>
      </c>
      <c r="AG30" s="21">
        <v>19.241120964094996</v>
      </c>
      <c r="AH30" s="21">
        <v>0</v>
      </c>
      <c r="AI30" s="32">
        <f t="shared" si="5"/>
        <v>111.84886631776391</v>
      </c>
      <c r="AJ30" s="32">
        <f t="shared" si="6"/>
        <v>92.607745353668918</v>
      </c>
    </row>
    <row r="31" spans="1:36" x14ac:dyDescent="0.25">
      <c r="A31" s="51"/>
      <c r="B31" s="7">
        <v>43807</v>
      </c>
      <c r="C31" s="21">
        <v>15.832892309263348</v>
      </c>
      <c r="D31" s="21">
        <v>61.149450138330458</v>
      </c>
      <c r="E31" s="21">
        <v>19.335612960875036</v>
      </c>
      <c r="F31" s="21">
        <v>21.347636983990668</v>
      </c>
      <c r="G31" s="21">
        <v>0</v>
      </c>
      <c r="H31" s="32">
        <f t="shared" si="0"/>
        <v>117.66559239245952</v>
      </c>
      <c r="I31" s="32">
        <f t="shared" si="1"/>
        <v>96.317955408468848</v>
      </c>
      <c r="K31" s="51"/>
      <c r="L31" s="7">
        <v>43807</v>
      </c>
      <c r="M31" s="14">
        <v>97.766998291015625</v>
      </c>
      <c r="N31" s="14">
        <v>8.4986613364890218E-4</v>
      </c>
      <c r="O31" s="14">
        <v>2.2321517467498779</v>
      </c>
      <c r="P31" s="32">
        <f t="shared" si="2"/>
        <v>99.999999903899152</v>
      </c>
      <c r="R31" s="51"/>
      <c r="S31" s="7">
        <v>43807</v>
      </c>
      <c r="T31" s="21">
        <v>0.38756987285614014</v>
      </c>
      <c r="U31" s="21">
        <v>0.36678969573974607</v>
      </c>
      <c r="V31" s="21">
        <v>1.3227087410688401</v>
      </c>
      <c r="W31" s="21">
        <v>0.54940631771087645</v>
      </c>
      <c r="X31" s="14">
        <v>0</v>
      </c>
      <c r="Y31" s="32">
        <f t="shared" si="3"/>
        <v>2.626474627375603</v>
      </c>
      <c r="Z31" s="32">
        <f t="shared" si="4"/>
        <v>2.0770683096647264</v>
      </c>
      <c r="AB31" s="51"/>
      <c r="AC31" s="7">
        <v>43807</v>
      </c>
      <c r="AD31" s="21">
        <v>15.445322436407208</v>
      </c>
      <c r="AE31" s="21">
        <v>60.782660442590711</v>
      </c>
      <c r="AF31" s="21">
        <v>18.012904219806195</v>
      </c>
      <c r="AG31" s="21">
        <v>20.797230666279791</v>
      </c>
      <c r="AH31" s="21">
        <v>0</v>
      </c>
      <c r="AI31" s="32">
        <f t="shared" si="5"/>
        <v>115.0381177650839</v>
      </c>
      <c r="AJ31" s="32">
        <f t="shared" si="6"/>
        <v>94.240887098804109</v>
      </c>
    </row>
    <row r="32" spans="1:36" x14ac:dyDescent="0.25">
      <c r="A32" s="52"/>
      <c r="B32" s="7">
        <v>43835</v>
      </c>
      <c r="C32" s="21">
        <v>30.741600864857435</v>
      </c>
      <c r="D32" s="21">
        <v>19.011971308708191</v>
      </c>
      <c r="E32" s="21">
        <v>21.040626623958349</v>
      </c>
      <c r="F32" s="21">
        <v>24.607814291223885</v>
      </c>
      <c r="G32" s="21">
        <v>0</v>
      </c>
      <c r="H32" s="32">
        <f t="shared" si="0"/>
        <v>95.402013088747864</v>
      </c>
      <c r="I32" s="32">
        <f t="shared" si="1"/>
        <v>70.794198797523975</v>
      </c>
      <c r="K32" s="52"/>
      <c r="L32" s="7">
        <v>43835</v>
      </c>
      <c r="M32" s="17">
        <v>97.196128845214844</v>
      </c>
      <c r="N32" s="17">
        <v>1.159205287694931E-2</v>
      </c>
      <c r="O32" s="17">
        <v>2.7922770977020264</v>
      </c>
      <c r="P32" s="32">
        <f t="shared" si="2"/>
        <v>99.999997995793819</v>
      </c>
      <c r="R32" s="52"/>
      <c r="S32" s="7">
        <v>43835</v>
      </c>
      <c r="T32" s="21">
        <v>0.31576227474212648</v>
      </c>
      <c r="U32" s="21">
        <v>0.40949163055419924</v>
      </c>
      <c r="V32" s="21">
        <v>1.5092625123262406</v>
      </c>
      <c r="W32" s="21">
        <v>0.42937222266197206</v>
      </c>
      <c r="X32" s="14">
        <v>0</v>
      </c>
      <c r="Y32" s="32">
        <f t="shared" si="3"/>
        <v>2.6638886402845383</v>
      </c>
      <c r="Z32" s="32">
        <f t="shared" si="4"/>
        <v>2.2345164176225665</v>
      </c>
      <c r="AB32" s="52"/>
      <c r="AC32" s="7">
        <v>43835</v>
      </c>
      <c r="AD32" s="21">
        <v>30.422823827117682</v>
      </c>
      <c r="AE32" s="21">
        <v>18.602479678153991</v>
      </c>
      <c r="AF32" s="21">
        <v>19.526364111632109</v>
      </c>
      <c r="AG32" s="21">
        <v>24.17539777944982</v>
      </c>
      <c r="AH32" s="21">
        <v>0</v>
      </c>
      <c r="AI32" s="32">
        <f t="shared" si="5"/>
        <v>92.727065396353609</v>
      </c>
      <c r="AJ32" s="32">
        <f t="shared" si="6"/>
        <v>68.551667616903785</v>
      </c>
    </row>
    <row r="33" spans="1:36" x14ac:dyDescent="0.25">
      <c r="A33" s="50">
        <v>2020</v>
      </c>
      <c r="B33" s="7">
        <v>43863</v>
      </c>
      <c r="C33" s="21">
        <v>33.682664095193147</v>
      </c>
      <c r="D33" s="21">
        <v>5.1597860642671582</v>
      </c>
      <c r="E33" s="21">
        <v>18.433610509946941</v>
      </c>
      <c r="F33" s="21">
        <v>21.647177469447254</v>
      </c>
      <c r="G33" s="21">
        <v>0</v>
      </c>
      <c r="H33" s="32">
        <f t="shared" si="0"/>
        <v>78.923238138854501</v>
      </c>
      <c r="I33" s="32">
        <f t="shared" si="1"/>
        <v>57.276060669407244</v>
      </c>
      <c r="K33" s="50">
        <v>2020</v>
      </c>
      <c r="L33" s="7">
        <v>43863</v>
      </c>
      <c r="M33" s="17">
        <v>96.83636474609375</v>
      </c>
      <c r="N33" s="17">
        <v>2.5872508995234966E-3</v>
      </c>
      <c r="O33" s="17">
        <v>3.1610510349273682</v>
      </c>
      <c r="P33" s="32">
        <f t="shared" si="2"/>
        <v>100.00000303192064</v>
      </c>
      <c r="R33" s="50">
        <v>2020</v>
      </c>
      <c r="S33" s="7">
        <v>43863</v>
      </c>
      <c r="T33" s="21">
        <v>0.38856366586685182</v>
      </c>
      <c r="U33" s="21">
        <v>0.25757464218139647</v>
      </c>
      <c r="V33" s="21">
        <v>1.5464557095766067</v>
      </c>
      <c r="W33" s="21">
        <v>0.30220969796180724</v>
      </c>
      <c r="X33" s="14">
        <v>0</v>
      </c>
      <c r="Y33" s="32">
        <f t="shared" si="3"/>
        <v>2.4948037155866625</v>
      </c>
      <c r="Z33" s="32">
        <f t="shared" si="4"/>
        <v>2.1925940176248551</v>
      </c>
      <c r="AB33" s="50">
        <v>2020</v>
      </c>
      <c r="AC33" s="7">
        <v>43863</v>
      </c>
      <c r="AD33" s="21">
        <v>33.293063369303944</v>
      </c>
      <c r="AE33" s="21">
        <v>4.9022114220857622</v>
      </c>
      <c r="AF33" s="21">
        <v>16.886149918392302</v>
      </c>
      <c r="AG33" s="21">
        <v>21.344967771485447</v>
      </c>
      <c r="AH33" s="21">
        <v>0</v>
      </c>
      <c r="AI33" s="32">
        <f t="shared" si="5"/>
        <v>76.426392481267456</v>
      </c>
      <c r="AJ33" s="32">
        <f t="shared" si="6"/>
        <v>55.081424709782013</v>
      </c>
    </row>
    <row r="34" spans="1:36" x14ac:dyDescent="0.25">
      <c r="A34" s="51"/>
      <c r="B34" s="7">
        <v>43891</v>
      </c>
      <c r="C34" s="21">
        <v>43.836062018960718</v>
      </c>
      <c r="D34" s="21">
        <v>0.47452688479423522</v>
      </c>
      <c r="E34" s="21">
        <v>8.2150200496315957</v>
      </c>
      <c r="F34" s="21">
        <v>23.492244033098221</v>
      </c>
      <c r="G34" s="21">
        <v>0</v>
      </c>
      <c r="H34" s="32">
        <f t="shared" si="0"/>
        <v>76.017852986484769</v>
      </c>
      <c r="I34" s="32">
        <f t="shared" si="1"/>
        <v>52.525608953386552</v>
      </c>
      <c r="K34" s="51"/>
      <c r="L34" s="7">
        <v>43891</v>
      </c>
      <c r="M34" s="17">
        <v>88.20245361328125</v>
      </c>
      <c r="N34" s="17">
        <v>0</v>
      </c>
      <c r="O34" s="17">
        <v>11.797551155090332</v>
      </c>
      <c r="P34" s="32">
        <f t="shared" si="2"/>
        <v>100.00000476837158</v>
      </c>
      <c r="R34" s="51"/>
      <c r="S34" s="7">
        <v>43891</v>
      </c>
      <c r="T34" s="21">
        <v>1.1840892028808594</v>
      </c>
      <c r="U34" s="21">
        <v>0.33912243950366971</v>
      </c>
      <c r="V34" s="21">
        <v>6.8536535520553592</v>
      </c>
      <c r="W34" s="21">
        <v>0.59137962913513187</v>
      </c>
      <c r="X34" s="14">
        <v>0</v>
      </c>
      <c r="Y34" s="32">
        <f t="shared" si="3"/>
        <v>8.9682448235750201</v>
      </c>
      <c r="Z34" s="32">
        <f t="shared" si="4"/>
        <v>8.3768651944398886</v>
      </c>
      <c r="AB34" s="51"/>
      <c r="AC34" s="7">
        <v>43891</v>
      </c>
      <c r="AD34" s="21">
        <v>42.651972816079855</v>
      </c>
      <c r="AE34" s="21">
        <v>0.1354044452905655</v>
      </c>
      <c r="AF34" s="21">
        <v>1.3613664975762367</v>
      </c>
      <c r="AG34" s="21">
        <v>22.900864403963087</v>
      </c>
      <c r="AH34" s="21">
        <v>0</v>
      </c>
      <c r="AI34" s="32">
        <f t="shared" si="5"/>
        <v>67.049608162909749</v>
      </c>
      <c r="AJ34" s="32">
        <f t="shared" si="6"/>
        <v>44.148743758946658</v>
      </c>
    </row>
    <row r="35" spans="1:36" x14ac:dyDescent="0.25">
      <c r="A35" s="51"/>
      <c r="B35" s="7">
        <v>43919</v>
      </c>
      <c r="C35" s="21">
        <v>49.823693217486145</v>
      </c>
      <c r="D35" s="21">
        <v>0.60693874478340148</v>
      </c>
      <c r="E35" s="21">
        <v>5.2910126598775387</v>
      </c>
      <c r="F35" s="21">
        <v>25.006587810665369</v>
      </c>
      <c r="G35" s="21">
        <v>0</v>
      </c>
      <c r="H35" s="32">
        <f t="shared" si="0"/>
        <v>80.728232432812447</v>
      </c>
      <c r="I35" s="32">
        <f t="shared" si="1"/>
        <v>55.721644622147082</v>
      </c>
      <c r="K35" s="51"/>
      <c r="L35" s="7">
        <v>43919</v>
      </c>
      <c r="M35" s="17">
        <v>88.841552734375</v>
      </c>
      <c r="N35" s="17">
        <v>0</v>
      </c>
      <c r="O35" s="17">
        <v>11.158446311950684</v>
      </c>
      <c r="P35" s="32">
        <f t="shared" si="2"/>
        <v>99.999999046325684</v>
      </c>
      <c r="R35" s="51"/>
      <c r="S35" s="7">
        <v>43919</v>
      </c>
      <c r="T35" s="21">
        <v>2.160226760864258</v>
      </c>
      <c r="U35" s="21">
        <v>0.58848897647857668</v>
      </c>
      <c r="V35" s="21">
        <v>5.2343841787576677</v>
      </c>
      <c r="W35" s="21">
        <v>1.0249169061183929</v>
      </c>
      <c r="X35" s="14">
        <v>0</v>
      </c>
      <c r="Y35" s="32">
        <f t="shared" si="3"/>
        <v>9.0080168222188952</v>
      </c>
      <c r="Z35" s="32">
        <f t="shared" si="4"/>
        <v>7.9830999161005023</v>
      </c>
      <c r="AB35" s="51"/>
      <c r="AC35" s="7">
        <v>43919</v>
      </c>
      <c r="AD35" s="21">
        <v>47.663466456621883</v>
      </c>
      <c r="AE35" s="21">
        <v>1.844976830482483E-2</v>
      </c>
      <c r="AF35" s="21">
        <v>5.6628481119871142E-2</v>
      </c>
      <c r="AG35" s="21">
        <v>23.981670904546977</v>
      </c>
      <c r="AH35" s="21">
        <v>0</v>
      </c>
      <c r="AI35" s="32">
        <f t="shared" si="5"/>
        <v>71.720215610593556</v>
      </c>
      <c r="AJ35" s="32">
        <f t="shared" si="6"/>
        <v>47.738544706046582</v>
      </c>
    </row>
    <row r="36" spans="1:36" x14ac:dyDescent="0.25">
      <c r="A36" s="51"/>
      <c r="B36" s="7">
        <v>43947</v>
      </c>
      <c r="C36" s="21">
        <v>59.552340566545723</v>
      </c>
      <c r="D36" s="21">
        <v>1.1189026794433594</v>
      </c>
      <c r="E36" s="21">
        <v>3.3529405063390731</v>
      </c>
      <c r="F36" s="21">
        <v>29.234427921772003</v>
      </c>
      <c r="G36" s="21">
        <v>0</v>
      </c>
      <c r="H36" s="32">
        <f t="shared" si="0"/>
        <v>93.258611674100166</v>
      </c>
      <c r="I36" s="32">
        <f t="shared" si="1"/>
        <v>64.024183752328156</v>
      </c>
      <c r="K36" s="51"/>
      <c r="L36" s="7">
        <v>43947</v>
      </c>
      <c r="M36" s="17">
        <v>92.084304809570313</v>
      </c>
      <c r="N36" s="17">
        <v>0</v>
      </c>
      <c r="O36" s="17">
        <v>7.9157004356384277</v>
      </c>
      <c r="P36" s="32">
        <f t="shared" si="2"/>
        <v>100.00000524520874</v>
      </c>
      <c r="R36" s="51"/>
      <c r="S36" s="7">
        <v>43947</v>
      </c>
      <c r="T36" s="21">
        <v>1.7498672561645507</v>
      </c>
      <c r="U36" s="21">
        <v>1.1163773574829101</v>
      </c>
      <c r="V36" s="21">
        <v>3.3096651980876923</v>
      </c>
      <c r="W36" s="21">
        <v>1.2061623229980469</v>
      </c>
      <c r="X36" s="14">
        <v>0</v>
      </c>
      <c r="Y36" s="32">
        <f t="shared" si="3"/>
        <v>7.3820721347331997</v>
      </c>
      <c r="Z36" s="32">
        <f t="shared" si="4"/>
        <v>6.1759098117351527</v>
      </c>
      <c r="AB36" s="51"/>
      <c r="AC36" s="7">
        <v>43947</v>
      </c>
      <c r="AD36" s="21">
        <v>57.802473310381174</v>
      </c>
      <c r="AE36" s="21">
        <v>2.5253219604492189E-3</v>
      </c>
      <c r="AF36" s="21">
        <v>4.3275308251380921E-2</v>
      </c>
      <c r="AG36" s="21">
        <v>28.028265598773956</v>
      </c>
      <c r="AH36" s="21">
        <v>0</v>
      </c>
      <c r="AI36" s="32">
        <f t="shared" si="5"/>
        <v>85.876539539366959</v>
      </c>
      <c r="AJ36" s="32">
        <f t="shared" si="6"/>
        <v>57.848273940593003</v>
      </c>
    </row>
    <row r="37" spans="1:36" x14ac:dyDescent="0.25">
      <c r="A37" s="51"/>
      <c r="B37" s="7">
        <v>43975</v>
      </c>
      <c r="C37" s="21">
        <v>66.706483000397682</v>
      </c>
      <c r="D37" s="21">
        <v>0.91731054770946507</v>
      </c>
      <c r="E37" s="21">
        <v>3.6482911061048506</v>
      </c>
      <c r="F37" s="21">
        <v>28.889113475322723</v>
      </c>
      <c r="G37" s="21">
        <v>0</v>
      </c>
      <c r="H37" s="32">
        <f t="shared" si="0"/>
        <v>100.16119812953471</v>
      </c>
      <c r="I37" s="32">
        <f t="shared" si="1"/>
        <v>71.272084654211994</v>
      </c>
      <c r="K37" s="51"/>
      <c r="L37" s="7">
        <v>43975</v>
      </c>
      <c r="M37" s="17">
        <v>92.985992431640625</v>
      </c>
      <c r="N37" s="17">
        <v>0</v>
      </c>
      <c r="O37" s="17">
        <v>7.014007568359375</v>
      </c>
      <c r="P37" s="32">
        <f t="shared" si="2"/>
        <v>100</v>
      </c>
      <c r="R37" s="51"/>
      <c r="S37" s="7">
        <v>43975</v>
      </c>
      <c r="T37" s="21">
        <v>1.4412169914245605</v>
      </c>
      <c r="U37" s="21">
        <v>0.90579314982891079</v>
      </c>
      <c r="V37" s="21">
        <v>3.6170197241306306</v>
      </c>
      <c r="W37" s="21">
        <v>1.061283884048462</v>
      </c>
      <c r="X37" s="14">
        <v>0</v>
      </c>
      <c r="Y37" s="32">
        <f t="shared" si="3"/>
        <v>7.0253137494325646</v>
      </c>
      <c r="Z37" s="32">
        <f t="shared" si="4"/>
        <v>5.9640298653841022</v>
      </c>
      <c r="AB37" s="51"/>
      <c r="AC37" s="7">
        <v>43975</v>
      </c>
      <c r="AD37" s="21">
        <v>65.265266008973128</v>
      </c>
      <c r="AE37" s="21">
        <v>1.1517397880554199E-2</v>
      </c>
      <c r="AF37" s="21">
        <v>3.1271381974220275E-2</v>
      </c>
      <c r="AG37" s="21">
        <v>27.827829591274263</v>
      </c>
      <c r="AH37" s="21">
        <v>0</v>
      </c>
      <c r="AI37" s="32">
        <f t="shared" si="5"/>
        <v>93.135884380102169</v>
      </c>
      <c r="AJ37" s="32">
        <f t="shared" si="6"/>
        <v>65.308054788827903</v>
      </c>
    </row>
    <row r="38" spans="1:36" x14ac:dyDescent="0.25">
      <c r="A38" s="51"/>
      <c r="B38" s="7">
        <v>44003</v>
      </c>
      <c r="C38" s="21">
        <v>69.938952585101134</v>
      </c>
      <c r="D38" s="21">
        <v>1.0085261799097061</v>
      </c>
      <c r="E38" s="21">
        <v>2.7593684191107748</v>
      </c>
      <c r="F38" s="21">
        <v>29.278688938617705</v>
      </c>
      <c r="G38" s="21">
        <v>0</v>
      </c>
      <c r="H38" s="32">
        <f t="shared" si="0"/>
        <v>102.98553612273932</v>
      </c>
      <c r="I38" s="32">
        <f t="shared" si="1"/>
        <v>73.706847184121614</v>
      </c>
      <c r="K38" s="51"/>
      <c r="L38" s="7">
        <v>44003</v>
      </c>
      <c r="M38" s="14">
        <v>93.770896911621094</v>
      </c>
      <c r="N38" s="17">
        <v>0</v>
      </c>
      <c r="O38" s="14">
        <v>6.2291030883789063</v>
      </c>
      <c r="P38" s="32">
        <f t="shared" si="2"/>
        <v>100</v>
      </c>
      <c r="R38" s="51"/>
      <c r="S38" s="7">
        <v>44003</v>
      </c>
      <c r="T38" s="21">
        <v>1.7735271301269531</v>
      </c>
      <c r="U38" s="21">
        <v>1.0046869329214096</v>
      </c>
      <c r="V38" s="21">
        <v>2.7359207998514177</v>
      </c>
      <c r="W38" s="21">
        <v>0.90094050407409665</v>
      </c>
      <c r="X38" s="14">
        <v>0</v>
      </c>
      <c r="Y38" s="32">
        <f t="shared" si="3"/>
        <v>6.4150753669738769</v>
      </c>
      <c r="Z38" s="32">
        <f t="shared" si="4"/>
        <v>5.5141348628997804</v>
      </c>
      <c r="AB38" s="51"/>
      <c r="AC38" s="7">
        <v>44003</v>
      </c>
      <c r="AD38" s="21">
        <v>68.165425454974169</v>
      </c>
      <c r="AE38" s="21">
        <v>3.8392469882965086E-3</v>
      </c>
      <c r="AF38" s="21">
        <v>2.3447619259357452E-2</v>
      </c>
      <c r="AG38" s="21">
        <v>28.377748434543609</v>
      </c>
      <c r="AH38" s="21">
        <v>0</v>
      </c>
      <c r="AI38" s="32">
        <f t="shared" si="5"/>
        <v>96.570460755765424</v>
      </c>
      <c r="AJ38" s="32">
        <f t="shared" si="6"/>
        <v>68.192712321221819</v>
      </c>
    </row>
    <row r="39" spans="1:36" x14ac:dyDescent="0.25">
      <c r="A39" s="51"/>
      <c r="B39" s="7">
        <v>44031</v>
      </c>
      <c r="C39" s="21">
        <v>68.283264832615856</v>
      </c>
      <c r="D39" s="21">
        <v>0.98900567424297336</v>
      </c>
      <c r="E39" s="21">
        <v>2.5504976160526276</v>
      </c>
      <c r="F39" s="21">
        <v>27.114828225418925</v>
      </c>
      <c r="G39" s="21">
        <v>0</v>
      </c>
      <c r="H39" s="32">
        <f t="shared" si="0"/>
        <v>98.937596348330374</v>
      </c>
      <c r="I39" s="32">
        <f t="shared" si="1"/>
        <v>71.822768122911455</v>
      </c>
      <c r="K39" s="51"/>
      <c r="L39" s="7">
        <v>44031</v>
      </c>
      <c r="M39" s="17">
        <v>93.558403015136719</v>
      </c>
      <c r="N39" s="17">
        <v>0</v>
      </c>
      <c r="O39" s="17">
        <v>6.4416003227233887</v>
      </c>
      <c r="P39" s="32">
        <f t="shared" si="2"/>
        <v>100.00000333786011</v>
      </c>
      <c r="R39" s="51"/>
      <c r="S39" s="7">
        <v>44031</v>
      </c>
      <c r="T39" s="21">
        <v>1.878070281982422</v>
      </c>
      <c r="U39" s="21">
        <v>0.98900567424297336</v>
      </c>
      <c r="V39" s="21">
        <v>2.5432805540561678</v>
      </c>
      <c r="W39" s="21">
        <v>0.96280773353576665</v>
      </c>
      <c r="X39" s="14">
        <v>0</v>
      </c>
      <c r="Y39" s="32">
        <f t="shared" si="3"/>
        <v>6.3731642438173299</v>
      </c>
      <c r="Z39" s="32">
        <f t="shared" si="4"/>
        <v>5.4103565102815629</v>
      </c>
      <c r="AB39" s="51"/>
      <c r="AC39" s="7">
        <v>44031</v>
      </c>
      <c r="AD39" s="21">
        <v>66.405194550633425</v>
      </c>
      <c r="AE39" s="21">
        <v>0</v>
      </c>
      <c r="AF39" s="21">
        <v>7.2170619964599609E-3</v>
      </c>
      <c r="AG39" s="21">
        <v>26.15202049188316</v>
      </c>
      <c r="AH39" s="21">
        <v>0</v>
      </c>
      <c r="AI39" s="32">
        <f t="shared" si="5"/>
        <v>92.564432104513045</v>
      </c>
      <c r="AJ39" s="32">
        <f t="shared" si="6"/>
        <v>66.412411612629882</v>
      </c>
    </row>
    <row r="40" spans="1:36" x14ac:dyDescent="0.25">
      <c r="A40" s="51"/>
      <c r="B40" s="7">
        <v>44059</v>
      </c>
      <c r="C40" s="21">
        <v>67.188076529040927</v>
      </c>
      <c r="D40" s="21">
        <v>1.1488519713878631</v>
      </c>
      <c r="E40" s="21">
        <v>2.9614151008725167</v>
      </c>
      <c r="F40" s="21">
        <v>26.714431037962438</v>
      </c>
      <c r="G40" s="21">
        <v>0</v>
      </c>
      <c r="H40" s="32">
        <f t="shared" si="0"/>
        <v>98.012774639263753</v>
      </c>
      <c r="I40" s="32">
        <f t="shared" si="1"/>
        <v>71.298343601301312</v>
      </c>
      <c r="K40" s="51"/>
      <c r="L40" s="7">
        <v>44059</v>
      </c>
      <c r="M40" s="14">
        <v>92.302696228027344</v>
      </c>
      <c r="N40" s="17">
        <v>0</v>
      </c>
      <c r="O40" s="14">
        <v>7.6973018646240234</v>
      </c>
      <c r="P40" s="32">
        <f t="shared" si="2"/>
        <v>99.999998092651367</v>
      </c>
      <c r="R40" s="51"/>
      <c r="S40" s="7">
        <v>44059</v>
      </c>
      <c r="T40" s="21">
        <v>2.1081152038574218</v>
      </c>
      <c r="U40" s="21">
        <v>1.1488519713878631</v>
      </c>
      <c r="V40" s="21">
        <v>2.9604384728670121</v>
      </c>
      <c r="W40" s="21">
        <v>1.3269333057403565</v>
      </c>
      <c r="X40" s="14">
        <v>0</v>
      </c>
      <c r="Y40" s="32">
        <f t="shared" si="3"/>
        <v>7.5443389538526535</v>
      </c>
      <c r="Z40" s="32">
        <f t="shared" si="4"/>
        <v>6.2174056481122975</v>
      </c>
      <c r="AB40" s="51"/>
      <c r="AC40" s="7">
        <v>44059</v>
      </c>
      <c r="AD40" s="21">
        <v>65.079961325183504</v>
      </c>
      <c r="AE40" s="21">
        <v>0</v>
      </c>
      <c r="AF40" s="21">
        <v>9.7662800550460806E-4</v>
      </c>
      <c r="AG40" s="21">
        <v>25.38749773222208</v>
      </c>
      <c r="AH40" s="21">
        <v>0</v>
      </c>
      <c r="AI40" s="32">
        <f t="shared" si="5"/>
        <v>90.468435685411094</v>
      </c>
      <c r="AJ40" s="32">
        <f t="shared" si="6"/>
        <v>65.080937953189007</v>
      </c>
    </row>
    <row r="41" spans="1:36" x14ac:dyDescent="0.25">
      <c r="A41" s="51"/>
      <c r="B41" s="7">
        <v>44087</v>
      </c>
      <c r="C41" s="21">
        <v>68.708279483914382</v>
      </c>
      <c r="D41" s="21">
        <v>0.88016823577880854</v>
      </c>
      <c r="E41" s="21">
        <v>3.0048104924559591</v>
      </c>
      <c r="F41" s="21">
        <v>25.480095392778516</v>
      </c>
      <c r="G41" s="21">
        <v>0</v>
      </c>
      <c r="H41" s="32">
        <f t="shared" si="0"/>
        <v>98.073353604927661</v>
      </c>
      <c r="I41" s="32">
        <f t="shared" si="1"/>
        <v>72.593258212149152</v>
      </c>
      <c r="K41" s="51"/>
      <c r="L41" s="7">
        <v>44087</v>
      </c>
      <c r="M41" s="14">
        <v>92.566864013671875</v>
      </c>
      <c r="N41" s="17">
        <v>0</v>
      </c>
      <c r="O41" s="14">
        <v>7.4331369400024414</v>
      </c>
      <c r="P41" s="32">
        <f t="shared" si="2"/>
        <v>100.00000095367432</v>
      </c>
      <c r="R41" s="51"/>
      <c r="S41" s="7">
        <v>44087</v>
      </c>
      <c r="T41" s="21">
        <v>1.9849020423889161</v>
      </c>
      <c r="U41" s="21">
        <v>0.88016823577880854</v>
      </c>
      <c r="V41" s="21">
        <v>3.0043227380514144</v>
      </c>
      <c r="W41" s="21">
        <v>1.4205332832336426</v>
      </c>
      <c r="X41" s="14">
        <v>0</v>
      </c>
      <c r="Y41" s="32">
        <f t="shared" si="3"/>
        <v>7.2899262994527811</v>
      </c>
      <c r="Z41" s="32">
        <f t="shared" si="4"/>
        <v>5.8693930162191386</v>
      </c>
      <c r="AB41" s="51"/>
      <c r="AC41" s="7">
        <v>44087</v>
      </c>
      <c r="AD41" s="21">
        <v>66.723377441525457</v>
      </c>
      <c r="AE41" s="21">
        <v>0</v>
      </c>
      <c r="AF41" s="21">
        <v>4.8775440454483033E-4</v>
      </c>
      <c r="AG41" s="21">
        <v>24.059562109544874</v>
      </c>
      <c r="AH41" s="21">
        <v>0</v>
      </c>
      <c r="AI41" s="32">
        <f t="shared" si="5"/>
        <v>90.783427305474873</v>
      </c>
      <c r="AJ41" s="32">
        <f t="shared" si="6"/>
        <v>66.723865195930003</v>
      </c>
    </row>
    <row r="42" spans="1:36" x14ac:dyDescent="0.25">
      <c r="A42" s="51"/>
      <c r="B42" s="7">
        <v>44115</v>
      </c>
      <c r="C42" s="21">
        <v>65.397397839725016</v>
      </c>
      <c r="D42" s="21">
        <v>0.81008896434307098</v>
      </c>
      <c r="E42" s="21">
        <v>2.0159003212451934</v>
      </c>
      <c r="F42" s="21">
        <v>25.112468667179346</v>
      </c>
      <c r="G42" s="21">
        <v>0</v>
      </c>
      <c r="H42" s="32">
        <f t="shared" si="0"/>
        <v>93.335855792492623</v>
      </c>
      <c r="I42" s="32">
        <f t="shared" si="1"/>
        <v>68.22338712531328</v>
      </c>
      <c r="K42" s="51"/>
      <c r="L42" s="7">
        <v>44115</v>
      </c>
      <c r="M42" s="21">
        <v>93.59368896484375</v>
      </c>
      <c r="N42" s="17">
        <v>0</v>
      </c>
      <c r="O42" s="21">
        <v>6.4063081741333008</v>
      </c>
      <c r="P42" s="32">
        <f t="shared" si="2"/>
        <v>99.999997138977051</v>
      </c>
      <c r="R42" s="51"/>
      <c r="S42" s="7">
        <v>44115</v>
      </c>
      <c r="T42" s="21">
        <v>2.0635083656311037</v>
      </c>
      <c r="U42" s="21">
        <v>0.80886373138427736</v>
      </c>
      <c r="V42" s="21">
        <v>2.0159003212451934</v>
      </c>
      <c r="W42" s="21">
        <v>1.0911103610992432</v>
      </c>
      <c r="X42" s="14">
        <v>0</v>
      </c>
      <c r="Y42" s="32">
        <f t="shared" si="3"/>
        <v>5.9793827793598178</v>
      </c>
      <c r="Z42" s="32">
        <f t="shared" si="4"/>
        <v>4.8882724182605743</v>
      </c>
      <c r="AB42" s="51"/>
      <c r="AC42" s="7">
        <v>44115</v>
      </c>
      <c r="AD42" s="21">
        <v>63.333889474093915</v>
      </c>
      <c r="AE42" s="21">
        <v>1.2252329587936401E-3</v>
      </c>
      <c r="AF42" s="20">
        <v>0</v>
      </c>
      <c r="AG42" s="21">
        <v>24.021358306080103</v>
      </c>
      <c r="AH42" s="21">
        <v>0</v>
      </c>
      <c r="AI42" s="32">
        <f t="shared" si="5"/>
        <v>87.356473013132813</v>
      </c>
      <c r="AJ42" s="32">
        <f t="shared" si="6"/>
        <v>63.335114707052711</v>
      </c>
    </row>
    <row r="43" spans="1:36" x14ac:dyDescent="0.25">
      <c r="A43" s="51"/>
      <c r="B43" s="7">
        <v>44143</v>
      </c>
      <c r="C43" s="21">
        <v>70.68022478318214</v>
      </c>
      <c r="D43" s="21">
        <v>0.63531097292900085</v>
      </c>
      <c r="E43" s="21">
        <v>2.0095339298844337</v>
      </c>
      <c r="F43" s="21">
        <v>26.631462345421316</v>
      </c>
      <c r="G43" s="21">
        <v>0</v>
      </c>
      <c r="H43" s="32">
        <f t="shared" si="0"/>
        <v>99.956532031416884</v>
      </c>
      <c r="I43" s="32">
        <f t="shared" si="1"/>
        <v>73.325069685995572</v>
      </c>
      <c r="K43" s="51"/>
      <c r="L43" s="7">
        <v>44143</v>
      </c>
      <c r="M43" s="21">
        <v>94.1201171875</v>
      </c>
      <c r="N43" s="17">
        <v>0</v>
      </c>
      <c r="O43" s="21">
        <v>5.8798809051513672</v>
      </c>
      <c r="P43" s="32">
        <f t="shared" si="2"/>
        <v>99.999998092651367</v>
      </c>
      <c r="R43" s="51"/>
      <c r="S43" s="7">
        <v>44143</v>
      </c>
      <c r="T43" s="21">
        <v>2.0569049530029297</v>
      </c>
      <c r="U43" s="21">
        <v>0.63408094787597657</v>
      </c>
      <c r="V43" s="21">
        <v>1.9962718580961227</v>
      </c>
      <c r="W43" s="21">
        <v>1.1900671882629394</v>
      </c>
      <c r="X43" s="14">
        <v>0</v>
      </c>
      <c r="Y43" s="32">
        <f t="shared" si="3"/>
        <v>5.8773249472379687</v>
      </c>
      <c r="Z43" s="32">
        <f t="shared" si="4"/>
        <v>4.6872577589750293</v>
      </c>
      <c r="AB43" s="51"/>
      <c r="AC43" s="7">
        <v>44143</v>
      </c>
      <c r="AD43" s="21">
        <v>68.623319830179213</v>
      </c>
      <c r="AE43" s="21">
        <v>1.230025053024292E-3</v>
      </c>
      <c r="AF43" s="21">
        <v>1.3262071788311005E-2</v>
      </c>
      <c r="AG43" s="21">
        <v>25.441395157158375</v>
      </c>
      <c r="AH43" s="21">
        <v>0</v>
      </c>
      <c r="AI43" s="32">
        <f t="shared" si="5"/>
        <v>94.079207084178904</v>
      </c>
      <c r="AJ43" s="32">
        <f t="shared" si="6"/>
        <v>68.637811927020536</v>
      </c>
    </row>
    <row r="44" spans="1:36" x14ac:dyDescent="0.25">
      <c r="A44" s="51"/>
      <c r="B44" s="7">
        <v>44171</v>
      </c>
      <c r="C44" s="17">
        <v>71.848407666087155</v>
      </c>
      <c r="D44" s="14">
        <v>0.85652405929565434</v>
      </c>
      <c r="E44" s="14">
        <v>4.3519447162151339</v>
      </c>
      <c r="F44" s="14">
        <v>26.746267453491686</v>
      </c>
      <c r="G44" s="21">
        <v>0</v>
      </c>
      <c r="H44" s="32">
        <f t="shared" si="0"/>
        <v>103.80314389508962</v>
      </c>
      <c r="I44" s="32">
        <f t="shared" si="1"/>
        <v>77.056876441597936</v>
      </c>
      <c r="K44" s="51"/>
      <c r="L44" s="7">
        <v>44171</v>
      </c>
      <c r="M44" s="17">
        <v>92.052734375</v>
      </c>
      <c r="N44" s="17">
        <v>0</v>
      </c>
      <c r="O44" s="17">
        <v>7.9472665786743164</v>
      </c>
      <c r="P44" s="32">
        <f t="shared" si="2"/>
        <v>100.00000095367432</v>
      </c>
      <c r="R44" s="51"/>
      <c r="S44" s="7">
        <v>44171</v>
      </c>
      <c r="T44" s="24">
        <v>1.8288126792907715</v>
      </c>
      <c r="U44" s="24">
        <v>0.85652405929565434</v>
      </c>
      <c r="V44" s="24">
        <v>4.3376468842029574</v>
      </c>
      <c r="W44" s="25">
        <v>1.2265284690856935</v>
      </c>
      <c r="X44" s="14">
        <v>0</v>
      </c>
      <c r="Y44" s="32">
        <f t="shared" si="3"/>
        <v>8.2495120918750757</v>
      </c>
      <c r="Z44" s="32">
        <f t="shared" si="4"/>
        <v>7.0229836227893827</v>
      </c>
      <c r="AB44" s="51"/>
      <c r="AC44" s="7">
        <v>44171</v>
      </c>
      <c r="AD44" s="14">
        <v>70.019594986796378</v>
      </c>
      <c r="AE44" s="21">
        <v>0</v>
      </c>
      <c r="AF44" s="21">
        <v>1.4297832012176513E-2</v>
      </c>
      <c r="AG44" s="14">
        <v>25.519738984405993</v>
      </c>
      <c r="AH44" s="21">
        <v>0</v>
      </c>
      <c r="AI44" s="32">
        <f t="shared" si="5"/>
        <v>95.553631803214543</v>
      </c>
      <c r="AJ44" s="32">
        <f t="shared" si="6"/>
        <v>70.033892818808553</v>
      </c>
    </row>
    <row r="45" spans="1:36" x14ac:dyDescent="0.25">
      <c r="A45" s="52"/>
      <c r="B45" s="7">
        <v>44199</v>
      </c>
      <c r="C45" s="14">
        <v>74.481585394799708</v>
      </c>
      <c r="D45" s="24">
        <v>1.047288483440876</v>
      </c>
      <c r="E45" s="24">
        <v>5.315083180069923</v>
      </c>
      <c r="F45" s="24">
        <v>26.834377429112791</v>
      </c>
      <c r="G45" s="21">
        <v>0</v>
      </c>
      <c r="H45" s="32">
        <f t="shared" si="0"/>
        <v>107.6783344874233</v>
      </c>
      <c r="I45" s="32">
        <f t="shared" si="1"/>
        <v>80.843957058310508</v>
      </c>
      <c r="K45" s="52"/>
      <c r="L45" s="7">
        <v>44199</v>
      </c>
      <c r="M45" s="24">
        <v>91.713882446289063</v>
      </c>
      <c r="N45" s="17">
        <v>0</v>
      </c>
      <c r="O45" s="24">
        <v>8.2861185073852539</v>
      </c>
      <c r="P45" s="32">
        <f t="shared" si="2"/>
        <v>100.00000095367432</v>
      </c>
      <c r="R45" s="52"/>
      <c r="S45" s="7">
        <v>44199</v>
      </c>
      <c r="T45" s="28">
        <v>1.4897859745025634</v>
      </c>
      <c r="U45" s="28">
        <v>1.0462909202575683</v>
      </c>
      <c r="V45" s="28">
        <v>5.2773290134668347</v>
      </c>
      <c r="W45" s="28">
        <v>1.1089483737945556</v>
      </c>
      <c r="X45" s="14">
        <v>0</v>
      </c>
      <c r="Y45" s="32">
        <f t="shared" si="3"/>
        <v>8.9223542820215229</v>
      </c>
      <c r="Z45" s="32">
        <f t="shared" si="4"/>
        <v>7.8134059082269669</v>
      </c>
      <c r="AB45" s="52"/>
      <c r="AC45" s="7">
        <v>44199</v>
      </c>
      <c r="AD45" s="29">
        <v>72.991799420297141</v>
      </c>
      <c r="AE45" s="21">
        <v>9.9756318330764763E-4</v>
      </c>
      <c r="AF45" s="29">
        <v>3.7754166603088377E-2</v>
      </c>
      <c r="AG45" s="29">
        <v>25.725429055318237</v>
      </c>
      <c r="AH45" s="21">
        <v>0</v>
      </c>
      <c r="AI45" s="32">
        <f t="shared" si="5"/>
        <v>98.755980205401784</v>
      </c>
      <c r="AJ45" s="32">
        <f t="shared" si="6"/>
        <v>73.030551150083539</v>
      </c>
    </row>
    <row r="46" spans="1:36" x14ac:dyDescent="0.25">
      <c r="A46" s="50">
        <v>2021</v>
      </c>
      <c r="B46" s="7">
        <v>44227</v>
      </c>
      <c r="C46" s="14">
        <v>76.556981590896839</v>
      </c>
      <c r="D46" s="24">
        <v>1.0981719598770141</v>
      </c>
      <c r="E46" s="24">
        <v>6.027559466838837</v>
      </c>
      <c r="F46" s="24">
        <v>27.04718936008215</v>
      </c>
      <c r="G46" s="21">
        <v>0</v>
      </c>
      <c r="H46" s="32">
        <f t="shared" si="0"/>
        <v>110.72990237769486</v>
      </c>
      <c r="I46" s="32">
        <f t="shared" si="1"/>
        <v>83.682713017612699</v>
      </c>
      <c r="K46" s="50">
        <v>2021</v>
      </c>
      <c r="L46" s="7">
        <v>44227</v>
      </c>
      <c r="M46" s="24">
        <v>91.276748657226563</v>
      </c>
      <c r="N46" s="17">
        <v>0</v>
      </c>
      <c r="O46" s="24">
        <v>8.7232446670532227</v>
      </c>
      <c r="P46" s="32">
        <f t="shared" si="2"/>
        <v>99.999993324279785</v>
      </c>
      <c r="R46" s="50">
        <v>2021</v>
      </c>
      <c r="S46" s="7">
        <v>44227</v>
      </c>
      <c r="T46" s="28">
        <v>1.3567632565498351</v>
      </c>
      <c r="U46" s="28">
        <v>1.0919306297302247</v>
      </c>
      <c r="V46" s="28">
        <v>6.0100457577705386</v>
      </c>
      <c r="W46" s="28">
        <v>1.2005005102157593</v>
      </c>
      <c r="X46" s="14">
        <v>0</v>
      </c>
      <c r="Y46" s="32">
        <f t="shared" si="3"/>
        <v>9.6592401542663584</v>
      </c>
      <c r="Z46" s="32">
        <f t="shared" si="4"/>
        <v>8.4587396440505991</v>
      </c>
      <c r="AB46" s="50">
        <v>2021</v>
      </c>
      <c r="AC46" s="7">
        <v>44227</v>
      </c>
      <c r="AD46" s="29">
        <v>75.200218334347014</v>
      </c>
      <c r="AE46" s="21">
        <v>6.2413301467895508E-3</v>
      </c>
      <c r="AF46" s="29">
        <v>1.7513709068298342E-2</v>
      </c>
      <c r="AG46" s="29">
        <v>25.846688849866389</v>
      </c>
      <c r="AH46" s="21">
        <v>0</v>
      </c>
      <c r="AI46" s="32">
        <f t="shared" si="5"/>
        <v>101.07066222342849</v>
      </c>
      <c r="AJ46" s="32">
        <f t="shared" si="6"/>
        <v>75.223973373562103</v>
      </c>
    </row>
    <row r="47" spans="1:36" x14ac:dyDescent="0.25">
      <c r="A47" s="51"/>
      <c r="B47" s="7">
        <v>44255</v>
      </c>
      <c r="C47" s="14">
        <v>77.412732652157544</v>
      </c>
      <c r="D47" s="14">
        <v>0.95146782112121586</v>
      </c>
      <c r="E47" s="14">
        <v>5.9583596017360687</v>
      </c>
      <c r="F47" s="14">
        <v>27.33931215041876</v>
      </c>
      <c r="G47" s="21">
        <v>0</v>
      </c>
      <c r="H47" s="32">
        <f t="shared" si="0"/>
        <v>111.66187222543358</v>
      </c>
      <c r="I47" s="32">
        <f t="shared" si="1"/>
        <v>84.32256007501482</v>
      </c>
      <c r="K47" s="51"/>
      <c r="L47" s="7">
        <v>44255</v>
      </c>
      <c r="M47" s="24">
        <v>91.714752197265625</v>
      </c>
      <c r="N47" s="17">
        <v>0</v>
      </c>
      <c r="O47" s="24">
        <v>8.2852487564086914</v>
      </c>
      <c r="P47" s="32">
        <f t="shared" si="2"/>
        <v>100.00000095367432</v>
      </c>
      <c r="R47" s="51"/>
      <c r="S47" s="7">
        <v>44255</v>
      </c>
      <c r="T47" s="28">
        <v>1.3310643119812011</v>
      </c>
      <c r="U47" s="28">
        <v>0.95146782112121586</v>
      </c>
      <c r="V47" s="28">
        <v>5.9583596017360687</v>
      </c>
      <c r="W47" s="28">
        <v>1.0105721192359924</v>
      </c>
      <c r="X47" s="14">
        <v>0</v>
      </c>
      <c r="Y47" s="32">
        <f t="shared" si="3"/>
        <v>9.2514638540744762</v>
      </c>
      <c r="Z47" s="32">
        <f t="shared" si="4"/>
        <v>8.2408917348384847</v>
      </c>
      <c r="AB47" s="51"/>
      <c r="AC47" s="7">
        <v>44255</v>
      </c>
      <c r="AD47" s="29">
        <v>76.08166834017635</v>
      </c>
      <c r="AE47" s="21">
        <v>0</v>
      </c>
      <c r="AF47" s="29">
        <v>0</v>
      </c>
      <c r="AG47" s="29">
        <v>26.328740031182765</v>
      </c>
      <c r="AH47" s="21">
        <v>0</v>
      </c>
      <c r="AI47" s="32">
        <f>SUM(AD47:AH47)</f>
        <v>102.41040837135911</v>
      </c>
      <c r="AJ47" s="32">
        <f>SUM(AD47:AF47)</f>
        <v>76.08166834017635</v>
      </c>
    </row>
    <row r="48" spans="1:36" x14ac:dyDescent="0.25">
      <c r="A48" s="51"/>
      <c r="B48" s="7">
        <v>44283</v>
      </c>
      <c r="C48" s="14">
        <v>80.655887309551233</v>
      </c>
      <c r="D48" s="14">
        <v>1.2532381286621095</v>
      </c>
      <c r="E48" s="14">
        <v>7.598274044513702</v>
      </c>
      <c r="F48" s="14">
        <v>26.6242323153615</v>
      </c>
      <c r="G48" s="21">
        <v>0</v>
      </c>
      <c r="H48" s="32">
        <f t="shared" si="0"/>
        <v>116.13163179808853</v>
      </c>
      <c r="I48" s="32">
        <f t="shared" si="1"/>
        <v>89.507399482727038</v>
      </c>
      <c r="K48" s="51"/>
      <c r="L48" s="7">
        <v>44283</v>
      </c>
      <c r="M48" s="24">
        <v>90.218696594238281</v>
      </c>
      <c r="N48" s="17">
        <v>0</v>
      </c>
      <c r="O48" s="24">
        <v>9.7813005447387695</v>
      </c>
      <c r="P48" s="32">
        <f t="shared" si="2"/>
        <v>99.999997138977051</v>
      </c>
      <c r="R48" s="51"/>
      <c r="S48" s="7">
        <v>44283</v>
      </c>
      <c r="T48" s="28">
        <v>1.3438975067138672</v>
      </c>
      <c r="U48" s="28">
        <v>1.2532381286621095</v>
      </c>
      <c r="V48" s="28">
        <v>7.598274044513702</v>
      </c>
      <c r="W48" s="28">
        <v>1.163774652481079</v>
      </c>
      <c r="X48" s="14">
        <v>0</v>
      </c>
      <c r="Y48" s="32">
        <f t="shared" si="3"/>
        <v>11.359184332370758</v>
      </c>
      <c r="Z48" s="32">
        <f t="shared" si="4"/>
        <v>10.195409679889679</v>
      </c>
      <c r="AB48" s="51"/>
      <c r="AC48" s="7">
        <v>44283</v>
      </c>
      <c r="AD48" s="29">
        <v>79.311989802837374</v>
      </c>
      <c r="AE48" s="21">
        <v>0</v>
      </c>
      <c r="AF48" s="29">
        <v>0</v>
      </c>
      <c r="AG48" s="29">
        <v>25.460457662880422</v>
      </c>
      <c r="AH48" s="21">
        <v>0</v>
      </c>
      <c r="AI48" s="32">
        <f>SUM(AD48:AH48)</f>
        <v>104.77244746571779</v>
      </c>
      <c r="AJ48" s="32">
        <f>SUM(AD48:AF48)</f>
        <v>79.311989802837374</v>
      </c>
    </row>
    <row r="49" spans="1:36" x14ac:dyDescent="0.25">
      <c r="A49" s="51"/>
      <c r="B49" s="7">
        <v>44311</v>
      </c>
      <c r="C49" s="14">
        <v>82.73357152760029</v>
      </c>
      <c r="D49" s="14">
        <v>1.3378919792175292</v>
      </c>
      <c r="E49" s="14">
        <v>7.4502069355249407</v>
      </c>
      <c r="F49" s="14">
        <v>26.413433185458182</v>
      </c>
      <c r="G49" s="21">
        <v>0</v>
      </c>
      <c r="H49" s="32">
        <f t="shared" si="0"/>
        <v>117.93510362780094</v>
      </c>
      <c r="I49" s="32">
        <f t="shared" si="1"/>
        <v>91.521670442342767</v>
      </c>
      <c r="K49" s="51"/>
      <c r="L49" s="7">
        <v>44311</v>
      </c>
      <c r="M49" s="24">
        <v>90.618087768554688</v>
      </c>
      <c r="N49" s="17">
        <v>0</v>
      </c>
      <c r="O49" s="24">
        <v>9.3819160461425781</v>
      </c>
      <c r="P49" s="32">
        <f t="shared" si="2"/>
        <v>100.00000381469727</v>
      </c>
      <c r="R49" s="51"/>
      <c r="S49" s="7">
        <v>44311</v>
      </c>
      <c r="T49" s="28">
        <v>1.2488601417541505</v>
      </c>
      <c r="U49" s="28">
        <v>1.3378919792175292</v>
      </c>
      <c r="V49" s="28">
        <v>7.4361471983194347</v>
      </c>
      <c r="W49" s="28">
        <v>1.0416732759475709</v>
      </c>
      <c r="X49" s="14">
        <v>0</v>
      </c>
      <c r="Y49" s="32">
        <f t="shared" si="3"/>
        <v>11.064572595238683</v>
      </c>
      <c r="Z49" s="32">
        <f t="shared" si="4"/>
        <v>10.022899319291113</v>
      </c>
      <c r="AB49" s="51"/>
      <c r="AC49" s="7">
        <v>44311</v>
      </c>
      <c r="AD49" s="29">
        <v>81.48471138584614</v>
      </c>
      <c r="AE49" s="21">
        <v>0</v>
      </c>
      <c r="AF49" s="29">
        <v>1.4059737205505371E-2</v>
      </c>
      <c r="AG49" s="29">
        <v>25.371759909510612</v>
      </c>
      <c r="AH49" s="21">
        <v>0</v>
      </c>
      <c r="AI49" s="32">
        <f>SUM(AD49:AH49)</f>
        <v>106.87053103256225</v>
      </c>
      <c r="AJ49" s="32">
        <f>SUM(AD49:AF49)</f>
        <v>81.49877112305164</v>
      </c>
    </row>
    <row r="50" spans="1:36" x14ac:dyDescent="0.25">
      <c r="A50" s="51"/>
      <c r="B50" s="7">
        <v>44339</v>
      </c>
      <c r="C50" s="24">
        <v>85.672784710884088</v>
      </c>
      <c r="D50" s="24">
        <v>1.1409683628082274</v>
      </c>
      <c r="E50" s="24">
        <v>7.0839314857721325</v>
      </c>
      <c r="F50" s="24">
        <v>26.13811823385954</v>
      </c>
      <c r="G50" s="21">
        <v>0</v>
      </c>
      <c r="H50" s="32">
        <f t="shared" si="0"/>
        <v>120.03580279332398</v>
      </c>
      <c r="I50" s="32">
        <f t="shared" si="1"/>
        <v>93.897684559464437</v>
      </c>
      <c r="K50" s="51"/>
      <c r="L50" s="7">
        <v>44339</v>
      </c>
      <c r="M50" s="24">
        <v>90.899543762207031</v>
      </c>
      <c r="N50" s="17">
        <v>0</v>
      </c>
      <c r="O50" s="24">
        <v>9.1004562377929688</v>
      </c>
      <c r="P50" s="32">
        <f t="shared" si="2"/>
        <v>100</v>
      </c>
      <c r="R50" s="51"/>
      <c r="S50" s="7">
        <v>44339</v>
      </c>
      <c r="T50" s="24">
        <v>1.5524286651611328</v>
      </c>
      <c r="U50" s="24">
        <v>1.1409683628082274</v>
      </c>
      <c r="V50" s="24">
        <v>7.0829275048971176</v>
      </c>
      <c r="W50" s="24">
        <v>1.1474814305305481</v>
      </c>
      <c r="X50" s="14">
        <v>0</v>
      </c>
      <c r="Y50" s="32">
        <f t="shared" si="3"/>
        <v>10.923805963397026</v>
      </c>
      <c r="Z50" s="32">
        <f t="shared" si="4"/>
        <v>9.7763245328664787</v>
      </c>
      <c r="AB50" s="51"/>
      <c r="AC50" s="7">
        <v>44339</v>
      </c>
      <c r="AD50" s="24">
        <v>84.120356045722957</v>
      </c>
      <c r="AE50" s="21">
        <v>0</v>
      </c>
      <c r="AF50" s="24">
        <v>1.0039808750152588E-3</v>
      </c>
      <c r="AG50" s="24">
        <v>24.990636803328989</v>
      </c>
      <c r="AH50" s="21">
        <v>0</v>
      </c>
      <c r="AI50" s="32">
        <f t="shared" ref="AI50:AI80" si="7">SUM(AD50:AH50)</f>
        <v>109.11199682992697</v>
      </c>
      <c r="AJ50" s="32">
        <f t="shared" ref="AJ50:AJ80" si="8">SUM(AD50:AF50)</f>
        <v>84.121360026597969</v>
      </c>
    </row>
    <row r="51" spans="1:36" s="2" customFormat="1" x14ac:dyDescent="0.25">
      <c r="A51" s="51"/>
      <c r="B51" s="7">
        <v>44367</v>
      </c>
      <c r="C51" s="24">
        <v>88.382213962465528</v>
      </c>
      <c r="D51" s="24">
        <v>1.3056336852014065</v>
      </c>
      <c r="E51" s="24">
        <v>7.2745031101703646</v>
      </c>
      <c r="F51" s="24">
        <v>28.181657297179104</v>
      </c>
      <c r="G51" s="21">
        <v>0</v>
      </c>
      <c r="H51" s="32">
        <f t="shared" si="0"/>
        <v>125.1440080550164</v>
      </c>
      <c r="I51" s="32">
        <f t="shared" si="1"/>
        <v>96.962350757837299</v>
      </c>
      <c r="K51" s="51"/>
      <c r="L51" s="7">
        <v>44367</v>
      </c>
      <c r="M51" s="24">
        <v>90.7762451171875</v>
      </c>
      <c r="N51" s="17">
        <v>0</v>
      </c>
      <c r="O51" s="24">
        <v>9.2237577438354492</v>
      </c>
      <c r="P51" s="32">
        <f t="shared" si="2"/>
        <v>100.00000286102295</v>
      </c>
      <c r="R51" s="51"/>
      <c r="S51" s="7">
        <v>44367</v>
      </c>
      <c r="T51" s="24">
        <v>1.7366147880554199</v>
      </c>
      <c r="U51" s="24">
        <v>1.305136001586914</v>
      </c>
      <c r="V51" s="24">
        <v>7.2700714852809902</v>
      </c>
      <c r="W51" s="24">
        <v>1.2311581096649169</v>
      </c>
      <c r="X51" s="14">
        <v>0</v>
      </c>
      <c r="Y51" s="32">
        <f t="shared" si="3"/>
        <v>11.54298038458824</v>
      </c>
      <c r="Z51" s="32">
        <f t="shared" si="4"/>
        <v>10.311822274923324</v>
      </c>
      <c r="AB51" s="51"/>
      <c r="AC51" s="7">
        <v>44367</v>
      </c>
      <c r="AD51" s="24">
        <v>86.645599174410108</v>
      </c>
      <c r="AE51" s="21">
        <v>4.9768361449241644E-4</v>
      </c>
      <c r="AF51" s="24">
        <v>4.4316248893737789E-3</v>
      </c>
      <c r="AG51" s="24">
        <v>26.950499187514186</v>
      </c>
      <c r="AH51" s="21">
        <v>0</v>
      </c>
      <c r="AI51" s="32">
        <f t="shared" si="7"/>
        <v>113.60102767042817</v>
      </c>
      <c r="AJ51" s="32">
        <f t="shared" si="8"/>
        <v>86.650528482913984</v>
      </c>
    </row>
    <row r="52" spans="1:36" s="2" customFormat="1" x14ac:dyDescent="0.25">
      <c r="A52" s="51"/>
      <c r="B52" s="7">
        <v>44395</v>
      </c>
      <c r="C52" s="24">
        <v>85.552486155435446</v>
      </c>
      <c r="D52" s="24">
        <v>1.3847809619903564</v>
      </c>
      <c r="E52" s="24">
        <v>9.1306102735400199</v>
      </c>
      <c r="F52" s="24">
        <v>28.35357589957118</v>
      </c>
      <c r="G52" s="21">
        <v>6.1961140632629391E-3</v>
      </c>
      <c r="H52" s="32">
        <f t="shared" si="0"/>
        <v>124.42764940460026</v>
      </c>
      <c r="I52" s="32">
        <f t="shared" si="1"/>
        <v>96.067877390965819</v>
      </c>
      <c r="K52" s="51"/>
      <c r="L52" s="7">
        <v>44395</v>
      </c>
      <c r="M52" s="24">
        <v>88.836654663085938</v>
      </c>
      <c r="N52" s="17">
        <v>0</v>
      </c>
      <c r="O52" s="24">
        <v>11.163349151611328</v>
      </c>
      <c r="P52" s="32">
        <f t="shared" si="2"/>
        <v>100.00000381469727</v>
      </c>
      <c r="R52" s="51"/>
      <c r="S52" s="7">
        <v>44395</v>
      </c>
      <c r="T52" s="24">
        <v>2.0214845695495605</v>
      </c>
      <c r="U52" s="24">
        <v>1.3847809619903564</v>
      </c>
      <c r="V52" s="24">
        <v>9.1301142263412469</v>
      </c>
      <c r="W52" s="24">
        <v>1.3477164173126222</v>
      </c>
      <c r="X52" s="14">
        <v>6.1961140632629391E-3</v>
      </c>
      <c r="Y52" s="32">
        <f t="shared" si="3"/>
        <v>13.890292289257049</v>
      </c>
      <c r="Z52" s="32">
        <f t="shared" si="4"/>
        <v>12.536379757881164</v>
      </c>
      <c r="AB52" s="51"/>
      <c r="AC52" s="7">
        <v>44395</v>
      </c>
      <c r="AD52" s="24">
        <v>83.531001585885889</v>
      </c>
      <c r="AE52" s="21">
        <v>0</v>
      </c>
      <c r="AF52" s="24">
        <v>4.9604719877243038E-4</v>
      </c>
      <c r="AG52" s="24">
        <v>27.005859482258558</v>
      </c>
      <c r="AH52" s="21">
        <v>0</v>
      </c>
      <c r="AI52" s="32">
        <f t="shared" si="7"/>
        <v>110.53735711534321</v>
      </c>
      <c r="AJ52" s="32">
        <f t="shared" si="8"/>
        <v>83.531497633084655</v>
      </c>
    </row>
    <row r="53" spans="1:36" s="2" customFormat="1" x14ac:dyDescent="0.25">
      <c r="A53" s="51"/>
      <c r="B53" s="7">
        <v>44423</v>
      </c>
      <c r="C53" s="24">
        <v>88.127236148893829</v>
      </c>
      <c r="D53" s="24">
        <v>1.718617223739624</v>
      </c>
      <c r="E53" s="24">
        <v>15.222577505469323</v>
      </c>
      <c r="F53" s="24">
        <v>30.476930237188935</v>
      </c>
      <c r="G53" s="21">
        <v>2.470086097717285E-3</v>
      </c>
      <c r="H53" s="32">
        <f t="shared" si="0"/>
        <v>135.54783120138944</v>
      </c>
      <c r="I53" s="32">
        <f t="shared" si="1"/>
        <v>105.06843087810277</v>
      </c>
      <c r="K53" s="51"/>
      <c r="L53" s="7">
        <v>44423</v>
      </c>
      <c r="M53" s="24">
        <v>84.605140686035156</v>
      </c>
      <c r="N53" s="17">
        <v>0</v>
      </c>
      <c r="O53" s="24">
        <v>15.394864082336426</v>
      </c>
      <c r="P53" s="32">
        <f t="shared" si="2"/>
        <v>100.00000476837158</v>
      </c>
      <c r="R53" s="51"/>
      <c r="S53" s="7">
        <v>44423</v>
      </c>
      <c r="T53" s="24">
        <v>2.4242539482116698</v>
      </c>
      <c r="U53" s="24">
        <v>1.718617223739624</v>
      </c>
      <c r="V53" s="24">
        <v>15.222577505469323</v>
      </c>
      <c r="W53" s="24">
        <v>1.4994854335784913</v>
      </c>
      <c r="X53" s="14">
        <v>2.470086097717285E-3</v>
      </c>
      <c r="Y53" s="32">
        <f t="shared" si="3"/>
        <v>20.867404197096825</v>
      </c>
      <c r="Z53" s="32">
        <f t="shared" si="4"/>
        <v>19.365448677420616</v>
      </c>
      <c r="AB53" s="51"/>
      <c r="AC53" s="7">
        <v>44423</v>
      </c>
      <c r="AD53" s="24">
        <v>85.702982200682158</v>
      </c>
      <c r="AE53" s="21">
        <v>0</v>
      </c>
      <c r="AF53" s="24">
        <v>0</v>
      </c>
      <c r="AG53" s="24">
        <v>28.977444803610442</v>
      </c>
      <c r="AH53" s="21">
        <v>0</v>
      </c>
      <c r="AI53" s="32">
        <f t="shared" si="7"/>
        <v>114.6804270042926</v>
      </c>
      <c r="AJ53" s="32">
        <f t="shared" si="8"/>
        <v>85.702982200682158</v>
      </c>
    </row>
    <row r="54" spans="1:36" s="2" customFormat="1" x14ac:dyDescent="0.25">
      <c r="A54" s="51"/>
      <c r="B54" s="7">
        <v>44451</v>
      </c>
      <c r="C54" s="24">
        <v>90.856955539435148</v>
      </c>
      <c r="D54" s="24">
        <v>1.8757659376263618</v>
      </c>
      <c r="E54" s="24">
        <v>16.958296779632569</v>
      </c>
      <c r="F54" s="24">
        <v>28.23008888091147</v>
      </c>
      <c r="G54" s="21">
        <v>1.2470029592514039E-3</v>
      </c>
      <c r="H54" s="32">
        <f t="shared" si="0"/>
        <v>137.92235414056481</v>
      </c>
      <c r="I54" s="32">
        <f t="shared" si="1"/>
        <v>109.69101825669409</v>
      </c>
      <c r="K54" s="51"/>
      <c r="L54" s="7">
        <v>44451</v>
      </c>
      <c r="M54" s="24">
        <v>83.385833740234375</v>
      </c>
      <c r="N54" s="17">
        <v>0</v>
      </c>
      <c r="O54" s="24">
        <v>16.614160537719727</v>
      </c>
      <c r="P54" s="32">
        <f t="shared" si="2"/>
        <v>99.999994277954102</v>
      </c>
      <c r="R54" s="51"/>
      <c r="S54" s="7">
        <v>44451</v>
      </c>
      <c r="T54" s="24">
        <v>2.3712590484619143</v>
      </c>
      <c r="U54" s="24">
        <v>1.8752754735946655</v>
      </c>
      <c r="V54" s="24">
        <v>16.945869153976439</v>
      </c>
      <c r="W54" s="24">
        <v>1.720990713596344</v>
      </c>
      <c r="X54" s="14">
        <v>1.2470029592514039E-3</v>
      </c>
      <c r="Y54" s="32">
        <f t="shared" si="3"/>
        <v>22.91464139258861</v>
      </c>
      <c r="Z54" s="32">
        <f t="shared" si="4"/>
        <v>21.192403676033017</v>
      </c>
      <c r="AB54" s="51"/>
      <c r="AC54" s="7">
        <v>44451</v>
      </c>
      <c r="AD54" s="24">
        <v>88.48569649097324</v>
      </c>
      <c r="AE54" s="21">
        <v>4.9046403169631953E-4</v>
      </c>
      <c r="AF54" s="24">
        <v>1.2427625656127929E-2</v>
      </c>
      <c r="AG54" s="24">
        <v>26.509098167315127</v>
      </c>
      <c r="AH54" s="21">
        <v>0</v>
      </c>
      <c r="AI54" s="32">
        <f t="shared" si="7"/>
        <v>115.0077127479762</v>
      </c>
      <c r="AJ54" s="32">
        <f>SUM(AD54:AF54)</f>
        <v>88.498614580661069</v>
      </c>
    </row>
    <row r="55" spans="1:36" s="2" customFormat="1" x14ac:dyDescent="0.25">
      <c r="A55" s="51"/>
      <c r="B55" s="7">
        <v>44479</v>
      </c>
      <c r="C55" s="24">
        <v>89.610324808433646</v>
      </c>
      <c r="D55" s="24">
        <v>1.7270063400268554</v>
      </c>
      <c r="E55" s="24">
        <v>16.311174865484237</v>
      </c>
      <c r="F55" s="24">
        <v>27.56424557235837</v>
      </c>
      <c r="G55" s="21">
        <v>0</v>
      </c>
      <c r="H55" s="32">
        <f t="shared" si="0"/>
        <v>135.21275158630311</v>
      </c>
      <c r="I55" s="32">
        <f t="shared" si="1"/>
        <v>107.64850601394474</v>
      </c>
      <c r="K55" s="51"/>
      <c r="L55" s="7">
        <v>44479</v>
      </c>
      <c r="M55" s="24">
        <v>84.10308837890625</v>
      </c>
      <c r="N55" s="17">
        <v>0</v>
      </c>
      <c r="O55" s="37">
        <v>15.89691162109375</v>
      </c>
      <c r="P55" s="32">
        <f t="shared" si="2"/>
        <v>100</v>
      </c>
      <c r="R55" s="51"/>
      <c r="S55" s="7">
        <v>44479</v>
      </c>
      <c r="T55" s="24">
        <v>2.2731147747039797</v>
      </c>
      <c r="U55" s="24">
        <v>1.7270063400268554</v>
      </c>
      <c r="V55" s="24">
        <v>16.311174865484237</v>
      </c>
      <c r="W55" s="24">
        <v>1.1833552188873291</v>
      </c>
      <c r="X55" s="14">
        <v>0</v>
      </c>
      <c r="Y55" s="32">
        <f t="shared" si="3"/>
        <v>21.4946511991024</v>
      </c>
      <c r="Z55" s="32">
        <f t="shared" si="4"/>
        <v>20.311295980215071</v>
      </c>
      <c r="AB55" s="51"/>
      <c r="AC55" s="7">
        <v>44479</v>
      </c>
      <c r="AD55" s="24">
        <v>87.337210033729676</v>
      </c>
      <c r="AE55" s="21">
        <v>0</v>
      </c>
      <c r="AF55" s="24">
        <v>0</v>
      </c>
      <c r="AG55" s="24">
        <v>26.380890353471042</v>
      </c>
      <c r="AH55" s="21">
        <v>0</v>
      </c>
      <c r="AI55" s="32">
        <f t="shared" si="7"/>
        <v>113.71810038720072</v>
      </c>
      <c r="AJ55" s="32">
        <f t="shared" si="8"/>
        <v>87.337210033729676</v>
      </c>
    </row>
    <row r="56" spans="1:36" s="2" customFormat="1" x14ac:dyDescent="0.25">
      <c r="A56" s="51"/>
      <c r="B56" s="7">
        <v>44507</v>
      </c>
      <c r="C56" s="24">
        <v>83.407192650198937</v>
      </c>
      <c r="D56" s="24">
        <v>1.7574102363586426</v>
      </c>
      <c r="E56" s="24">
        <v>17.308144246339797</v>
      </c>
      <c r="F56" s="24">
        <v>26.820992613971235</v>
      </c>
      <c r="G56" s="21">
        <v>0</v>
      </c>
      <c r="H56" s="32">
        <f t="shared" si="0"/>
        <v>129.2937397468686</v>
      </c>
      <c r="I56" s="32">
        <f t="shared" si="1"/>
        <v>102.47274713289737</v>
      </c>
      <c r="K56" s="51"/>
      <c r="L56" s="7">
        <v>44507</v>
      </c>
      <c r="M56" s="24">
        <v>82.773506164550781</v>
      </c>
      <c r="N56" s="17">
        <v>0</v>
      </c>
      <c r="O56" s="24">
        <v>17.226491928100586</v>
      </c>
      <c r="P56" s="32">
        <f t="shared" si="2"/>
        <v>99.999998092651367</v>
      </c>
      <c r="R56" s="51"/>
      <c r="S56" s="7">
        <v>44507</v>
      </c>
      <c r="T56" s="24">
        <v>1.8570991978645324</v>
      </c>
      <c r="U56" s="24">
        <v>1.7574102363586426</v>
      </c>
      <c r="V56" s="24">
        <v>17.308144246339797</v>
      </c>
      <c r="W56" s="24">
        <v>1.3501225957870484</v>
      </c>
      <c r="X56" s="14">
        <v>0</v>
      </c>
      <c r="Y56" s="32">
        <f t="shared" si="3"/>
        <v>22.272776276350022</v>
      </c>
      <c r="Z56" s="32">
        <f t="shared" si="4"/>
        <v>20.922653680562973</v>
      </c>
      <c r="AB56" s="51"/>
      <c r="AC56" s="7">
        <v>44507</v>
      </c>
      <c r="AD56" s="24">
        <v>81.550093452334409</v>
      </c>
      <c r="AE56" s="21">
        <v>0</v>
      </c>
      <c r="AF56" s="24">
        <v>0</v>
      </c>
      <c r="AG56" s="24">
        <v>25.470870018184186</v>
      </c>
      <c r="AH56" s="21">
        <v>0</v>
      </c>
      <c r="AI56" s="32">
        <f t="shared" si="7"/>
        <v>107.02096347051859</v>
      </c>
      <c r="AJ56" s="32">
        <f t="shared" si="8"/>
        <v>81.550093452334409</v>
      </c>
    </row>
    <row r="57" spans="1:36" s="2" customFormat="1" x14ac:dyDescent="0.25">
      <c r="A57" s="51"/>
      <c r="B57" s="40">
        <v>44535</v>
      </c>
      <c r="C57" s="24">
        <v>86.481318994969129</v>
      </c>
      <c r="D57" s="24">
        <v>1.8728187990784646</v>
      </c>
      <c r="E57" s="24">
        <v>17.174838402509689</v>
      </c>
      <c r="F57" s="24">
        <v>27.106220727711914</v>
      </c>
      <c r="G57" s="21">
        <v>1.2334229946136474E-3</v>
      </c>
      <c r="H57" s="32">
        <f t="shared" si="0"/>
        <v>132.6364303472638</v>
      </c>
      <c r="I57" s="32">
        <f t="shared" si="1"/>
        <v>105.52897619655728</v>
      </c>
      <c r="K57" s="51"/>
      <c r="L57" s="40">
        <v>44535</v>
      </c>
      <c r="M57" s="24">
        <v>83.263404846191406</v>
      </c>
      <c r="N57" s="17">
        <v>0</v>
      </c>
      <c r="O57" s="24">
        <v>16.736593246459961</v>
      </c>
      <c r="P57" s="32">
        <f t="shared" si="2"/>
        <v>99.999998092651367</v>
      </c>
      <c r="R57" s="51"/>
      <c r="S57" s="40">
        <v>44535</v>
      </c>
      <c r="T57" s="24">
        <v>1.8358581237792968</v>
      </c>
      <c r="U57" s="24">
        <v>1.8723248834609985</v>
      </c>
      <c r="V57" s="24">
        <v>17.166675321340559</v>
      </c>
      <c r="W57" s="24">
        <v>1.3227297163009644</v>
      </c>
      <c r="X57" s="14">
        <v>1.2334229946136474E-3</v>
      </c>
      <c r="Y57" s="32">
        <f t="shared" si="3"/>
        <v>22.198821467876435</v>
      </c>
      <c r="Z57" s="32">
        <f t="shared" si="4"/>
        <v>20.874858328580856</v>
      </c>
      <c r="AB57" s="51"/>
      <c r="AC57" s="40">
        <v>44535</v>
      </c>
      <c r="AD57" s="24">
        <v>84.645460871189826</v>
      </c>
      <c r="AE57" s="21">
        <v>4.9391561746597293E-4</v>
      </c>
      <c r="AF57" s="24">
        <v>8.1630811691284187E-3</v>
      </c>
      <c r="AG57" s="24">
        <v>25.783491011410952</v>
      </c>
      <c r="AH57" s="21">
        <v>0</v>
      </c>
      <c r="AI57" s="32">
        <f t="shared" si="7"/>
        <v>110.43760887938737</v>
      </c>
      <c r="AJ57" s="32">
        <f t="shared" si="8"/>
        <v>84.654117867976424</v>
      </c>
    </row>
    <row r="58" spans="1:36" s="2" customFormat="1" x14ac:dyDescent="0.25">
      <c r="A58" s="51"/>
      <c r="B58" s="7">
        <v>44563</v>
      </c>
      <c r="C58" s="24">
        <v>90.429061017185447</v>
      </c>
      <c r="D58" s="24">
        <v>1.8717538328170777</v>
      </c>
      <c r="E58" s="24">
        <v>17.811924710988997</v>
      </c>
      <c r="F58" s="24">
        <v>27.570824234187604</v>
      </c>
      <c r="G58" s="21">
        <v>0</v>
      </c>
      <c r="H58" s="32">
        <f t="shared" si="0"/>
        <v>137.68356379517911</v>
      </c>
      <c r="I58" s="32">
        <f t="shared" si="1"/>
        <v>110.11273956099151</v>
      </c>
      <c r="K58" s="51"/>
      <c r="L58" s="7">
        <v>44563</v>
      </c>
      <c r="M58" s="24">
        <v>83.49993896484375</v>
      </c>
      <c r="N58" s="17">
        <v>0</v>
      </c>
      <c r="O58" s="24">
        <v>16.500059127807617</v>
      </c>
      <c r="P58" s="32">
        <f t="shared" si="2"/>
        <v>99.999998092651367</v>
      </c>
      <c r="R58" s="51"/>
      <c r="S58" s="7">
        <v>44563</v>
      </c>
      <c r="T58" s="24">
        <v>1.9602186279296876</v>
      </c>
      <c r="U58" s="24">
        <v>1.8717538328170777</v>
      </c>
      <c r="V58" s="24">
        <v>17.811924710988997</v>
      </c>
      <c r="W58" s="24">
        <v>1.0739715156555176</v>
      </c>
      <c r="X58" s="14">
        <v>0</v>
      </c>
      <c r="Y58" s="32">
        <f t="shared" si="3"/>
        <v>22.717868687391281</v>
      </c>
      <c r="Z58" s="32">
        <f t="shared" si="4"/>
        <v>21.643897171735762</v>
      </c>
      <c r="AB58" s="51"/>
      <c r="AC58" s="7">
        <v>44563</v>
      </c>
      <c r="AD58" s="24">
        <v>88.468842389255755</v>
      </c>
      <c r="AE58" s="21">
        <v>0</v>
      </c>
      <c r="AF58" s="24">
        <v>0</v>
      </c>
      <c r="AG58" s="24">
        <v>26.496852718532086</v>
      </c>
      <c r="AH58" s="21">
        <v>0</v>
      </c>
      <c r="AI58" s="32">
        <f t="shared" si="7"/>
        <v>114.96569510778784</v>
      </c>
      <c r="AJ58" s="32">
        <f t="shared" si="8"/>
        <v>88.468842389255755</v>
      </c>
    </row>
    <row r="59" spans="1:36" s="2" customFormat="1" x14ac:dyDescent="0.25">
      <c r="A59" s="50">
        <v>2022</v>
      </c>
      <c r="B59" s="7">
        <v>44591</v>
      </c>
      <c r="C59" s="24">
        <v>93.144094696700577</v>
      </c>
      <c r="D59" s="24">
        <v>1.7555830196440221</v>
      </c>
      <c r="E59" s="24">
        <v>15.803917026758194</v>
      </c>
      <c r="F59" s="24">
        <v>27.540142843306064</v>
      </c>
      <c r="G59" s="21">
        <v>0</v>
      </c>
      <c r="H59" s="32">
        <f t="shared" si="0"/>
        <v>138.24373758640886</v>
      </c>
      <c r="I59" s="32">
        <f t="shared" si="1"/>
        <v>110.7035947431028</v>
      </c>
      <c r="K59" s="50">
        <v>2022</v>
      </c>
      <c r="L59" s="7">
        <v>44591</v>
      </c>
      <c r="M59" s="24">
        <v>84.944923400878906</v>
      </c>
      <c r="N59" s="17">
        <v>0</v>
      </c>
      <c r="O59" s="24">
        <v>15.055078506469727</v>
      </c>
      <c r="P59" s="32">
        <f t="shared" si="2"/>
        <v>100.00000190734863</v>
      </c>
      <c r="R59" s="50">
        <v>2022</v>
      </c>
      <c r="S59" s="7">
        <v>44591</v>
      </c>
      <c r="T59" s="24">
        <v>2.0054923112392427</v>
      </c>
      <c r="U59" s="24">
        <v>1.7550874328613282</v>
      </c>
      <c r="V59" s="24">
        <v>15.803917026758194</v>
      </c>
      <c r="W59" s="24">
        <v>1.2482055661678315</v>
      </c>
      <c r="X59" s="14">
        <v>0</v>
      </c>
      <c r="Y59" s="32">
        <f t="shared" si="3"/>
        <v>20.812702337026597</v>
      </c>
      <c r="Z59" s="32">
        <f t="shared" si="4"/>
        <v>19.564496770858764</v>
      </c>
      <c r="AB59" s="50">
        <v>2022</v>
      </c>
      <c r="AC59" s="7">
        <v>44591</v>
      </c>
      <c r="AD59" s="24">
        <v>91.138602385461326</v>
      </c>
      <c r="AE59" s="21">
        <v>4.9558678269386296E-4</v>
      </c>
      <c r="AF59" s="24">
        <v>0</v>
      </c>
      <c r="AG59" s="24">
        <v>26.291937277138235</v>
      </c>
      <c r="AH59" s="21">
        <v>0</v>
      </c>
      <c r="AI59" s="32">
        <f t="shared" si="7"/>
        <v>117.43103524938225</v>
      </c>
      <c r="AJ59" s="32">
        <f t="shared" si="8"/>
        <v>91.139097972244016</v>
      </c>
    </row>
    <row r="60" spans="1:36" s="2" customFormat="1" x14ac:dyDescent="0.25">
      <c r="A60" s="51"/>
      <c r="B60" s="7">
        <v>44619</v>
      </c>
      <c r="C60" s="24">
        <v>97.124800780892372</v>
      </c>
      <c r="D60" s="24">
        <v>1.5185586490631104</v>
      </c>
      <c r="E60" s="24">
        <v>14.450181629538536</v>
      </c>
      <c r="F60" s="24">
        <v>29.533851207822561</v>
      </c>
      <c r="G60" s="21">
        <v>0</v>
      </c>
      <c r="H60" s="32">
        <f t="shared" si="0"/>
        <v>142.62739226731657</v>
      </c>
      <c r="I60" s="32">
        <f t="shared" si="1"/>
        <v>113.09354105949402</v>
      </c>
      <c r="K60" s="51"/>
      <c r="L60" s="7">
        <v>44619</v>
      </c>
      <c r="M60" s="24">
        <v>86.640960693359375</v>
      </c>
      <c r="N60" s="17">
        <v>0</v>
      </c>
      <c r="O60" s="24">
        <v>13.359037399291992</v>
      </c>
      <c r="P60" s="32">
        <f t="shared" si="2"/>
        <v>99.999998092651367</v>
      </c>
      <c r="R60" s="51"/>
      <c r="S60" s="7">
        <v>44619</v>
      </c>
      <c r="T60" s="24">
        <v>2.0524043598175048</v>
      </c>
      <c r="U60" s="24">
        <v>1.5185586490631104</v>
      </c>
      <c r="V60" s="24">
        <v>14.450181629538536</v>
      </c>
      <c r="W60" s="24">
        <v>1.0325011491775513</v>
      </c>
      <c r="X60" s="14">
        <v>0</v>
      </c>
      <c r="Y60" s="32">
        <f t="shared" si="3"/>
        <v>19.053645787596704</v>
      </c>
      <c r="Z60" s="32">
        <f t="shared" si="4"/>
        <v>18.021144638419152</v>
      </c>
      <c r="AB60" s="51"/>
      <c r="AC60" s="7">
        <v>44619</v>
      </c>
      <c r="AD60" s="24">
        <v>95.07239642107487</v>
      </c>
      <c r="AE60" s="21">
        <v>0</v>
      </c>
      <c r="AF60" s="24">
        <v>0</v>
      </c>
      <c r="AG60" s="24">
        <v>28.501350058645009</v>
      </c>
      <c r="AH60" s="21">
        <v>0</v>
      </c>
      <c r="AI60" s="32">
        <f t="shared" si="7"/>
        <v>123.57374647971989</v>
      </c>
      <c r="AJ60" s="32">
        <f t="shared" si="8"/>
        <v>95.07239642107487</v>
      </c>
    </row>
    <row r="61" spans="1:36" s="2" customFormat="1" x14ac:dyDescent="0.25">
      <c r="A61" s="51"/>
      <c r="B61" s="7">
        <v>44647</v>
      </c>
      <c r="C61" s="24">
        <v>97.001498096182942</v>
      </c>
      <c r="D61" s="24">
        <v>1.149291711807251</v>
      </c>
      <c r="E61" s="24">
        <v>9.494809025287628</v>
      </c>
      <c r="F61" s="24">
        <v>30.42572332251072</v>
      </c>
      <c r="G61" s="21">
        <v>0</v>
      </c>
      <c r="H61" s="32">
        <f t="shared" si="0"/>
        <v>138.07132215578855</v>
      </c>
      <c r="I61" s="32">
        <f t="shared" si="1"/>
        <v>107.64559883327782</v>
      </c>
      <c r="K61" s="51"/>
      <c r="L61" s="7">
        <v>44647</v>
      </c>
      <c r="M61" s="24">
        <v>90.057571411132813</v>
      </c>
      <c r="N61" s="17">
        <v>0</v>
      </c>
      <c r="O61" s="24">
        <v>9.9424247741699219</v>
      </c>
      <c r="P61" s="32">
        <f t="shared" si="2"/>
        <v>99.999996185302734</v>
      </c>
      <c r="R61" s="51"/>
      <c r="S61" s="7">
        <v>44647</v>
      </c>
      <c r="T61" s="24">
        <v>2.0441852765083315</v>
      </c>
      <c r="U61" s="24">
        <v>1.149291711807251</v>
      </c>
      <c r="V61" s="24">
        <v>9.494809025287628</v>
      </c>
      <c r="W61" s="24">
        <v>1.0393524429798127</v>
      </c>
      <c r="X61" s="14">
        <v>0</v>
      </c>
      <c r="Y61" s="32">
        <f t="shared" si="3"/>
        <v>13.727638456583023</v>
      </c>
      <c r="Z61" s="32">
        <f t="shared" si="4"/>
        <v>12.688286013603211</v>
      </c>
      <c r="AB61" s="51"/>
      <c r="AC61" s="7">
        <v>44647</v>
      </c>
      <c r="AD61" s="24">
        <v>94.957312819674613</v>
      </c>
      <c r="AE61" s="21">
        <v>0</v>
      </c>
      <c r="AF61" s="24">
        <v>0</v>
      </c>
      <c r="AG61" s="24">
        <v>29.386370879530908</v>
      </c>
      <c r="AH61" s="21">
        <v>0</v>
      </c>
      <c r="AI61" s="32">
        <f t="shared" si="7"/>
        <v>124.34368369920551</v>
      </c>
      <c r="AJ61" s="32">
        <f t="shared" si="8"/>
        <v>94.957312819674613</v>
      </c>
    </row>
    <row r="62" spans="1:36" s="2" customFormat="1" x14ac:dyDescent="0.25">
      <c r="A62" s="51"/>
      <c r="B62" s="7">
        <v>44675</v>
      </c>
      <c r="C62" s="24">
        <v>99.110422140628103</v>
      </c>
      <c r="D62" s="24">
        <v>1.1200757370591163</v>
      </c>
      <c r="E62" s="24">
        <v>6.3268229298591612</v>
      </c>
      <c r="F62" s="24">
        <v>30.123940747946502</v>
      </c>
      <c r="G62" s="21">
        <v>0</v>
      </c>
      <c r="H62" s="32">
        <f t="shared" si="0"/>
        <v>136.68126155549288</v>
      </c>
      <c r="I62" s="32">
        <f t="shared" si="1"/>
        <v>106.55732080754638</v>
      </c>
      <c r="K62" s="51"/>
      <c r="L62" s="7">
        <v>44675</v>
      </c>
      <c r="M62" s="24">
        <v>92.481803894042969</v>
      </c>
      <c r="N62" s="17">
        <v>0</v>
      </c>
      <c r="O62" s="24">
        <v>7.518190860748291</v>
      </c>
      <c r="P62" s="32">
        <f t="shared" si="2"/>
        <v>99.99999475479126</v>
      </c>
      <c r="R62" s="51"/>
      <c r="S62" s="7">
        <v>44675</v>
      </c>
      <c r="T62" s="24">
        <v>1.7702693347930909</v>
      </c>
      <c r="U62" s="24">
        <v>1.1195768494606018</v>
      </c>
      <c r="V62" s="24">
        <v>6.3268229298591612</v>
      </c>
      <c r="W62" s="24">
        <v>1.0592893493175506</v>
      </c>
      <c r="X62" s="14">
        <v>0</v>
      </c>
      <c r="Y62" s="32">
        <f t="shared" si="3"/>
        <v>10.275958463430404</v>
      </c>
      <c r="Z62" s="32">
        <f t="shared" si="4"/>
        <v>9.2166691141128538</v>
      </c>
      <c r="AB62" s="51"/>
      <c r="AC62" s="7">
        <v>44675</v>
      </c>
      <c r="AD62" s="24">
        <v>97.340152805835004</v>
      </c>
      <c r="AE62" s="21">
        <v>4.9888759851455687E-4</v>
      </c>
      <c r="AF62" s="24">
        <v>0</v>
      </c>
      <c r="AG62" s="24">
        <v>29.06465139862895</v>
      </c>
      <c r="AH62" s="21">
        <v>0</v>
      </c>
      <c r="AI62" s="32">
        <f t="shared" si="7"/>
        <v>126.40530309206247</v>
      </c>
      <c r="AJ62" s="32">
        <f t="shared" si="8"/>
        <v>97.340651693433514</v>
      </c>
    </row>
    <row r="63" spans="1:36" s="2" customFormat="1" x14ac:dyDescent="0.25">
      <c r="A63" s="51"/>
      <c r="B63" s="7">
        <v>44703</v>
      </c>
      <c r="C63" s="24">
        <v>103.47079879799485</v>
      </c>
      <c r="D63" s="24">
        <v>0.77007129251956941</v>
      </c>
      <c r="E63" s="24">
        <v>5.1027829874753952</v>
      </c>
      <c r="F63" s="24">
        <v>30.14579820948839</v>
      </c>
      <c r="G63" s="21">
        <v>0</v>
      </c>
      <c r="H63" s="32">
        <f t="shared" si="0"/>
        <v>139.4894512874782</v>
      </c>
      <c r="I63" s="32">
        <f t="shared" si="1"/>
        <v>109.34365307798981</v>
      </c>
      <c r="K63" s="51"/>
      <c r="L63" s="7">
        <v>44703</v>
      </c>
      <c r="M63" s="24">
        <v>93.892410278320313</v>
      </c>
      <c r="N63" s="17">
        <v>0</v>
      </c>
      <c r="O63" s="24">
        <v>6.1075863838195801</v>
      </c>
      <c r="P63" s="32">
        <f t="shared" si="2"/>
        <v>99.999996662139893</v>
      </c>
      <c r="R63" s="51"/>
      <c r="S63" s="7">
        <v>44703</v>
      </c>
      <c r="T63" s="24">
        <v>1.5233128992319107</v>
      </c>
      <c r="U63" s="24">
        <v>0.77007129251956941</v>
      </c>
      <c r="V63" s="24">
        <v>5.1027829874753952</v>
      </c>
      <c r="W63" s="24">
        <v>1.1232719774246216</v>
      </c>
      <c r="X63" s="14">
        <v>0</v>
      </c>
      <c r="Y63" s="32">
        <f t="shared" si="3"/>
        <v>8.5194391566514973</v>
      </c>
      <c r="Z63" s="32">
        <f t="shared" si="4"/>
        <v>7.3961671792268753</v>
      </c>
      <c r="AB63" s="51"/>
      <c r="AC63" s="7">
        <v>44703</v>
      </c>
      <c r="AD63" s="24">
        <v>101.94748589876293</v>
      </c>
      <c r="AE63" s="21">
        <v>0</v>
      </c>
      <c r="AF63" s="24">
        <v>0</v>
      </c>
      <c r="AG63" s="24">
        <v>29.022526232063772</v>
      </c>
      <c r="AH63" s="21">
        <v>0</v>
      </c>
      <c r="AI63" s="32">
        <f t="shared" si="7"/>
        <v>130.97001213082672</v>
      </c>
      <c r="AJ63" s="32">
        <f t="shared" si="8"/>
        <v>101.94748589876293</v>
      </c>
    </row>
    <row r="64" spans="1:36" s="2" customFormat="1" x14ac:dyDescent="0.25">
      <c r="A64" s="51"/>
      <c r="B64" s="7">
        <v>44731</v>
      </c>
      <c r="C64" s="24">
        <v>101.38283420960605</v>
      </c>
      <c r="D64" s="24">
        <v>1.065352897644043</v>
      </c>
      <c r="E64" s="24">
        <v>4.5197925631999967</v>
      </c>
      <c r="F64" s="24">
        <v>32.111518527626991</v>
      </c>
      <c r="G64" s="21">
        <v>0</v>
      </c>
      <c r="H64" s="32">
        <f t="shared" si="0"/>
        <v>139.07949819807709</v>
      </c>
      <c r="I64" s="32">
        <f t="shared" si="1"/>
        <v>106.96797967045009</v>
      </c>
      <c r="K64" s="51"/>
      <c r="L64" s="7">
        <v>44731</v>
      </c>
      <c r="M64" s="24">
        <v>93.831069946289063</v>
      </c>
      <c r="N64" s="24">
        <v>0</v>
      </c>
      <c r="O64" s="24">
        <v>6.1689281463623047</v>
      </c>
      <c r="P64" s="32">
        <f t="shared" si="2"/>
        <v>99.999998092651367</v>
      </c>
      <c r="R64" s="51"/>
      <c r="S64" s="7">
        <v>44731</v>
      </c>
      <c r="T64" s="24">
        <v>1.6727061939239503</v>
      </c>
      <c r="U64" s="24">
        <v>1.065352897644043</v>
      </c>
      <c r="V64" s="24">
        <v>4.5197925631999967</v>
      </c>
      <c r="W64" s="24">
        <v>1.3218626139163971</v>
      </c>
      <c r="X64" s="14">
        <v>0</v>
      </c>
      <c r="Y64" s="32">
        <f t="shared" si="3"/>
        <v>8.5797142686843877</v>
      </c>
      <c r="Z64" s="32">
        <f t="shared" si="4"/>
        <v>7.2578516547679897</v>
      </c>
      <c r="AB64" s="51"/>
      <c r="AC64" s="7">
        <v>44731</v>
      </c>
      <c r="AD64" s="24">
        <v>99.710128015682102</v>
      </c>
      <c r="AE64" s="24">
        <v>0</v>
      </c>
      <c r="AF64" s="24">
        <v>0</v>
      </c>
      <c r="AG64" s="24">
        <v>30.789655913710593</v>
      </c>
      <c r="AH64" s="21">
        <v>0</v>
      </c>
      <c r="AI64" s="32">
        <f t="shared" si="7"/>
        <v>130.49978392939269</v>
      </c>
      <c r="AJ64" s="32">
        <f t="shared" si="8"/>
        <v>99.710128015682102</v>
      </c>
    </row>
    <row r="65" spans="1:36" s="2" customFormat="1" x14ac:dyDescent="0.25">
      <c r="A65" s="51"/>
      <c r="B65" s="7">
        <v>44759</v>
      </c>
      <c r="C65" s="24">
        <v>97.990564935386175</v>
      </c>
      <c r="D65" s="24">
        <v>1.2738305091857911</v>
      </c>
      <c r="E65" s="24">
        <v>5.3411123530566691</v>
      </c>
      <c r="F65" s="24">
        <v>30.871323270961643</v>
      </c>
      <c r="G65" s="21">
        <v>0</v>
      </c>
      <c r="H65" s="32">
        <f t="shared" si="0"/>
        <v>135.47683106859029</v>
      </c>
      <c r="I65" s="32">
        <f t="shared" si="1"/>
        <v>104.60550779762863</v>
      </c>
      <c r="K65" s="51"/>
      <c r="L65" s="7">
        <v>44759</v>
      </c>
      <c r="M65" s="24">
        <v>92.929336547851563</v>
      </c>
      <c r="N65" s="24">
        <v>0</v>
      </c>
      <c r="O65" s="24">
        <v>7.0706658363342285</v>
      </c>
      <c r="P65" s="32">
        <f t="shared" si="2"/>
        <v>100.00000238418579</v>
      </c>
      <c r="R65" s="51"/>
      <c r="S65" s="7">
        <v>44759</v>
      </c>
      <c r="T65" s="24">
        <v>1.7975193502902984</v>
      </c>
      <c r="U65" s="24">
        <v>1.2738305091857911</v>
      </c>
      <c r="V65" s="24">
        <v>5.3406180442571642</v>
      </c>
      <c r="W65" s="24">
        <v>1.1671459038257599</v>
      </c>
      <c r="X65" s="14">
        <v>0</v>
      </c>
      <c r="Y65" s="32">
        <f t="shared" si="3"/>
        <v>9.5791138075590148</v>
      </c>
      <c r="Z65" s="32">
        <f t="shared" si="4"/>
        <v>8.4119679037332542</v>
      </c>
      <c r="AB65" s="51"/>
      <c r="AC65" s="7">
        <v>44759</v>
      </c>
      <c r="AD65" s="24">
        <v>96.193045585095888</v>
      </c>
      <c r="AE65" s="24">
        <v>0</v>
      </c>
      <c r="AF65" s="24">
        <v>4.9430879950523377E-4</v>
      </c>
      <c r="AG65" s="24">
        <v>29.704177367135884</v>
      </c>
      <c r="AH65" s="21">
        <v>0</v>
      </c>
      <c r="AI65" s="32">
        <f t="shared" si="7"/>
        <v>125.89771726103127</v>
      </c>
      <c r="AJ65" s="32">
        <f t="shared" si="8"/>
        <v>96.193539893895391</v>
      </c>
    </row>
    <row r="66" spans="1:36" s="2" customFormat="1" x14ac:dyDescent="0.25">
      <c r="A66" s="51"/>
      <c r="B66" s="7">
        <v>44787</v>
      </c>
      <c r="C66" s="24">
        <v>92.114305560201402</v>
      </c>
      <c r="D66" s="24">
        <v>2.5535826883316042</v>
      </c>
      <c r="E66" s="24">
        <v>5.4492501670122149</v>
      </c>
      <c r="F66" s="24">
        <v>29.737637714296579</v>
      </c>
      <c r="G66" s="21">
        <v>1.2261229753494263E-3</v>
      </c>
      <c r="H66" s="32">
        <f t="shared" si="0"/>
        <v>129.85600225281712</v>
      </c>
      <c r="I66" s="32">
        <f t="shared" si="1"/>
        <v>100.11713841554521</v>
      </c>
      <c r="K66" s="51"/>
      <c r="L66" s="7">
        <v>44787</v>
      </c>
      <c r="M66" s="24">
        <v>91.258506774902344</v>
      </c>
      <c r="N66" s="24">
        <v>0</v>
      </c>
      <c r="O66" s="24">
        <v>8.7414922714233398</v>
      </c>
      <c r="P66" s="32">
        <f t="shared" si="2"/>
        <v>99.999999046325684</v>
      </c>
      <c r="R66" s="51"/>
      <c r="S66" s="7">
        <v>44787</v>
      </c>
      <c r="T66" s="24">
        <v>2.137256590127945</v>
      </c>
      <c r="U66" s="24">
        <v>2.5535826883316042</v>
      </c>
      <c r="V66" s="24">
        <v>5.4492501670122149</v>
      </c>
      <c r="W66" s="24">
        <v>1.2100366665124893</v>
      </c>
      <c r="X66" s="14">
        <v>1.2261229753494263E-3</v>
      </c>
      <c r="Y66" s="32">
        <f t="shared" si="3"/>
        <v>11.351352234959602</v>
      </c>
      <c r="Z66" s="32">
        <f t="shared" si="4"/>
        <v>10.140089445471764</v>
      </c>
      <c r="AB66" s="51"/>
      <c r="AC66" s="7">
        <v>44787</v>
      </c>
      <c r="AD66" s="24">
        <v>89.977048970073469</v>
      </c>
      <c r="AE66" s="24">
        <v>0</v>
      </c>
      <c r="AF66" s="24">
        <v>0</v>
      </c>
      <c r="AG66" s="24">
        <v>28.527601047784088</v>
      </c>
      <c r="AH66" s="21">
        <v>0</v>
      </c>
      <c r="AI66" s="32">
        <f t="shared" si="7"/>
        <v>118.50465001785756</v>
      </c>
      <c r="AJ66" s="32">
        <f t="shared" si="8"/>
        <v>89.977048970073469</v>
      </c>
    </row>
    <row r="67" spans="1:36" s="2" customFormat="1" x14ac:dyDescent="0.25">
      <c r="A67" s="51"/>
      <c r="B67" s="7">
        <v>44815</v>
      </c>
      <c r="C67" s="24">
        <v>90.324789221614594</v>
      </c>
      <c r="D67" s="24">
        <v>2.4209856414794921</v>
      </c>
      <c r="E67" s="24">
        <v>4.592420147776604</v>
      </c>
      <c r="F67" s="24">
        <v>30.539242214187979</v>
      </c>
      <c r="G67" s="21">
        <v>0</v>
      </c>
      <c r="H67" s="32">
        <f t="shared" si="0"/>
        <v>127.87743722505867</v>
      </c>
      <c r="I67" s="32">
        <f t="shared" si="1"/>
        <v>97.338195010870692</v>
      </c>
      <c r="K67" s="51"/>
      <c r="L67" s="7">
        <v>44815</v>
      </c>
      <c r="M67" s="24">
        <v>92.238433837890625</v>
      </c>
      <c r="N67" s="24">
        <v>0</v>
      </c>
      <c r="O67" s="24">
        <v>7.7615642547607422</v>
      </c>
      <c r="P67" s="32">
        <f t="shared" si="2"/>
        <v>99.999998092651367</v>
      </c>
      <c r="R67" s="51"/>
      <c r="S67" s="7">
        <v>44815</v>
      </c>
      <c r="T67" s="24">
        <v>1.8079025923013687</v>
      </c>
      <c r="U67" s="24">
        <v>2.4209856414794921</v>
      </c>
      <c r="V67" s="24">
        <v>4.592420147776604</v>
      </c>
      <c r="W67" s="24">
        <v>1.1039809906482696</v>
      </c>
      <c r="X67" s="14">
        <v>0</v>
      </c>
      <c r="Y67" s="32">
        <f t="shared" si="3"/>
        <v>9.925289372205734</v>
      </c>
      <c r="Z67" s="32">
        <f t="shared" si="4"/>
        <v>8.8213083815574649</v>
      </c>
      <c r="AB67" s="51"/>
      <c r="AC67" s="7">
        <v>44815</v>
      </c>
      <c r="AD67" s="24">
        <v>88.516886629313234</v>
      </c>
      <c r="AE67" s="24">
        <v>0</v>
      </c>
      <c r="AF67" s="24">
        <v>0</v>
      </c>
      <c r="AG67" s="24">
        <v>29.435261223539712</v>
      </c>
      <c r="AH67" s="21">
        <v>0</v>
      </c>
      <c r="AI67" s="32">
        <f t="shared" si="7"/>
        <v>117.95214785285295</v>
      </c>
      <c r="AJ67" s="32">
        <f t="shared" si="8"/>
        <v>88.516886629313234</v>
      </c>
    </row>
    <row r="68" spans="1:36" s="2" customFormat="1" x14ac:dyDescent="0.25">
      <c r="A68" s="51"/>
      <c r="B68" s="7">
        <v>44843</v>
      </c>
      <c r="C68" s="24">
        <v>84.835001785576338</v>
      </c>
      <c r="D68" s="24">
        <v>2.1338368730545043</v>
      </c>
      <c r="E68" s="24">
        <v>3.7059797416925431</v>
      </c>
      <c r="F68" s="24">
        <v>28.818649857386948</v>
      </c>
      <c r="G68" s="21">
        <v>0</v>
      </c>
      <c r="H68" s="32">
        <f t="shared" si="0"/>
        <v>119.49346825771033</v>
      </c>
      <c r="I68" s="32">
        <f t="shared" si="1"/>
        <v>90.674818400323389</v>
      </c>
      <c r="K68" s="51"/>
      <c r="L68" s="7">
        <v>44843</v>
      </c>
      <c r="M68" s="24">
        <v>92.843292236328125</v>
      </c>
      <c r="N68" s="24">
        <v>0</v>
      </c>
      <c r="O68" s="24">
        <v>7.1567091941833496</v>
      </c>
      <c r="P68" s="32">
        <f t="shared" si="2"/>
        <v>100.00000143051147</v>
      </c>
      <c r="R68" s="51"/>
      <c r="S68" s="7">
        <v>44843</v>
      </c>
      <c r="T68" s="24">
        <v>1.6378174266815186</v>
      </c>
      <c r="U68" s="24">
        <v>2.1338368730545043</v>
      </c>
      <c r="V68" s="24">
        <v>3.7059797416925431</v>
      </c>
      <c r="W68" s="24">
        <v>1.0741660425662993</v>
      </c>
      <c r="X68" s="14">
        <v>0</v>
      </c>
      <c r="Y68" s="32">
        <f t="shared" si="3"/>
        <v>8.5518000839948645</v>
      </c>
      <c r="Z68" s="32">
        <f t="shared" si="4"/>
        <v>7.4776340414285656</v>
      </c>
      <c r="AB68" s="51"/>
      <c r="AC68" s="7">
        <v>44843</v>
      </c>
      <c r="AD68" s="24">
        <v>83.19718435889483</v>
      </c>
      <c r="AE68" s="24">
        <v>0</v>
      </c>
      <c r="AF68" s="24">
        <v>0</v>
      </c>
      <c r="AG68" s="24">
        <v>27.744483814820647</v>
      </c>
      <c r="AH68" s="21">
        <v>0</v>
      </c>
      <c r="AI68" s="32">
        <f t="shared" si="7"/>
        <v>110.94166817371547</v>
      </c>
      <c r="AJ68" s="32">
        <f t="shared" si="8"/>
        <v>83.19718435889483</v>
      </c>
    </row>
    <row r="69" spans="1:36" s="2" customFormat="1" x14ac:dyDescent="0.25">
      <c r="A69" s="51"/>
      <c r="B69" s="7">
        <v>44871</v>
      </c>
      <c r="C69" s="24">
        <v>85.679986585319043</v>
      </c>
      <c r="D69" s="24">
        <v>1.3549770975112916</v>
      </c>
      <c r="E69" s="24">
        <v>3.2440621528625488</v>
      </c>
      <c r="F69" s="24">
        <v>27.717644306182862</v>
      </c>
      <c r="G69" s="21">
        <v>0</v>
      </c>
      <c r="H69" s="32">
        <f>SUM(C69:G69)</f>
        <v>117.99667014187575</v>
      </c>
      <c r="I69" s="32">
        <f>SUM(C69:E69)</f>
        <v>90.279025835692892</v>
      </c>
      <c r="K69" s="51"/>
      <c r="L69" s="7">
        <v>44871</v>
      </c>
      <c r="M69" s="24">
        <v>93.618904113769531</v>
      </c>
      <c r="N69" s="24">
        <v>0</v>
      </c>
      <c r="O69" s="24">
        <v>6.3810968399047852</v>
      </c>
      <c r="P69" s="32">
        <f t="shared" si="2"/>
        <v>100.00000095367432</v>
      </c>
      <c r="R69" s="51"/>
      <c r="S69" s="7">
        <v>44871</v>
      </c>
      <c r="T69" s="24">
        <v>1.8517559967041015</v>
      </c>
      <c r="U69" s="24">
        <v>1.3549770975112916</v>
      </c>
      <c r="V69" s="24">
        <v>3.2440621528625488</v>
      </c>
      <c r="W69" s="24">
        <v>1.0786865603923799</v>
      </c>
      <c r="X69" s="14">
        <v>0</v>
      </c>
      <c r="Y69" s="32">
        <f t="shared" si="3"/>
        <v>7.5294818074703214</v>
      </c>
      <c r="Z69" s="32">
        <f t="shared" si="4"/>
        <v>6.4507952470779415</v>
      </c>
      <c r="AB69" s="51"/>
      <c r="AC69" s="7">
        <v>44871</v>
      </c>
      <c r="AD69" s="24">
        <v>83.828230588614943</v>
      </c>
      <c r="AE69" s="24">
        <v>0</v>
      </c>
      <c r="AF69" s="24">
        <v>0</v>
      </c>
      <c r="AG69" s="24">
        <v>26.638957745790481</v>
      </c>
      <c r="AH69" s="21">
        <v>0</v>
      </c>
      <c r="AI69" s="32">
        <f t="shared" si="7"/>
        <v>110.46718833440542</v>
      </c>
      <c r="AJ69" s="32">
        <f t="shared" si="8"/>
        <v>83.828230588614943</v>
      </c>
    </row>
    <row r="70" spans="1:36" s="2" customFormat="1" x14ac:dyDescent="0.25">
      <c r="A70" s="51"/>
      <c r="B70" s="7">
        <v>44899</v>
      </c>
      <c r="C70" s="24">
        <v>86.653812469124787</v>
      </c>
      <c r="D70" s="24">
        <v>2.0602687153816222</v>
      </c>
      <c r="E70" s="24">
        <v>2.8825350103378296</v>
      </c>
      <c r="F70" s="24">
        <v>27.86988541176915</v>
      </c>
      <c r="G70" s="21">
        <v>0</v>
      </c>
      <c r="H70" s="32">
        <f>SUM(C70:G70)</f>
        <v>119.46650160661339</v>
      </c>
      <c r="I70" s="32">
        <f>SUM(C70:E70)</f>
        <v>91.596616194844245</v>
      </c>
      <c r="K70" s="51"/>
      <c r="L70" s="7">
        <v>44899</v>
      </c>
      <c r="M70" s="24">
        <v>93.486351013183594</v>
      </c>
      <c r="N70" s="24">
        <v>0</v>
      </c>
      <c r="O70" s="24">
        <v>6.5136489868164063</v>
      </c>
      <c r="P70" s="32">
        <f t="shared" si="2"/>
        <v>100</v>
      </c>
      <c r="R70" s="51"/>
      <c r="S70" s="7">
        <v>44899</v>
      </c>
      <c r="T70" s="24">
        <v>1.6887094616889953</v>
      </c>
      <c r="U70" s="24">
        <v>2.0602687153816222</v>
      </c>
      <c r="V70" s="24">
        <v>2.8825350103378296</v>
      </c>
      <c r="W70" s="24">
        <v>1.1501155533790588</v>
      </c>
      <c r="X70" s="14">
        <v>0</v>
      </c>
      <c r="Y70" s="32">
        <f t="shared" si="3"/>
        <v>7.7816287407875055</v>
      </c>
      <c r="Z70" s="32">
        <f t="shared" si="4"/>
        <v>6.631513187408447</v>
      </c>
      <c r="AB70" s="51"/>
      <c r="AC70" s="7">
        <v>44899</v>
      </c>
      <c r="AD70" s="24">
        <v>84.9651030074358</v>
      </c>
      <c r="AE70" s="24">
        <v>0</v>
      </c>
      <c r="AF70" s="24">
        <v>0</v>
      </c>
      <c r="AG70" s="24">
        <v>26.719769858390094</v>
      </c>
      <c r="AH70" s="21">
        <v>0</v>
      </c>
      <c r="AI70" s="32">
        <f t="shared" si="7"/>
        <v>111.68487286582589</v>
      </c>
      <c r="AJ70" s="32">
        <f t="shared" si="8"/>
        <v>84.9651030074358</v>
      </c>
    </row>
    <row r="71" spans="1:36" s="2" customFormat="1" x14ac:dyDescent="0.25">
      <c r="A71" s="52"/>
      <c r="B71" s="7">
        <v>44927</v>
      </c>
      <c r="C71" s="17">
        <v>83.20923147411645</v>
      </c>
      <c r="D71" s="17">
        <v>0.80100988578796384</v>
      </c>
      <c r="E71" s="17">
        <v>2.3954766035079955</v>
      </c>
      <c r="F71" s="17">
        <v>26.122091123014687</v>
      </c>
      <c r="G71" s="47">
        <v>0</v>
      </c>
      <c r="H71" s="32">
        <f t="shared" ref="H71:H80" si="9">SUM(C71:G71)</f>
        <v>112.5278090864271</v>
      </c>
      <c r="I71" s="32">
        <f t="shared" ref="I71:I80" si="10">SUM(C71:E71)</f>
        <v>86.405717963412414</v>
      </c>
      <c r="K71" s="52"/>
      <c r="L71" s="7">
        <v>44927</v>
      </c>
      <c r="M71" s="25">
        <v>94.422393798828125</v>
      </c>
      <c r="N71" s="25">
        <v>0</v>
      </c>
      <c r="O71" s="25">
        <v>5.5776004791259766</v>
      </c>
      <c r="P71" s="32">
        <f t="shared" ref="P71:P80" si="11">SUM(M71:O71)</f>
        <v>99.999994277954102</v>
      </c>
      <c r="R71" s="52"/>
      <c r="S71" s="7">
        <v>44927</v>
      </c>
      <c r="T71" s="28">
        <v>1.6574336833953858</v>
      </c>
      <c r="U71" s="28">
        <v>0.80100988578796384</v>
      </c>
      <c r="V71" s="28">
        <v>2.3954766035079955</v>
      </c>
      <c r="W71" s="28">
        <v>1.4224315552711486</v>
      </c>
      <c r="X71" s="17">
        <v>0</v>
      </c>
      <c r="Y71" s="32">
        <f t="shared" ref="Y71:Y80" si="12">SUM(T71:X71)</f>
        <v>6.2763517279624939</v>
      </c>
      <c r="Z71" s="32">
        <f t="shared" ref="Z71:Z80" si="13">SUM(T71:V71)</f>
        <v>4.8539201726913452</v>
      </c>
      <c r="AB71" s="52"/>
      <c r="AC71" s="7">
        <v>44927</v>
      </c>
      <c r="AD71" s="28">
        <v>81.551797790721054</v>
      </c>
      <c r="AE71" s="28">
        <v>0</v>
      </c>
      <c r="AF71" s="28">
        <v>0</v>
      </c>
      <c r="AG71" s="28">
        <v>24.699659567743542</v>
      </c>
      <c r="AH71" s="47">
        <v>0</v>
      </c>
      <c r="AI71" s="32">
        <f t="shared" si="7"/>
        <v>106.25145735846459</v>
      </c>
      <c r="AJ71" s="32">
        <f t="shared" si="8"/>
        <v>81.551797790721054</v>
      </c>
    </row>
    <row r="72" spans="1:36" s="2" customFormat="1" x14ac:dyDescent="0.25">
      <c r="A72" s="53">
        <v>2023</v>
      </c>
      <c r="B72" s="7">
        <v>44955</v>
      </c>
      <c r="C72" s="25">
        <v>68.452733355849986</v>
      </c>
      <c r="D72" s="25">
        <v>0.55311495685577394</v>
      </c>
      <c r="E72" s="25">
        <v>2.4358228167295457</v>
      </c>
      <c r="F72" s="25">
        <v>28.662808554232122</v>
      </c>
      <c r="G72" s="25">
        <v>0</v>
      </c>
      <c r="H72" s="32">
        <f t="shared" si="9"/>
        <v>100.10447968366742</v>
      </c>
      <c r="I72" s="32">
        <f t="shared" si="10"/>
        <v>71.441671129435306</v>
      </c>
      <c r="K72" s="53">
        <v>2023</v>
      </c>
      <c r="L72" s="7">
        <v>44955</v>
      </c>
      <c r="M72" s="25">
        <v>94.535919189453125</v>
      </c>
      <c r="N72" s="25">
        <v>0</v>
      </c>
      <c r="O72" s="25">
        <v>5.4640846252441406</v>
      </c>
      <c r="P72" s="32">
        <f t="shared" si="11"/>
        <v>100.00000381469727</v>
      </c>
      <c r="R72" s="53">
        <v>2023</v>
      </c>
      <c r="S72" s="7">
        <v>44955</v>
      </c>
      <c r="T72" s="25">
        <v>1.3394908089637756</v>
      </c>
      <c r="U72" s="25">
        <v>0.55311495685577394</v>
      </c>
      <c r="V72" s="25">
        <v>2.4358228167295457</v>
      </c>
      <c r="W72" s="25">
        <v>1.1413646200895309</v>
      </c>
      <c r="X72" s="25">
        <v>0</v>
      </c>
      <c r="Y72" s="32">
        <f t="shared" si="12"/>
        <v>5.4697932026386269</v>
      </c>
      <c r="Z72" s="32">
        <f t="shared" si="13"/>
        <v>4.3284285825490958</v>
      </c>
      <c r="AB72" s="53">
        <v>2023</v>
      </c>
      <c r="AC72" s="7">
        <v>44955</v>
      </c>
      <c r="AD72" s="25">
        <v>67.113242546886212</v>
      </c>
      <c r="AE72" s="25">
        <v>0</v>
      </c>
      <c r="AF72" s="25">
        <v>0</v>
      </c>
      <c r="AG72" s="25">
        <v>27.521443934142589</v>
      </c>
      <c r="AH72" s="25">
        <v>0</v>
      </c>
      <c r="AI72" s="32">
        <f t="shared" si="7"/>
        <v>94.634686481028808</v>
      </c>
      <c r="AJ72" s="32">
        <f t="shared" si="8"/>
        <v>67.113242546886212</v>
      </c>
    </row>
    <row r="73" spans="1:36" x14ac:dyDescent="0.25">
      <c r="A73" s="53"/>
      <c r="B73" s="7">
        <v>44983</v>
      </c>
      <c r="C73" s="25">
        <v>67.831167864739896</v>
      </c>
      <c r="D73" s="25">
        <v>0.7727675204277038</v>
      </c>
      <c r="E73" s="25">
        <v>2.4893223838806153</v>
      </c>
      <c r="F73" s="25">
        <v>27.729903449445963</v>
      </c>
      <c r="G73" s="25">
        <v>0</v>
      </c>
      <c r="H73" s="32">
        <f t="shared" si="9"/>
        <v>98.823161218494192</v>
      </c>
      <c r="I73" s="32">
        <f t="shared" si="10"/>
        <v>71.093257769048222</v>
      </c>
      <c r="K73" s="53"/>
      <c r="L73" s="7">
        <v>44983</v>
      </c>
      <c r="M73" s="25">
        <v>94.197151184082031</v>
      </c>
      <c r="N73" s="25">
        <v>0</v>
      </c>
      <c r="O73" s="25">
        <v>5.8028426170349121</v>
      </c>
      <c r="P73" s="32">
        <f t="shared" si="11"/>
        <v>99.999993801116943</v>
      </c>
      <c r="R73" s="53"/>
      <c r="S73" s="7">
        <v>44983</v>
      </c>
      <c r="T73" s="25">
        <v>1.2600137662887574</v>
      </c>
      <c r="U73" s="25">
        <v>0.76658880043029787</v>
      </c>
      <c r="V73" s="25">
        <v>2.4893223838806153</v>
      </c>
      <c r="W73" s="25">
        <v>1.2186278336048126</v>
      </c>
      <c r="X73" s="25">
        <v>0</v>
      </c>
      <c r="Y73" s="32">
        <f t="shared" si="12"/>
        <v>5.7345527842044826</v>
      </c>
      <c r="Z73" s="32">
        <f t="shared" si="13"/>
        <v>4.5159249505996701</v>
      </c>
      <c r="AB73" s="53"/>
      <c r="AC73" s="7">
        <v>44983</v>
      </c>
      <c r="AD73" s="25">
        <v>66.571154098451132</v>
      </c>
      <c r="AE73" s="25">
        <v>6.1787199974060059E-3</v>
      </c>
      <c r="AF73" s="25">
        <v>0</v>
      </c>
      <c r="AG73" s="25">
        <v>26.51127561584115</v>
      </c>
      <c r="AH73" s="25">
        <v>0</v>
      </c>
      <c r="AI73" s="32">
        <f t="shared" si="7"/>
        <v>93.088608434289682</v>
      </c>
      <c r="AJ73" s="32">
        <f t="shared" si="8"/>
        <v>66.577332818448539</v>
      </c>
    </row>
    <row r="74" spans="1:36" x14ac:dyDescent="0.25">
      <c r="A74" s="53"/>
      <c r="B74" s="7">
        <v>45011</v>
      </c>
      <c r="C74" s="25">
        <v>67.083534302294254</v>
      </c>
      <c r="D74" s="25">
        <v>0.56556617355346683</v>
      </c>
      <c r="E74" s="25">
        <v>2.8140283688306806</v>
      </c>
      <c r="F74" s="25">
        <v>27.273550125479698</v>
      </c>
      <c r="G74" s="25">
        <v>0</v>
      </c>
      <c r="H74" s="32">
        <f t="shared" si="9"/>
        <v>97.736678970158096</v>
      </c>
      <c r="I74" s="32">
        <f t="shared" si="10"/>
        <v>70.463128844678394</v>
      </c>
      <c r="K74" s="53"/>
      <c r="L74" s="7">
        <v>45011</v>
      </c>
      <c r="M74" s="25">
        <v>94.110038757324219</v>
      </c>
      <c r="N74" s="25">
        <v>0</v>
      </c>
      <c r="O74" s="25">
        <v>5.8899569511413574</v>
      </c>
      <c r="P74" s="32">
        <f t="shared" si="11"/>
        <v>99.999995708465576</v>
      </c>
      <c r="R74" s="53"/>
      <c r="S74" s="7">
        <v>45011</v>
      </c>
      <c r="T74" s="25">
        <v>1.2158502340316772</v>
      </c>
      <c r="U74" s="25">
        <v>0.56556617355346683</v>
      </c>
      <c r="V74" s="25">
        <v>2.8140283688306806</v>
      </c>
      <c r="W74" s="25">
        <v>1.16120365691185</v>
      </c>
      <c r="X74" s="25">
        <v>0</v>
      </c>
      <c r="Y74" s="32">
        <f t="shared" si="12"/>
        <v>5.7566484333276744</v>
      </c>
      <c r="Z74" s="32">
        <f t="shared" si="13"/>
        <v>4.5954447764158246</v>
      </c>
      <c r="AB74" s="53"/>
      <c r="AC74" s="7">
        <v>45011</v>
      </c>
      <c r="AD74" s="25">
        <v>65.867684068262577</v>
      </c>
      <c r="AE74" s="25">
        <v>0</v>
      </c>
      <c r="AF74" s="25">
        <v>0</v>
      </c>
      <c r="AG74" s="25">
        <v>26.11234646856785</v>
      </c>
      <c r="AH74" s="25">
        <v>0</v>
      </c>
      <c r="AI74" s="32">
        <f t="shared" si="7"/>
        <v>91.980030536830427</v>
      </c>
      <c r="AJ74" s="32">
        <f t="shared" si="8"/>
        <v>65.867684068262577</v>
      </c>
    </row>
    <row r="75" spans="1:36" x14ac:dyDescent="0.25">
      <c r="A75" s="53"/>
      <c r="B75" s="7">
        <v>45039</v>
      </c>
      <c r="C75" s="25">
        <v>69.41049826806784</v>
      </c>
      <c r="D75" s="25">
        <v>0.65255892848968511</v>
      </c>
      <c r="E75" s="25">
        <v>2.4592756968736649</v>
      </c>
      <c r="F75" s="25">
        <v>30.488919595658778</v>
      </c>
      <c r="G75" s="25">
        <v>0</v>
      </c>
      <c r="H75" s="32">
        <f t="shared" si="9"/>
        <v>103.01125248908997</v>
      </c>
      <c r="I75" s="32">
        <f t="shared" si="10"/>
        <v>72.522332893431184</v>
      </c>
      <c r="K75" s="53"/>
      <c r="L75" s="7">
        <v>45039</v>
      </c>
      <c r="M75" s="25">
        <v>94.842170715332031</v>
      </c>
      <c r="N75" s="25">
        <v>0</v>
      </c>
      <c r="O75" s="25">
        <v>5.1578283309936523</v>
      </c>
      <c r="P75" s="32">
        <f t="shared" si="11"/>
        <v>99.999999046325684</v>
      </c>
      <c r="R75" s="53"/>
      <c r="S75" s="7">
        <v>45039</v>
      </c>
      <c r="T75" s="25">
        <v>1.2227613668441772</v>
      </c>
      <c r="U75" s="25">
        <v>0.65255892848968511</v>
      </c>
      <c r="V75" s="25">
        <v>2.4592756968736649</v>
      </c>
      <c r="W75" s="25">
        <v>0.97854721164703373</v>
      </c>
      <c r="X75" s="25">
        <v>0</v>
      </c>
      <c r="Y75" s="32">
        <f t="shared" si="12"/>
        <v>5.313143203854561</v>
      </c>
      <c r="Z75" s="32">
        <f t="shared" si="13"/>
        <v>4.334595992207527</v>
      </c>
      <c r="AB75" s="53"/>
      <c r="AC75" s="7">
        <v>45039</v>
      </c>
      <c r="AD75" s="25">
        <v>68.187736901223658</v>
      </c>
      <c r="AE75" s="25">
        <v>0</v>
      </c>
      <c r="AF75" s="25">
        <v>0</v>
      </c>
      <c r="AG75" s="25">
        <v>29.510372384011745</v>
      </c>
      <c r="AH75" s="25">
        <v>0</v>
      </c>
      <c r="AI75" s="32">
        <f t="shared" si="7"/>
        <v>97.698109285235404</v>
      </c>
      <c r="AJ75" s="32">
        <f t="shared" si="8"/>
        <v>68.187736901223658</v>
      </c>
    </row>
    <row r="76" spans="1:36" x14ac:dyDescent="0.25">
      <c r="A76" s="53"/>
      <c r="B76" s="7">
        <v>45067</v>
      </c>
      <c r="C76" s="25">
        <v>71.796799348860972</v>
      </c>
      <c r="D76" s="25">
        <v>0.8844634733200073</v>
      </c>
      <c r="E76" s="25">
        <v>2.7070578647851944</v>
      </c>
      <c r="F76" s="25">
        <v>30.661726836085318</v>
      </c>
      <c r="G76" s="25">
        <v>0</v>
      </c>
      <c r="H76" s="32">
        <f t="shared" si="9"/>
        <v>106.0500475230515</v>
      </c>
      <c r="I76" s="32">
        <f t="shared" si="10"/>
        <v>75.388320686966182</v>
      </c>
      <c r="K76" s="53"/>
      <c r="L76" s="7">
        <v>45067</v>
      </c>
      <c r="M76" s="25">
        <v>93.894134521484375</v>
      </c>
      <c r="N76" s="25">
        <v>0</v>
      </c>
      <c r="O76" s="25">
        <v>6.1058635711669922</v>
      </c>
      <c r="P76" s="32">
        <f t="shared" si="11"/>
        <v>99.999998092651367</v>
      </c>
      <c r="R76" s="53"/>
      <c r="S76" s="7">
        <v>45067</v>
      </c>
      <c r="T76" s="25">
        <v>1.4069156041145325</v>
      </c>
      <c r="U76" s="25">
        <v>0.8844634733200073</v>
      </c>
      <c r="V76" s="25">
        <v>2.7070578647851944</v>
      </c>
      <c r="W76" s="25">
        <v>1.4768343029022217</v>
      </c>
      <c r="X76" s="25">
        <v>0</v>
      </c>
      <c r="Y76" s="32">
        <f t="shared" si="12"/>
        <v>6.4752712451219558</v>
      </c>
      <c r="Z76" s="32">
        <f t="shared" si="13"/>
        <v>4.9984369422197341</v>
      </c>
      <c r="AB76" s="53"/>
      <c r="AC76" s="7">
        <v>45067</v>
      </c>
      <c r="AD76" s="25">
        <v>70.389883744746442</v>
      </c>
      <c r="AE76" s="25">
        <v>0</v>
      </c>
      <c r="AF76" s="25">
        <v>0</v>
      </c>
      <c r="AG76" s="25">
        <v>29.184892533183099</v>
      </c>
      <c r="AH76" s="25">
        <v>0</v>
      </c>
      <c r="AI76" s="32">
        <f t="shared" si="7"/>
        <v>99.574776277929544</v>
      </c>
      <c r="AJ76" s="32">
        <f t="shared" si="8"/>
        <v>70.389883744746442</v>
      </c>
    </row>
    <row r="77" spans="1:36" x14ac:dyDescent="0.25">
      <c r="A77" s="53"/>
      <c r="B77" s="7">
        <v>45095</v>
      </c>
      <c r="C77" s="25">
        <v>71.94499159264565</v>
      </c>
      <c r="D77" s="25">
        <v>0.68572425651550295</v>
      </c>
      <c r="E77" s="25">
        <v>2.0812391695976258</v>
      </c>
      <c r="F77" s="25">
        <v>29.140294400811197</v>
      </c>
      <c r="G77" s="25">
        <v>0.32064569091796874</v>
      </c>
      <c r="H77" s="32">
        <f t="shared" si="9"/>
        <v>104.17289511048794</v>
      </c>
      <c r="I77" s="32">
        <f t="shared" si="10"/>
        <v>74.711955018758772</v>
      </c>
      <c r="K77" s="53"/>
      <c r="L77" s="7">
        <v>45095</v>
      </c>
      <c r="M77" s="25">
        <v>95.010299682617188</v>
      </c>
      <c r="N77" s="25">
        <v>0</v>
      </c>
      <c r="O77" s="25">
        <v>4.9896945953369141</v>
      </c>
      <c r="P77" s="32">
        <f t="shared" si="11"/>
        <v>99.999994277954102</v>
      </c>
      <c r="R77" s="53"/>
      <c r="S77" s="7">
        <v>45095</v>
      </c>
      <c r="T77" s="25">
        <v>1.229474012851715</v>
      </c>
      <c r="U77" s="25">
        <v>0.68572425651550295</v>
      </c>
      <c r="V77" s="25">
        <v>2.0812391695976258</v>
      </c>
      <c r="W77" s="25">
        <v>1.2014720306396485</v>
      </c>
      <c r="X77" s="25">
        <v>0</v>
      </c>
      <c r="Y77" s="32">
        <f t="shared" si="12"/>
        <v>5.1979094696044923</v>
      </c>
      <c r="Z77" s="32">
        <f t="shared" si="13"/>
        <v>3.9964374389648438</v>
      </c>
      <c r="AB77" s="53"/>
      <c r="AC77" s="7">
        <v>45095</v>
      </c>
      <c r="AD77" s="25">
        <v>70.715517579793925</v>
      </c>
      <c r="AE77" s="25">
        <v>0</v>
      </c>
      <c r="AF77" s="25">
        <v>0</v>
      </c>
      <c r="AG77" s="25">
        <v>27.938822370171547</v>
      </c>
      <c r="AH77" s="25">
        <v>0.32064569091796874</v>
      </c>
      <c r="AI77" s="32">
        <f t="shared" si="7"/>
        <v>98.974985640883446</v>
      </c>
      <c r="AJ77" s="32">
        <f t="shared" si="8"/>
        <v>70.715517579793925</v>
      </c>
    </row>
    <row r="78" spans="1:36" x14ac:dyDescent="0.25">
      <c r="A78" s="53"/>
      <c r="B78" s="7">
        <v>45123</v>
      </c>
      <c r="C78" s="25">
        <v>73.562242838710546</v>
      </c>
      <c r="D78" s="25">
        <v>1.4965191750526428</v>
      </c>
      <c r="E78" s="25">
        <v>8.7515187976360327</v>
      </c>
      <c r="F78" s="25">
        <v>28.683248042345046</v>
      </c>
      <c r="G78" s="25">
        <v>1.4925376586914063</v>
      </c>
      <c r="H78" s="32">
        <f t="shared" si="9"/>
        <v>113.98606651243567</v>
      </c>
      <c r="I78" s="32">
        <f t="shared" si="10"/>
        <v>83.810280811399224</v>
      </c>
      <c r="K78" s="53"/>
      <c r="L78" s="7">
        <v>45123</v>
      </c>
      <c r="M78" s="25">
        <v>89.333503723144531</v>
      </c>
      <c r="N78" s="25">
        <v>0</v>
      </c>
      <c r="O78" s="25">
        <v>10.66649341583252</v>
      </c>
      <c r="P78" s="32">
        <f t="shared" si="11"/>
        <v>99.999997138977051</v>
      </c>
      <c r="R78" s="53"/>
      <c r="S78" s="7">
        <v>45123</v>
      </c>
      <c r="T78" s="25">
        <v>0.96983939993381496</v>
      </c>
      <c r="U78" s="25">
        <v>1.4903172550201416</v>
      </c>
      <c r="V78" s="25">
        <v>8.7515187976360327</v>
      </c>
      <c r="W78" s="25">
        <v>0.94664176797866817</v>
      </c>
      <c r="X78" s="25">
        <v>0</v>
      </c>
      <c r="Y78" s="32">
        <f t="shared" si="12"/>
        <v>12.158317220568659</v>
      </c>
      <c r="Z78" s="32">
        <f t="shared" si="13"/>
        <v>11.21167545258999</v>
      </c>
      <c r="AB78" s="53"/>
      <c r="AC78" s="7">
        <v>45123</v>
      </c>
      <c r="AD78" s="25">
        <v>72.592403438776728</v>
      </c>
      <c r="AE78" s="25">
        <v>6.201920032501221E-3</v>
      </c>
      <c r="AF78" s="25">
        <v>0</v>
      </c>
      <c r="AG78" s="25">
        <v>27.73660627436638</v>
      </c>
      <c r="AH78" s="25">
        <v>1.4925376586914063</v>
      </c>
      <c r="AI78" s="32">
        <f t="shared" si="7"/>
        <v>101.82774929186701</v>
      </c>
      <c r="AJ78" s="32">
        <f t="shared" si="8"/>
        <v>72.598605358809223</v>
      </c>
    </row>
    <row r="79" spans="1:36" x14ac:dyDescent="0.25">
      <c r="A79" s="53"/>
      <c r="B79" s="7">
        <v>45151</v>
      </c>
      <c r="C79" s="25">
        <v>71.403926447808743</v>
      </c>
      <c r="D79" s="25">
        <v>2.3467276391983032</v>
      </c>
      <c r="E79" s="25">
        <v>12.769382418870926</v>
      </c>
      <c r="F79" s="25">
        <v>27.881977845400574</v>
      </c>
      <c r="G79" s="25">
        <v>2.2402286071777344</v>
      </c>
      <c r="H79" s="32">
        <f t="shared" si="9"/>
        <v>116.64224295845629</v>
      </c>
      <c r="I79" s="32">
        <f t="shared" si="10"/>
        <v>86.520036505877982</v>
      </c>
      <c r="K79" s="53"/>
      <c r="L79" s="7">
        <v>45151</v>
      </c>
      <c r="M79" s="25">
        <v>85.158218383789063</v>
      </c>
      <c r="N79" s="25">
        <v>0</v>
      </c>
      <c r="O79" s="25">
        <v>14.841782569885254</v>
      </c>
      <c r="P79" s="32">
        <f t="shared" si="11"/>
        <v>100.00000095367432</v>
      </c>
      <c r="R79" s="53"/>
      <c r="S79" s="7">
        <v>45151</v>
      </c>
      <c r="T79" s="25">
        <v>1.1171731562614442</v>
      </c>
      <c r="U79" s="25">
        <v>2.3467276391983032</v>
      </c>
      <c r="V79" s="25">
        <v>12.769382418870926</v>
      </c>
      <c r="W79" s="25">
        <v>1.0785053107738496</v>
      </c>
      <c r="X79" s="25">
        <v>0</v>
      </c>
      <c r="Y79" s="32">
        <f t="shared" si="12"/>
        <v>17.311788525104522</v>
      </c>
      <c r="Z79" s="32">
        <f t="shared" si="13"/>
        <v>16.233283214330672</v>
      </c>
      <c r="AB79" s="53"/>
      <c r="AC79" s="7">
        <v>45151</v>
      </c>
      <c r="AD79" s="25">
        <v>70.286753291547299</v>
      </c>
      <c r="AE79" s="25">
        <v>0</v>
      </c>
      <c r="AF79" s="25">
        <v>0</v>
      </c>
      <c r="AG79" s="25">
        <v>26.803472534626721</v>
      </c>
      <c r="AH79" s="25">
        <v>2.2402286071777344</v>
      </c>
      <c r="AI79" s="32">
        <f t="shared" si="7"/>
        <v>99.330454433351761</v>
      </c>
      <c r="AJ79" s="32">
        <f t="shared" si="8"/>
        <v>70.286753291547299</v>
      </c>
    </row>
    <row r="80" spans="1:36" x14ac:dyDescent="0.25">
      <c r="A80" s="53"/>
      <c r="B80" s="7">
        <v>45179</v>
      </c>
      <c r="C80" s="25">
        <v>65.388165116280319</v>
      </c>
      <c r="D80" s="25">
        <v>2.6147605085372927</v>
      </c>
      <c r="E80" s="25">
        <v>14.289625205636025</v>
      </c>
      <c r="F80" s="25">
        <v>25.055055552124976</v>
      </c>
      <c r="G80" s="25">
        <v>2.9211129150390627</v>
      </c>
      <c r="H80" s="32">
        <f t="shared" si="9"/>
        <v>110.26871929761768</v>
      </c>
      <c r="I80" s="32">
        <f t="shared" si="10"/>
        <v>82.292550830453635</v>
      </c>
      <c r="K80" s="53"/>
      <c r="L80" s="7">
        <v>45179</v>
      </c>
      <c r="M80" s="25">
        <v>83.067626953125</v>
      </c>
      <c r="N80" s="25">
        <v>0</v>
      </c>
      <c r="O80" s="25">
        <v>16.932376861572266</v>
      </c>
      <c r="P80" s="32">
        <f t="shared" si="11"/>
        <v>100.00000381469727</v>
      </c>
      <c r="R80" s="53"/>
      <c r="S80" s="7">
        <v>45179</v>
      </c>
      <c r="T80" s="25">
        <v>0.81767694354057308</v>
      </c>
      <c r="U80" s="25">
        <v>2.6147605085372927</v>
      </c>
      <c r="V80" s="25">
        <v>14.289625205636025</v>
      </c>
      <c r="W80" s="25">
        <v>0.94905284023284908</v>
      </c>
      <c r="X80" s="25">
        <v>0</v>
      </c>
      <c r="Y80" s="32">
        <f t="shared" si="12"/>
        <v>18.67111549794674</v>
      </c>
      <c r="Z80" s="32">
        <f t="shared" si="13"/>
        <v>17.722062657713892</v>
      </c>
      <c r="AB80" s="53"/>
      <c r="AC80" s="7">
        <v>45179</v>
      </c>
      <c r="AD80" s="25">
        <v>64.570488172739744</v>
      </c>
      <c r="AE80" s="25">
        <v>0</v>
      </c>
      <c r="AF80" s="25">
        <v>0</v>
      </c>
      <c r="AG80" s="25">
        <v>24.106002711892128</v>
      </c>
      <c r="AH80" s="25">
        <v>2.9211129150390627</v>
      </c>
      <c r="AI80" s="32">
        <f t="shared" si="7"/>
        <v>91.597603799670935</v>
      </c>
      <c r="AJ80" s="32">
        <f t="shared" si="8"/>
        <v>64.570488172739744</v>
      </c>
    </row>
  </sheetData>
  <mergeCells count="28">
    <mergeCell ref="A72:A80"/>
    <mergeCell ref="K72:K80"/>
    <mergeCell ref="R72:R80"/>
    <mergeCell ref="AB72:AB80"/>
    <mergeCell ref="A5:G5"/>
    <mergeCell ref="K5:O5"/>
    <mergeCell ref="R5:X5"/>
    <mergeCell ref="AB5:AH5"/>
    <mergeCell ref="A33:A45"/>
    <mergeCell ref="K33:K45"/>
    <mergeCell ref="AB33:AB45"/>
    <mergeCell ref="A7:A19"/>
    <mergeCell ref="K7:K19"/>
    <mergeCell ref="R33:R45"/>
    <mergeCell ref="AB7:AB19"/>
    <mergeCell ref="R7:R19"/>
    <mergeCell ref="AB59:AB71"/>
    <mergeCell ref="R59:R71"/>
    <mergeCell ref="K59:K71"/>
    <mergeCell ref="A59:A71"/>
    <mergeCell ref="A20:A32"/>
    <mergeCell ref="K20:K32"/>
    <mergeCell ref="AB20:AB32"/>
    <mergeCell ref="R20:R32"/>
    <mergeCell ref="AB46:AB58"/>
    <mergeCell ref="R46:R58"/>
    <mergeCell ref="K46:K58"/>
    <mergeCell ref="A46:A5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21C0-3D71-4AE0-9F8F-44E966D866E3}">
  <sheetPr codeName="Sheet6"/>
  <dimension ref="A5:AJ80"/>
  <sheetViews>
    <sheetView zoomScale="85" zoomScaleNormal="85" workbookViewId="0">
      <pane xSplit="2" ySplit="6" topLeftCell="K64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6" ht="30.95" customHeight="1" x14ac:dyDescent="0.25">
      <c r="A5" s="56" t="s">
        <v>62</v>
      </c>
      <c r="B5" s="56"/>
      <c r="C5" s="56"/>
      <c r="D5" s="56"/>
      <c r="E5" s="56"/>
      <c r="F5" s="56"/>
      <c r="G5" s="56"/>
      <c r="K5" s="54" t="s">
        <v>63</v>
      </c>
      <c r="L5" s="54"/>
      <c r="M5" s="54"/>
      <c r="N5" s="54"/>
      <c r="O5" s="54"/>
      <c r="P5" s="26"/>
      <c r="Q5" s="26"/>
      <c r="R5" s="54" t="s">
        <v>64</v>
      </c>
      <c r="S5" s="54"/>
      <c r="T5" s="54"/>
      <c r="U5" s="54"/>
      <c r="V5" s="54"/>
      <c r="W5" s="54"/>
      <c r="X5" s="54"/>
      <c r="AB5" s="54" t="s">
        <v>65</v>
      </c>
      <c r="AC5" s="54"/>
      <c r="AD5" s="54"/>
      <c r="AE5" s="54"/>
      <c r="AF5" s="54"/>
      <c r="AG5" s="54"/>
      <c r="AH5" s="54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27.408935428395868</v>
      </c>
      <c r="D7" s="21">
        <v>6.1507132002115252</v>
      </c>
      <c r="E7" s="21">
        <v>24.468309877365826</v>
      </c>
      <c r="F7" s="21">
        <v>35.680477970302107</v>
      </c>
      <c r="G7" s="21">
        <v>5.0031470060348509E-3</v>
      </c>
      <c r="H7" s="32">
        <f t="shared" ref="H7:H49" si="0">SUM(C7:G7)</f>
        <v>93.71343962328136</v>
      </c>
      <c r="I7" s="32">
        <f t="shared" ref="I7:I49" si="1">SUM(C7:E7)</f>
        <v>58.027958505973217</v>
      </c>
      <c r="K7" s="50">
        <v>2018</v>
      </c>
      <c r="L7" s="22">
        <v>43135</v>
      </c>
      <c r="M7" s="14">
        <v>52.874946594238281</v>
      </c>
      <c r="N7" s="14">
        <v>6.0398173332214355</v>
      </c>
      <c r="O7" s="14">
        <v>41.085239410400391</v>
      </c>
      <c r="P7" s="32">
        <f t="shared" ref="P7:P47" si="2">SUM(M7:O7)</f>
        <v>100.00000333786011</v>
      </c>
      <c r="R7" s="50">
        <v>2018</v>
      </c>
      <c r="S7" s="22">
        <v>43135</v>
      </c>
      <c r="T7" s="21">
        <v>5.8732033979892728</v>
      </c>
      <c r="U7" s="21">
        <v>1.8449245300292969</v>
      </c>
      <c r="V7" s="21">
        <v>14.725324519395828</v>
      </c>
      <c r="W7" s="21">
        <v>16.056932943820954</v>
      </c>
      <c r="X7" s="14">
        <v>2.0031470060348513E-3</v>
      </c>
      <c r="Y7" s="32">
        <f t="shared" ref="Y7:Y48" si="3">SUM(T7:X7)</f>
        <v>38.502388538241391</v>
      </c>
      <c r="Z7" s="32">
        <f t="shared" ref="Z7:Z48" si="4">SUM(T7:V7)</f>
        <v>22.443452447414398</v>
      </c>
      <c r="AB7" s="50">
        <v>2018</v>
      </c>
      <c r="AC7" s="22">
        <v>43135</v>
      </c>
      <c r="AD7" s="21">
        <v>16.976336136475204</v>
      </c>
      <c r="AE7" s="21">
        <v>4.304788409233093</v>
      </c>
      <c r="AF7" s="21">
        <v>8.9854542838037013</v>
      </c>
      <c r="AG7" s="21">
        <v>19.284351942121983</v>
      </c>
      <c r="AH7" s="21">
        <v>0</v>
      </c>
      <c r="AI7" s="32">
        <f t="shared" ref="AI7:AI46" si="5">SUM(AD7:AH7)</f>
        <v>49.550930771633986</v>
      </c>
      <c r="AJ7" s="32">
        <f t="shared" ref="AJ7:AJ46" si="6">SUM(AD7:AF7)</f>
        <v>30.266578829512</v>
      </c>
    </row>
    <row r="8" spans="1:36" x14ac:dyDescent="0.25">
      <c r="A8" s="51"/>
      <c r="B8" s="22">
        <v>43163</v>
      </c>
      <c r="C8" s="21">
        <v>26.313592082783579</v>
      </c>
      <c r="D8" s="21">
        <v>6.5535682116746905</v>
      </c>
      <c r="E8" s="21">
        <v>20.954197676509619</v>
      </c>
      <c r="F8" s="21">
        <v>36.293206432148814</v>
      </c>
      <c r="G8" s="21">
        <v>5.0120739936828614E-3</v>
      </c>
      <c r="H8" s="32">
        <f t="shared" si="0"/>
        <v>90.119576477110385</v>
      </c>
      <c r="I8" s="32">
        <f t="shared" si="1"/>
        <v>53.821357970967895</v>
      </c>
      <c r="K8" s="51"/>
      <c r="L8" s="22">
        <v>43163</v>
      </c>
      <c r="M8" s="14">
        <v>55.907485961914063</v>
      </c>
      <c r="N8" s="14">
        <v>4.319242000579834</v>
      </c>
      <c r="O8" s="14">
        <v>39.773269653320313</v>
      </c>
      <c r="P8" s="32">
        <f t="shared" si="2"/>
        <v>99.999997615814209</v>
      </c>
      <c r="R8" s="51"/>
      <c r="S8" s="22">
        <v>43163</v>
      </c>
      <c r="T8" s="21">
        <v>5.2973744003772731</v>
      </c>
      <c r="U8" s="21">
        <v>2.4977258300781249</v>
      </c>
      <c r="V8" s="21">
        <v>11.648945749282836</v>
      </c>
      <c r="W8" s="21">
        <v>16.398445315361023</v>
      </c>
      <c r="X8" s="14">
        <v>1.0120739936828613E-3</v>
      </c>
      <c r="Y8" s="32">
        <f t="shared" si="3"/>
        <v>35.843503369092943</v>
      </c>
      <c r="Z8" s="32">
        <f t="shared" si="4"/>
        <v>19.444045979738235</v>
      </c>
      <c r="AB8" s="51"/>
      <c r="AC8" s="22">
        <v>43163</v>
      </c>
      <c r="AD8" s="21">
        <v>18.554872034117579</v>
      </c>
      <c r="AE8" s="21">
        <v>4.0538423815965654</v>
      </c>
      <c r="AF8" s="21">
        <v>8.5816947667300703</v>
      </c>
      <c r="AG8" s="21">
        <v>19.193181441709399</v>
      </c>
      <c r="AH8" s="21">
        <v>0</v>
      </c>
      <c r="AI8" s="32">
        <f t="shared" si="5"/>
        <v>50.383590624153612</v>
      </c>
      <c r="AJ8" s="32">
        <f t="shared" si="6"/>
        <v>31.190409182444217</v>
      </c>
    </row>
    <row r="9" spans="1:36" x14ac:dyDescent="0.25">
      <c r="A9" s="51"/>
      <c r="B9" s="22">
        <v>43191</v>
      </c>
      <c r="C9" s="21">
        <v>25.699718522921206</v>
      </c>
      <c r="D9" s="21">
        <v>8.5980116109848019</v>
      </c>
      <c r="E9" s="21">
        <v>22.783779499515891</v>
      </c>
      <c r="F9" s="21">
        <v>33.404312812775373</v>
      </c>
      <c r="G9" s="21">
        <v>3.6000000238418581E-3</v>
      </c>
      <c r="H9" s="32">
        <f t="shared" si="0"/>
        <v>90.489422446221113</v>
      </c>
      <c r="I9" s="32">
        <f t="shared" si="1"/>
        <v>57.081509633421902</v>
      </c>
      <c r="K9" s="51"/>
      <c r="L9" s="22">
        <v>43191</v>
      </c>
      <c r="M9" s="14">
        <v>55.708992004394531</v>
      </c>
      <c r="N9" s="14">
        <v>7.9331731796264648</v>
      </c>
      <c r="O9" s="14">
        <v>36.357833862304688</v>
      </c>
      <c r="P9" s="32">
        <f t="shared" si="2"/>
        <v>99.999999046325684</v>
      </c>
      <c r="R9" s="51"/>
      <c r="S9" s="22">
        <v>43191</v>
      </c>
      <c r="T9" s="21">
        <v>4.7392947945594788</v>
      </c>
      <c r="U9" s="21">
        <v>2.6892632751464842</v>
      </c>
      <c r="V9" s="21">
        <v>10.731049280285836</v>
      </c>
      <c r="W9" s="21">
        <v>14.737386198043824</v>
      </c>
      <c r="X9" s="14">
        <v>3.0000000000000001E-3</v>
      </c>
      <c r="Y9" s="32">
        <f t="shared" si="3"/>
        <v>32.899993548035624</v>
      </c>
      <c r="Z9" s="32">
        <f t="shared" si="4"/>
        <v>18.159607349991798</v>
      </c>
      <c r="AB9" s="51"/>
      <c r="AC9" s="22">
        <v>43191</v>
      </c>
      <c r="AD9" s="21">
        <v>15.514375137344002</v>
      </c>
      <c r="AE9" s="21">
        <v>5.9087483358383182</v>
      </c>
      <c r="AF9" s="21">
        <v>11.062450924023986</v>
      </c>
      <c r="AG9" s="21">
        <v>17.924572077482939</v>
      </c>
      <c r="AH9" s="21">
        <v>6.0000002384185791E-4</v>
      </c>
      <c r="AI9" s="32">
        <f t="shared" si="5"/>
        <v>50.410746474713086</v>
      </c>
      <c r="AJ9" s="32">
        <f t="shared" si="6"/>
        <v>32.485574397206307</v>
      </c>
    </row>
    <row r="10" spans="1:36" x14ac:dyDescent="0.25">
      <c r="A10" s="51"/>
      <c r="B10" s="22">
        <v>43219</v>
      </c>
      <c r="C10" s="21">
        <v>24.680183182954789</v>
      </c>
      <c r="D10" s="21">
        <v>12.290931051015853</v>
      </c>
      <c r="E10" s="21">
        <v>33.746596984222535</v>
      </c>
      <c r="F10" s="21">
        <v>37.20319340376556</v>
      </c>
      <c r="G10" s="21">
        <v>8.6027927398681647E-3</v>
      </c>
      <c r="H10" s="32">
        <f t="shared" si="0"/>
        <v>107.92950741469859</v>
      </c>
      <c r="I10" s="32">
        <f t="shared" si="1"/>
        <v>70.717711218193173</v>
      </c>
      <c r="K10" s="51"/>
      <c r="L10" s="22">
        <v>43219</v>
      </c>
      <c r="M10" s="14">
        <v>64.393852233886719</v>
      </c>
      <c r="N10" s="14">
        <v>5.1432514190673828</v>
      </c>
      <c r="O10" s="14">
        <v>30.462896347045898</v>
      </c>
      <c r="P10" s="32">
        <f t="shared" si="2"/>
        <v>100</v>
      </c>
      <c r="R10" s="51"/>
      <c r="S10" s="22">
        <v>43219</v>
      </c>
      <c r="T10" s="21">
        <v>4.9101197540760042</v>
      </c>
      <c r="U10" s="21">
        <v>2.1584214172363283</v>
      </c>
      <c r="V10" s="21">
        <v>10.179193638682365</v>
      </c>
      <c r="W10" s="21">
        <v>15.630719508290291</v>
      </c>
      <c r="X10" s="14">
        <v>0</v>
      </c>
      <c r="Y10" s="32">
        <f t="shared" si="3"/>
        <v>32.878454318284987</v>
      </c>
      <c r="Z10" s="32">
        <f t="shared" si="4"/>
        <v>17.247734809994697</v>
      </c>
      <c r="AB10" s="51"/>
      <c r="AC10" s="22">
        <v>43219</v>
      </c>
      <c r="AD10" s="21">
        <v>14.94113926422596</v>
      </c>
      <c r="AE10" s="21">
        <v>10.132509633779526</v>
      </c>
      <c r="AF10" s="21">
        <v>22.993359188392759</v>
      </c>
      <c r="AG10" s="21">
        <v>21.426356221839786</v>
      </c>
      <c r="AH10" s="21">
        <v>6.6027927398681638E-3</v>
      </c>
      <c r="AI10" s="32">
        <f t="shared" si="5"/>
        <v>69.499967100977898</v>
      </c>
      <c r="AJ10" s="32">
        <f t="shared" si="6"/>
        <v>48.067008086398246</v>
      </c>
    </row>
    <row r="11" spans="1:36" x14ac:dyDescent="0.25">
      <c r="A11" s="51"/>
      <c r="B11" s="22">
        <v>43247</v>
      </c>
      <c r="C11" s="21">
        <v>23.850908133506774</v>
      </c>
      <c r="D11" s="21">
        <v>21.068282009392977</v>
      </c>
      <c r="E11" s="21">
        <v>47.111114646688101</v>
      </c>
      <c r="F11" s="21">
        <v>34.901021340757609</v>
      </c>
      <c r="G11" s="21">
        <v>1.2009365558624267E-3</v>
      </c>
      <c r="H11" s="32">
        <f t="shared" si="0"/>
        <v>126.93252706690133</v>
      </c>
      <c r="I11" s="32">
        <f t="shared" si="1"/>
        <v>92.030304789587859</v>
      </c>
      <c r="K11" s="51"/>
      <c r="L11" s="22">
        <v>43247</v>
      </c>
      <c r="M11" s="14">
        <v>75.773109436035156</v>
      </c>
      <c r="N11" s="14">
        <v>2.6855864524841309</v>
      </c>
      <c r="O11" s="14">
        <v>21.54130744934082</v>
      </c>
      <c r="P11" s="32">
        <f t="shared" si="2"/>
        <v>100.00000333786011</v>
      </c>
      <c r="R11" s="51"/>
      <c r="S11" s="22">
        <v>43247</v>
      </c>
      <c r="T11" s="21">
        <v>4.3010128248929975</v>
      </c>
      <c r="U11" s="21">
        <v>2.9289311828613283</v>
      </c>
      <c r="V11" s="21">
        <v>9.8341755261421202</v>
      </c>
      <c r="W11" s="21">
        <v>10.278806576728821</v>
      </c>
      <c r="X11" s="14">
        <v>0</v>
      </c>
      <c r="Y11" s="32">
        <f t="shared" si="3"/>
        <v>27.342926110625264</v>
      </c>
      <c r="Z11" s="32">
        <f t="shared" si="4"/>
        <v>17.064119533896445</v>
      </c>
      <c r="AB11" s="51"/>
      <c r="AC11" s="22">
        <v>43247</v>
      </c>
      <c r="AD11" s="21">
        <v>16.516684104442596</v>
      </c>
      <c r="AE11" s="21">
        <v>18.135349106580019</v>
      </c>
      <c r="AF11" s="21">
        <v>37.105676942840219</v>
      </c>
      <c r="AG11" s="21">
        <v>24.421807139068843</v>
      </c>
      <c r="AH11" s="21">
        <v>1.2009365558624267E-3</v>
      </c>
      <c r="AI11" s="32">
        <f t="shared" si="5"/>
        <v>96.180718229487539</v>
      </c>
      <c r="AJ11" s="32">
        <f t="shared" si="6"/>
        <v>71.757710153862831</v>
      </c>
    </row>
    <row r="12" spans="1:36" x14ac:dyDescent="0.25">
      <c r="A12" s="51"/>
      <c r="B12" s="22">
        <v>43275</v>
      </c>
      <c r="C12" s="21">
        <v>24.94668469556095</v>
      </c>
      <c r="D12" s="21">
        <v>27.841886950612068</v>
      </c>
      <c r="E12" s="21">
        <v>56.543553880840541</v>
      </c>
      <c r="F12" s="21">
        <v>34.064418145156466</v>
      </c>
      <c r="G12" s="21">
        <v>1.3846938014030457E-3</v>
      </c>
      <c r="H12" s="32">
        <f t="shared" si="0"/>
        <v>143.39792836597144</v>
      </c>
      <c r="I12" s="32">
        <f t="shared" si="1"/>
        <v>109.33212552701356</v>
      </c>
      <c r="K12" s="51"/>
      <c r="L12" s="22">
        <v>43275</v>
      </c>
      <c r="M12" s="14">
        <v>79.85198974609375</v>
      </c>
      <c r="N12" s="14">
        <v>2.5257387161254883</v>
      </c>
      <c r="O12" s="14">
        <v>17.622278213500977</v>
      </c>
      <c r="P12" s="32">
        <f t="shared" si="2"/>
        <v>100.00000667572021</v>
      </c>
      <c r="R12" s="51"/>
      <c r="S12" s="22">
        <v>43275</v>
      </c>
      <c r="T12" s="21">
        <v>4.4850436419248583</v>
      </c>
      <c r="U12" s="21">
        <v>2.2602061157226561</v>
      </c>
      <c r="V12" s="21">
        <v>9.0478637027740483</v>
      </c>
      <c r="W12" s="21">
        <v>9.4768673417931417</v>
      </c>
      <c r="X12" s="14">
        <v>0</v>
      </c>
      <c r="Y12" s="32">
        <f t="shared" si="3"/>
        <v>25.269980802214704</v>
      </c>
      <c r="Z12" s="32">
        <f t="shared" si="4"/>
        <v>15.793113460421562</v>
      </c>
      <c r="AB12" s="51"/>
      <c r="AC12" s="22">
        <v>43275</v>
      </c>
      <c r="AD12" s="21">
        <v>17.275823584277649</v>
      </c>
      <c r="AE12" s="21">
        <v>25.579679978847505</v>
      </c>
      <c r="AF12" s="21">
        <v>47.344105108529327</v>
      </c>
      <c r="AG12" s="21">
        <v>24.305097308695316</v>
      </c>
      <c r="AH12" s="21">
        <v>1.3846938014030457E-3</v>
      </c>
      <c r="AI12" s="32">
        <f t="shared" si="5"/>
        <v>114.5060906741512</v>
      </c>
      <c r="AJ12" s="32">
        <f t="shared" si="6"/>
        <v>90.199608671654488</v>
      </c>
    </row>
    <row r="13" spans="1:36" x14ac:dyDescent="0.25">
      <c r="A13" s="51"/>
      <c r="B13" s="22">
        <v>43303</v>
      </c>
      <c r="C13" s="21">
        <v>24.404126098240258</v>
      </c>
      <c r="D13" s="21">
        <v>32.536455746650695</v>
      </c>
      <c r="E13" s="21">
        <v>64.993755244553086</v>
      </c>
      <c r="F13" s="21">
        <v>33.439109787760771</v>
      </c>
      <c r="G13" s="21">
        <v>0</v>
      </c>
      <c r="H13" s="32">
        <f t="shared" si="0"/>
        <v>155.3734468772048</v>
      </c>
      <c r="I13" s="32">
        <f t="shared" si="1"/>
        <v>121.93433708944404</v>
      </c>
      <c r="K13" s="51"/>
      <c r="L13" s="22">
        <v>43303</v>
      </c>
      <c r="M13" s="14">
        <v>82.849418640136719</v>
      </c>
      <c r="N13" s="14">
        <v>2.5290825366973877</v>
      </c>
      <c r="O13" s="14">
        <v>14.62149715423584</v>
      </c>
      <c r="P13" s="32">
        <f t="shared" si="2"/>
        <v>99.999998331069946</v>
      </c>
      <c r="R13" s="51"/>
      <c r="S13" s="22">
        <v>43303</v>
      </c>
      <c r="T13" s="21">
        <v>4.5711136617660522</v>
      </c>
      <c r="U13" s="21">
        <v>2.0065212402343748</v>
      </c>
      <c r="V13" s="21">
        <v>8.9507871901988985</v>
      </c>
      <c r="W13" s="21">
        <v>7.1895031771659852</v>
      </c>
      <c r="X13" s="14">
        <v>0</v>
      </c>
      <c r="Y13" s="32">
        <f t="shared" si="3"/>
        <v>22.71792526936531</v>
      </c>
      <c r="Z13" s="32">
        <f t="shared" si="4"/>
        <v>15.528422092199325</v>
      </c>
      <c r="AB13" s="51"/>
      <c r="AC13" s="22">
        <v>43303</v>
      </c>
      <c r="AD13" s="21">
        <v>17.092254997218493</v>
      </c>
      <c r="AE13" s="21">
        <v>30.529934506416321</v>
      </c>
      <c r="AF13" s="21">
        <v>55.437205664217473</v>
      </c>
      <c r="AG13" s="21">
        <v>25.666603748986962</v>
      </c>
      <c r="AH13" s="21">
        <v>0</v>
      </c>
      <c r="AI13" s="32">
        <f t="shared" si="5"/>
        <v>128.72599891683925</v>
      </c>
      <c r="AJ13" s="32">
        <f t="shared" si="6"/>
        <v>103.05939516785229</v>
      </c>
    </row>
    <row r="14" spans="1:36" x14ac:dyDescent="0.25">
      <c r="A14" s="51"/>
      <c r="B14" s="22">
        <v>43331</v>
      </c>
      <c r="C14" s="21">
        <v>24.092548184514047</v>
      </c>
      <c r="D14" s="21">
        <v>37.71987621283531</v>
      </c>
      <c r="E14" s="21">
        <v>73.366644204184411</v>
      </c>
      <c r="F14" s="21">
        <v>32.730921977475283</v>
      </c>
      <c r="G14" s="21">
        <v>2E-3</v>
      </c>
      <c r="H14" s="32">
        <f t="shared" si="0"/>
        <v>167.91199057900906</v>
      </c>
      <c r="I14" s="32">
        <f t="shared" si="1"/>
        <v>135.17906860153377</v>
      </c>
      <c r="K14" s="51"/>
      <c r="L14" s="22">
        <v>43331</v>
      </c>
      <c r="M14" s="14">
        <v>84.742622375488281</v>
      </c>
      <c r="N14" s="14">
        <v>1.8987557888031006</v>
      </c>
      <c r="O14" s="14">
        <v>13.358627319335938</v>
      </c>
      <c r="P14" s="32">
        <f t="shared" si="2"/>
        <v>100.00000548362732</v>
      </c>
      <c r="R14" s="51"/>
      <c r="S14" s="22">
        <v>43331</v>
      </c>
      <c r="T14" s="21">
        <v>4.6889468998909001</v>
      </c>
      <c r="U14" s="21">
        <v>2.491320068359375</v>
      </c>
      <c r="V14" s="21">
        <v>9.5267668248414985</v>
      </c>
      <c r="W14" s="21">
        <v>5.7217025226354599</v>
      </c>
      <c r="X14" s="14">
        <v>2E-3</v>
      </c>
      <c r="Y14" s="32">
        <f t="shared" si="3"/>
        <v>22.430736315727234</v>
      </c>
      <c r="Z14" s="32">
        <f t="shared" si="4"/>
        <v>16.707033793091774</v>
      </c>
      <c r="AB14" s="51"/>
      <c r="AC14" s="22">
        <v>43331</v>
      </c>
      <c r="AD14" s="21">
        <v>17.268583031654359</v>
      </c>
      <c r="AE14" s="21">
        <v>35.228556144475938</v>
      </c>
      <c r="AF14" s="21">
        <v>63.305356152936817</v>
      </c>
      <c r="AG14" s="21">
        <v>26.490520489171146</v>
      </c>
      <c r="AH14" s="21">
        <v>0</v>
      </c>
      <c r="AI14" s="32">
        <f t="shared" si="5"/>
        <v>142.29301581823825</v>
      </c>
      <c r="AJ14" s="32">
        <f t="shared" si="6"/>
        <v>115.80249532906711</v>
      </c>
    </row>
    <row r="15" spans="1:36" x14ac:dyDescent="0.25">
      <c r="A15" s="51"/>
      <c r="B15" s="22">
        <v>43359</v>
      </c>
      <c r="C15" s="21">
        <v>24.186989676117896</v>
      </c>
      <c r="D15" s="21">
        <v>38.63756102114916</v>
      </c>
      <c r="E15" s="21">
        <v>80.580834632098671</v>
      </c>
      <c r="F15" s="21">
        <v>31.741213799223303</v>
      </c>
      <c r="G15" s="21">
        <v>2.4392735958099366E-3</v>
      </c>
      <c r="H15" s="32">
        <f t="shared" si="0"/>
        <v>175.14903840218486</v>
      </c>
      <c r="I15" s="32">
        <f t="shared" si="1"/>
        <v>143.40538532936574</v>
      </c>
      <c r="K15" s="51"/>
      <c r="L15" s="22">
        <v>43359</v>
      </c>
      <c r="M15" s="14">
        <v>86.081298828125</v>
      </c>
      <c r="N15" s="14">
        <v>1.4005224704742432</v>
      </c>
      <c r="O15" s="14">
        <v>12.518184661865234</v>
      </c>
      <c r="P15" s="32">
        <f t="shared" si="2"/>
        <v>100.00000596046448</v>
      </c>
      <c r="R15" s="51"/>
      <c r="S15" s="22">
        <v>43359</v>
      </c>
      <c r="T15" s="21">
        <v>4.3235016639232633</v>
      </c>
      <c r="U15" s="21">
        <v>2.0315875549316407</v>
      </c>
      <c r="V15" s="21">
        <v>9.9637191610336302</v>
      </c>
      <c r="W15" s="21">
        <v>5.606670072078705</v>
      </c>
      <c r="X15" s="14">
        <v>0</v>
      </c>
      <c r="Y15" s="32">
        <f t="shared" si="3"/>
        <v>21.925478451967237</v>
      </c>
      <c r="Z15" s="32">
        <f t="shared" si="4"/>
        <v>16.318808379888534</v>
      </c>
      <c r="AB15" s="51"/>
      <c r="AC15" s="22">
        <v>43359</v>
      </c>
      <c r="AD15" s="21">
        <v>17.925830721497537</v>
      </c>
      <c r="AE15" s="21">
        <v>36.60597346621752</v>
      </c>
      <c r="AF15" s="21">
        <v>70.20068987601995</v>
      </c>
      <c r="AG15" s="21">
        <v>26.035625135049223</v>
      </c>
      <c r="AH15" s="21">
        <v>2.4392735958099366E-3</v>
      </c>
      <c r="AI15" s="32">
        <f t="shared" si="5"/>
        <v>150.77055847238003</v>
      </c>
      <c r="AJ15" s="32">
        <f t="shared" si="6"/>
        <v>124.732494063735</v>
      </c>
    </row>
    <row r="16" spans="1:36" x14ac:dyDescent="0.25">
      <c r="A16" s="51"/>
      <c r="B16" s="22">
        <v>43387</v>
      </c>
      <c r="C16" s="21">
        <v>23.472706045585685</v>
      </c>
      <c r="D16" s="21">
        <v>42.54561772403121</v>
      </c>
      <c r="E16" s="21">
        <v>87.37588688743115</v>
      </c>
      <c r="F16" s="21">
        <v>31.533244720220566</v>
      </c>
      <c r="G16" s="21">
        <v>0</v>
      </c>
      <c r="H16" s="32">
        <f t="shared" si="0"/>
        <v>184.92745537726864</v>
      </c>
      <c r="I16" s="32">
        <f t="shared" si="1"/>
        <v>153.39421065704806</v>
      </c>
      <c r="K16" s="51"/>
      <c r="L16" s="22">
        <v>43387</v>
      </c>
      <c r="M16" s="14">
        <v>88.640983581542969</v>
      </c>
      <c r="N16" s="14">
        <v>0.26245176792144775</v>
      </c>
      <c r="O16" s="14">
        <v>11.096567153930664</v>
      </c>
      <c r="P16" s="32">
        <f t="shared" si="2"/>
        <v>100.00000250339508</v>
      </c>
      <c r="R16" s="51"/>
      <c r="S16" s="22">
        <v>43387</v>
      </c>
      <c r="T16" s="21">
        <v>4.7495373370647433</v>
      </c>
      <c r="U16" s="21">
        <v>1.9186043090820313</v>
      </c>
      <c r="V16" s="21">
        <v>8.7902629265785226</v>
      </c>
      <c r="W16" s="21">
        <v>5.0621953221559526</v>
      </c>
      <c r="X16" s="14">
        <v>0</v>
      </c>
      <c r="Y16" s="32">
        <f t="shared" si="3"/>
        <v>20.520599894881251</v>
      </c>
      <c r="Z16" s="32">
        <f t="shared" si="4"/>
        <v>15.458404572725296</v>
      </c>
      <c r="AB16" s="51"/>
      <c r="AC16" s="22">
        <v>43387</v>
      </c>
      <c r="AD16" s="21">
        <v>18.545551952558569</v>
      </c>
      <c r="AE16" s="21">
        <v>40.627013414949175</v>
      </c>
      <c r="AF16" s="21">
        <v>78.352851782798766</v>
      </c>
      <c r="AG16" s="21">
        <v>26.396092969536781</v>
      </c>
      <c r="AH16" s="21">
        <v>0</v>
      </c>
      <c r="AI16" s="32">
        <f t="shared" si="5"/>
        <v>163.92151011984328</v>
      </c>
      <c r="AJ16" s="32">
        <f t="shared" si="6"/>
        <v>137.52541715030651</v>
      </c>
    </row>
    <row r="17" spans="1:36" x14ac:dyDescent="0.25">
      <c r="A17" s="51"/>
      <c r="B17" s="22">
        <v>43415</v>
      </c>
      <c r="C17" s="21">
        <v>24.078880524426697</v>
      </c>
      <c r="D17" s="21">
        <v>48.383954418778423</v>
      </c>
      <c r="E17" s="21">
        <v>96.034947751671069</v>
      </c>
      <c r="F17" s="21">
        <v>35.274740883067253</v>
      </c>
      <c r="G17" s="21">
        <v>6.0026645660400386E-4</v>
      </c>
      <c r="H17" s="32">
        <f t="shared" si="0"/>
        <v>203.77312384440006</v>
      </c>
      <c r="I17" s="32">
        <f t="shared" si="1"/>
        <v>168.49778269487621</v>
      </c>
      <c r="K17" s="51"/>
      <c r="L17" s="22">
        <v>43415</v>
      </c>
      <c r="M17" s="14">
        <v>90.255683898925781</v>
      </c>
      <c r="N17" s="14">
        <v>0.33687523007392883</v>
      </c>
      <c r="O17" s="14">
        <v>9.4074411392211914</v>
      </c>
      <c r="P17" s="32">
        <f t="shared" si="2"/>
        <v>100.0000002682209</v>
      </c>
      <c r="R17" s="51"/>
      <c r="S17" s="22">
        <v>43415</v>
      </c>
      <c r="T17" s="21">
        <v>4.4805134589672084</v>
      </c>
      <c r="U17" s="21">
        <v>1.5101226196289061</v>
      </c>
      <c r="V17" s="21">
        <v>8.3297435009479521</v>
      </c>
      <c r="W17" s="21">
        <v>4.8494566769599912</v>
      </c>
      <c r="X17" s="14">
        <v>0</v>
      </c>
      <c r="Y17" s="32">
        <f t="shared" si="3"/>
        <v>19.169836256504059</v>
      </c>
      <c r="Z17" s="32">
        <f t="shared" si="4"/>
        <v>14.320379579544067</v>
      </c>
      <c r="AB17" s="51"/>
      <c r="AC17" s="22">
        <v>43415</v>
      </c>
      <c r="AD17" s="21">
        <v>19.483936506420374</v>
      </c>
      <c r="AE17" s="21">
        <v>46.873831799149514</v>
      </c>
      <c r="AF17" s="21">
        <v>87.229717404872176</v>
      </c>
      <c r="AG17" s="21">
        <v>30.328740401461719</v>
      </c>
      <c r="AH17" s="21">
        <v>6.0026645660400386E-4</v>
      </c>
      <c r="AI17" s="32">
        <f t="shared" si="5"/>
        <v>183.91682637836041</v>
      </c>
      <c r="AJ17" s="32">
        <f t="shared" si="6"/>
        <v>153.58748571044208</v>
      </c>
    </row>
    <row r="18" spans="1:36" x14ac:dyDescent="0.25">
      <c r="A18" s="51"/>
      <c r="B18" s="22">
        <v>43443</v>
      </c>
      <c r="C18" s="21">
        <v>24.841254945620893</v>
      </c>
      <c r="D18" s="21">
        <v>50.230715025335549</v>
      </c>
      <c r="E18" s="21">
        <v>95.432176116839045</v>
      </c>
      <c r="F18" s="21">
        <v>35.312867866039277</v>
      </c>
      <c r="G18" s="21">
        <v>6.003192067146301E-4</v>
      </c>
      <c r="H18" s="32">
        <f t="shared" si="0"/>
        <v>205.8176142730415</v>
      </c>
      <c r="I18" s="32">
        <f t="shared" si="1"/>
        <v>170.5041460877955</v>
      </c>
      <c r="K18" s="51"/>
      <c r="L18" s="22">
        <v>43443</v>
      </c>
      <c r="M18" s="14">
        <v>89.909072875976563</v>
      </c>
      <c r="N18" s="14">
        <v>0.2106015533208847</v>
      </c>
      <c r="O18" s="14">
        <v>9.8803262710571289</v>
      </c>
      <c r="P18" s="32">
        <f t="shared" si="2"/>
        <v>100.00000070035458</v>
      </c>
      <c r="R18" s="51"/>
      <c r="S18" s="22">
        <v>43443</v>
      </c>
      <c r="T18" s="21">
        <v>4.5626936206817623</v>
      </c>
      <c r="U18" s="21">
        <v>1.9811692199707032</v>
      </c>
      <c r="V18" s="21">
        <v>8.4282437473535534</v>
      </c>
      <c r="W18" s="21">
        <v>5.3633448113203048</v>
      </c>
      <c r="X18" s="14">
        <v>0</v>
      </c>
      <c r="Y18" s="32">
        <f t="shared" si="3"/>
        <v>20.335451399326324</v>
      </c>
      <c r="Z18" s="32">
        <f t="shared" si="4"/>
        <v>14.972106588006019</v>
      </c>
      <c r="AB18" s="51"/>
      <c r="AC18" s="22">
        <v>43443</v>
      </c>
      <c r="AD18" s="21">
        <v>20.149578625425697</v>
      </c>
      <c r="AE18" s="21">
        <v>48.249545805364846</v>
      </c>
      <c r="AF18" s="21">
        <v>86.798371673718094</v>
      </c>
      <c r="AG18" s="21">
        <v>29.850611367940903</v>
      </c>
      <c r="AH18" s="21">
        <v>6.003192067146301E-4</v>
      </c>
      <c r="AI18" s="32">
        <f t="shared" si="5"/>
        <v>185.04870779165626</v>
      </c>
      <c r="AJ18" s="32">
        <f t="shared" si="6"/>
        <v>155.19749610450864</v>
      </c>
    </row>
    <row r="19" spans="1:36" x14ac:dyDescent="0.25">
      <c r="A19" s="52"/>
      <c r="B19" s="22">
        <v>43471</v>
      </c>
      <c r="C19" s="21">
        <v>29.268349744290113</v>
      </c>
      <c r="D19" s="21">
        <v>67.162668321251871</v>
      </c>
      <c r="E19" s="21">
        <v>76.850704265281564</v>
      </c>
      <c r="F19" s="21">
        <v>39.693313548073171</v>
      </c>
      <c r="G19" s="21">
        <v>0</v>
      </c>
      <c r="H19" s="32">
        <f t="shared" si="0"/>
        <v>212.97503587889673</v>
      </c>
      <c r="I19" s="32">
        <f t="shared" si="1"/>
        <v>173.28172233082356</v>
      </c>
      <c r="K19" s="52"/>
      <c r="L19" s="22">
        <v>43471</v>
      </c>
      <c r="M19" s="14">
        <v>89.313652038574219</v>
      </c>
      <c r="N19" s="14">
        <v>0.29105085134506226</v>
      </c>
      <c r="O19" s="14">
        <v>10.395297050476074</v>
      </c>
      <c r="P19" s="32">
        <f t="shared" si="2"/>
        <v>99.999999940395355</v>
      </c>
      <c r="R19" s="52"/>
      <c r="S19" s="22">
        <v>43471</v>
      </c>
      <c r="T19" s="21">
        <v>5.8501198080778121</v>
      </c>
      <c r="U19" s="21">
        <v>2.3477221069335936</v>
      </c>
      <c r="V19" s="21">
        <v>8.5033433752059935</v>
      </c>
      <c r="W19" s="21">
        <v>5.438200891256332</v>
      </c>
      <c r="X19" s="14">
        <v>0</v>
      </c>
      <c r="Y19" s="32">
        <f t="shared" si="3"/>
        <v>22.139386181473732</v>
      </c>
      <c r="Z19" s="32">
        <f t="shared" si="4"/>
        <v>16.701185290217399</v>
      </c>
      <c r="AB19" s="52"/>
      <c r="AC19" s="22">
        <v>43471</v>
      </c>
      <c r="AD19" s="21">
        <v>23.339549134701489</v>
      </c>
      <c r="AE19" s="21">
        <v>64.814946214318269</v>
      </c>
      <c r="AF19" s="21">
        <v>67.876493274018173</v>
      </c>
      <c r="AG19" s="21">
        <v>34.184795437678694</v>
      </c>
      <c r="AH19" s="21">
        <v>0</v>
      </c>
      <c r="AI19" s="32">
        <f t="shared" si="5"/>
        <v>190.21578406071663</v>
      </c>
      <c r="AJ19" s="32">
        <f t="shared" si="6"/>
        <v>156.03098862303793</v>
      </c>
    </row>
    <row r="20" spans="1:36" x14ac:dyDescent="0.25">
      <c r="A20" s="50">
        <v>2019</v>
      </c>
      <c r="B20" s="22">
        <v>43499</v>
      </c>
      <c r="C20" s="21">
        <v>30.680127762377261</v>
      </c>
      <c r="D20" s="21">
        <v>73.332587765455244</v>
      </c>
      <c r="E20" s="21">
        <v>67.333969853982325</v>
      </c>
      <c r="F20" s="21">
        <v>39.612232136562469</v>
      </c>
      <c r="G20" s="21">
        <v>0</v>
      </c>
      <c r="H20" s="32">
        <f t="shared" si="0"/>
        <v>210.95891751837729</v>
      </c>
      <c r="I20" s="32">
        <f t="shared" si="1"/>
        <v>171.34668538181484</v>
      </c>
      <c r="K20" s="50">
        <v>2019</v>
      </c>
      <c r="L20" s="22">
        <v>43499</v>
      </c>
      <c r="M20" s="14">
        <v>89.855369567871094</v>
      </c>
      <c r="N20" s="14">
        <v>0.12135178595781326</v>
      </c>
      <c r="O20" s="14">
        <v>10.023277282714844</v>
      </c>
      <c r="P20" s="32">
        <f t="shared" si="2"/>
        <v>99.999998636543751</v>
      </c>
      <c r="R20" s="50">
        <v>2019</v>
      </c>
      <c r="S20" s="22">
        <v>43499</v>
      </c>
      <c r="T20" s="21">
        <v>5.634045342922211</v>
      </c>
      <c r="U20" s="21">
        <v>2.4255449218749998</v>
      </c>
      <c r="V20" s="21">
        <v>8.231772030830383</v>
      </c>
      <c r="W20" s="21">
        <v>4.8536358896493912</v>
      </c>
      <c r="X20" s="14">
        <v>0</v>
      </c>
      <c r="Y20" s="32">
        <f t="shared" si="3"/>
        <v>21.144998185276982</v>
      </c>
      <c r="Z20" s="32">
        <f t="shared" si="4"/>
        <v>16.291362295627593</v>
      </c>
      <c r="AB20" s="50">
        <v>2019</v>
      </c>
      <c r="AC20" s="22">
        <v>43499</v>
      </c>
      <c r="AD20" s="21">
        <v>24.983801393926143</v>
      </c>
      <c r="AE20" s="21">
        <v>70.907042843580243</v>
      </c>
      <c r="AF20" s="21">
        <v>58.956346666559575</v>
      </c>
      <c r="AG20" s="21">
        <v>34.710726004794239</v>
      </c>
      <c r="AH20" s="21">
        <v>0</v>
      </c>
      <c r="AI20" s="32">
        <f t="shared" si="5"/>
        <v>189.55791690886019</v>
      </c>
      <c r="AJ20" s="32">
        <f t="shared" si="6"/>
        <v>154.84719090406597</v>
      </c>
    </row>
    <row r="21" spans="1:36" x14ac:dyDescent="0.25">
      <c r="A21" s="51"/>
      <c r="B21" s="22">
        <v>43527</v>
      </c>
      <c r="C21" s="21">
        <v>33.407093639684838</v>
      </c>
      <c r="D21" s="21">
        <v>87.775104058593513</v>
      </c>
      <c r="E21" s="21">
        <v>52.923476166933774</v>
      </c>
      <c r="F21" s="21">
        <v>41.333286902710796</v>
      </c>
      <c r="G21" s="21">
        <v>1E-3</v>
      </c>
      <c r="H21" s="32">
        <f t="shared" si="0"/>
        <v>215.43996076792291</v>
      </c>
      <c r="I21" s="32">
        <f t="shared" si="1"/>
        <v>174.10567386521211</v>
      </c>
      <c r="K21" s="51"/>
      <c r="L21" s="22">
        <v>43527</v>
      </c>
      <c r="M21" s="14">
        <v>89.334869384765625</v>
      </c>
      <c r="N21" s="14">
        <v>0.11146026849746704</v>
      </c>
      <c r="O21" s="14">
        <v>10.553672790527344</v>
      </c>
      <c r="P21" s="32">
        <f t="shared" si="2"/>
        <v>100.00000244379044</v>
      </c>
      <c r="R21" s="51"/>
      <c r="S21" s="22">
        <v>43527</v>
      </c>
      <c r="T21" s="21">
        <v>6.0819698971509935</v>
      </c>
      <c r="U21" s="21">
        <v>2.0835213928222656</v>
      </c>
      <c r="V21" s="21">
        <v>9.0858448209762575</v>
      </c>
      <c r="W21" s="21">
        <v>5.4844914350509644</v>
      </c>
      <c r="X21" s="14">
        <v>1E-3</v>
      </c>
      <c r="Y21" s="32">
        <f t="shared" si="3"/>
        <v>22.73682754600048</v>
      </c>
      <c r="Z21" s="32">
        <f t="shared" si="4"/>
        <v>17.251336110949516</v>
      </c>
      <c r="AB21" s="51"/>
      <c r="AC21" s="22">
        <v>43527</v>
      </c>
      <c r="AD21" s="21">
        <v>27.24445334859006</v>
      </c>
      <c r="AE21" s="21">
        <v>85.69158266577125</v>
      </c>
      <c r="AF21" s="21">
        <v>43.713186467498538</v>
      </c>
      <c r="AG21" s="21">
        <v>35.81378079430759</v>
      </c>
      <c r="AH21" s="21">
        <v>0</v>
      </c>
      <c r="AI21" s="32">
        <f t="shared" si="5"/>
        <v>192.46300327616746</v>
      </c>
      <c r="AJ21" s="32">
        <f t="shared" si="6"/>
        <v>156.64922248185985</v>
      </c>
    </row>
    <row r="22" spans="1:36" x14ac:dyDescent="0.25">
      <c r="A22" s="51"/>
      <c r="B22" s="22">
        <v>43555</v>
      </c>
      <c r="C22" s="21">
        <v>36.089904393240808</v>
      </c>
      <c r="D22" s="21">
        <v>97.691317488074304</v>
      </c>
      <c r="E22" s="21">
        <v>47.643670324280855</v>
      </c>
      <c r="F22" s="21">
        <v>44.001327523469925</v>
      </c>
      <c r="G22" s="21">
        <v>6.0000002384185791E-4</v>
      </c>
      <c r="H22" s="32">
        <f t="shared" si="0"/>
        <v>225.42681972908974</v>
      </c>
      <c r="I22" s="32">
        <f t="shared" si="1"/>
        <v>181.42489220559597</v>
      </c>
      <c r="K22" s="51"/>
      <c r="L22" s="22">
        <v>43555</v>
      </c>
      <c r="M22" s="14">
        <v>90.207145690917969</v>
      </c>
      <c r="N22" s="14">
        <v>9.2543177306652069E-2</v>
      </c>
      <c r="O22" s="14">
        <v>9.7003135681152344</v>
      </c>
      <c r="P22" s="32">
        <f t="shared" si="2"/>
        <v>100.00000243633986</v>
      </c>
      <c r="R22" s="51"/>
      <c r="S22" s="22">
        <v>43555</v>
      </c>
      <c r="T22" s="21">
        <v>5.8980054212808612</v>
      </c>
      <c r="U22" s="21">
        <v>2.3702621459960938</v>
      </c>
      <c r="V22" s="21">
        <v>8.8399247118234641</v>
      </c>
      <c r="W22" s="21">
        <v>4.758915957450867</v>
      </c>
      <c r="X22" s="14">
        <v>0</v>
      </c>
      <c r="Y22" s="32">
        <f t="shared" si="3"/>
        <v>21.867108236551285</v>
      </c>
      <c r="Z22" s="32">
        <f t="shared" si="4"/>
        <v>17.108192279100418</v>
      </c>
      <c r="AB22" s="51"/>
      <c r="AC22" s="22">
        <v>43555</v>
      </c>
      <c r="AD22" s="21">
        <v>30.114038959071038</v>
      </c>
      <c r="AE22" s="21">
        <v>95.321055342078211</v>
      </c>
      <c r="AF22" s="21">
        <v>38.708578927591446</v>
      </c>
      <c r="AG22" s="21">
        <v>39.206821130275728</v>
      </c>
      <c r="AH22" s="21">
        <v>6.0000002384185791E-4</v>
      </c>
      <c r="AI22" s="32">
        <f t="shared" si="5"/>
        <v>203.35109435904025</v>
      </c>
      <c r="AJ22" s="32">
        <f t="shared" si="6"/>
        <v>164.14367322874068</v>
      </c>
    </row>
    <row r="23" spans="1:36" x14ac:dyDescent="0.25">
      <c r="A23" s="51"/>
      <c r="B23" s="22">
        <v>43583</v>
      </c>
      <c r="C23" s="21">
        <v>38.623285093232987</v>
      </c>
      <c r="D23" s="21">
        <v>106.58376387158036</v>
      </c>
      <c r="E23" s="21">
        <v>45.64976170292497</v>
      </c>
      <c r="F23" s="21">
        <v>46.263299552068112</v>
      </c>
      <c r="G23" s="21">
        <v>3.0022530555725096E-3</v>
      </c>
      <c r="H23" s="32">
        <f t="shared" si="0"/>
        <v>237.12311247286198</v>
      </c>
      <c r="I23" s="32">
        <f t="shared" si="1"/>
        <v>190.8568106677383</v>
      </c>
      <c r="K23" s="51"/>
      <c r="L23" s="22">
        <v>43583</v>
      </c>
      <c r="M23" s="14">
        <v>90.74365234375</v>
      </c>
      <c r="N23" s="14">
        <v>0.11525334417819977</v>
      </c>
      <c r="O23" s="14">
        <v>9.1410932540893555</v>
      </c>
      <c r="P23" s="32">
        <f t="shared" si="2"/>
        <v>99.999998942017555</v>
      </c>
      <c r="R23" s="51"/>
      <c r="S23" s="22">
        <v>43583</v>
      </c>
      <c r="T23" s="21">
        <v>6.2939107577800755</v>
      </c>
      <c r="U23" s="21">
        <v>1.8633024902343751</v>
      </c>
      <c r="V23" s="21">
        <v>8.7981226106882087</v>
      </c>
      <c r="W23" s="21">
        <v>4.7203086577653881</v>
      </c>
      <c r="X23" s="14">
        <v>0</v>
      </c>
      <c r="Y23" s="32">
        <f t="shared" si="3"/>
        <v>21.675644516468047</v>
      </c>
      <c r="Z23" s="32">
        <f t="shared" si="4"/>
        <v>16.955335858702661</v>
      </c>
      <c r="AB23" s="51"/>
      <c r="AC23" s="22">
        <v>43583</v>
      </c>
      <c r="AD23" s="21">
        <v>32.280895934507249</v>
      </c>
      <c r="AE23" s="21">
        <v>104.72046138134598</v>
      </c>
      <c r="AF23" s="21">
        <v>36.658836848288772</v>
      </c>
      <c r="AG23" s="21">
        <v>41.510979224428532</v>
      </c>
      <c r="AH23" s="21">
        <v>3.0022530555725096E-3</v>
      </c>
      <c r="AI23" s="32">
        <f t="shared" si="5"/>
        <v>215.17417564162611</v>
      </c>
      <c r="AJ23" s="32">
        <f t="shared" si="6"/>
        <v>173.66019416414201</v>
      </c>
    </row>
    <row r="24" spans="1:36" x14ac:dyDescent="0.25">
      <c r="A24" s="51"/>
      <c r="B24" s="22">
        <v>43611</v>
      </c>
      <c r="C24" s="21">
        <v>40.349681255668401</v>
      </c>
      <c r="D24" s="21">
        <v>117.32305331480504</v>
      </c>
      <c r="E24" s="21">
        <v>52.159792350783945</v>
      </c>
      <c r="F24" s="21">
        <v>45.907456392853987</v>
      </c>
      <c r="G24" s="21">
        <v>5.7395974397659302E-3</v>
      </c>
      <c r="H24" s="32">
        <f t="shared" si="0"/>
        <v>255.74572291155116</v>
      </c>
      <c r="I24" s="32">
        <f t="shared" si="1"/>
        <v>209.8325269212574</v>
      </c>
      <c r="K24" s="51"/>
      <c r="L24" s="22">
        <v>43611</v>
      </c>
      <c r="M24" s="14">
        <v>90.808509826660156</v>
      </c>
      <c r="N24" s="14">
        <v>0.13864776492118835</v>
      </c>
      <c r="O24" s="14">
        <v>9.0528478622436523</v>
      </c>
      <c r="P24" s="32">
        <f t="shared" si="2"/>
        <v>100.000005453825</v>
      </c>
      <c r="R24" s="51"/>
      <c r="S24" s="22">
        <v>43611</v>
      </c>
      <c r="T24" s="21">
        <v>6.9458866355419158</v>
      </c>
      <c r="U24" s="21">
        <v>1.5286153869628907</v>
      </c>
      <c r="V24" s="21">
        <v>9.4129841897487641</v>
      </c>
      <c r="W24" s="21">
        <v>5.26478358566761</v>
      </c>
      <c r="X24" s="14">
        <v>0</v>
      </c>
      <c r="Y24" s="32">
        <f t="shared" si="3"/>
        <v>23.152269797921178</v>
      </c>
      <c r="Z24" s="32">
        <f t="shared" si="4"/>
        <v>17.88748621225357</v>
      </c>
      <c r="AB24" s="51"/>
      <c r="AC24" s="22">
        <v>43611</v>
      </c>
      <c r="AD24" s="21">
        <v>33.346508776992557</v>
      </c>
      <c r="AE24" s="21">
        <v>115.79443792784214</v>
      </c>
      <c r="AF24" s="21">
        <v>42.498786604061721</v>
      </c>
      <c r="AG24" s="21">
        <v>40.593394472687969</v>
      </c>
      <c r="AH24" s="21">
        <v>5.7395974397659302E-3</v>
      </c>
      <c r="AI24" s="32">
        <f t="shared" si="5"/>
        <v>232.23886737902419</v>
      </c>
      <c r="AJ24" s="32">
        <f t="shared" si="6"/>
        <v>191.63973330889644</v>
      </c>
    </row>
    <row r="25" spans="1:36" x14ac:dyDescent="0.25">
      <c r="A25" s="51"/>
      <c r="B25" s="22">
        <v>43639</v>
      </c>
      <c r="C25" s="21">
        <v>42.439346698373555</v>
      </c>
      <c r="D25" s="21">
        <v>126.69346874128281</v>
      </c>
      <c r="E25" s="21">
        <v>54.451984941512343</v>
      </c>
      <c r="F25" s="21">
        <v>49.357157491132618</v>
      </c>
      <c r="G25" s="21">
        <v>1.1959211409091949E-2</v>
      </c>
      <c r="H25" s="32">
        <f t="shared" si="0"/>
        <v>272.95391708371039</v>
      </c>
      <c r="I25" s="32">
        <f t="shared" si="1"/>
        <v>223.58480038116872</v>
      </c>
      <c r="K25" s="51"/>
      <c r="L25" s="22">
        <v>43639</v>
      </c>
      <c r="M25" s="14">
        <v>90.24755859375</v>
      </c>
      <c r="N25" s="14">
        <v>0.2471143901348114</v>
      </c>
      <c r="O25" s="14">
        <v>9.5053272247314453</v>
      </c>
      <c r="P25" s="32">
        <f t="shared" si="2"/>
        <v>100.00000020861626</v>
      </c>
      <c r="R25" s="51"/>
      <c r="S25" s="22">
        <v>43639</v>
      </c>
      <c r="T25" s="21">
        <v>8.0347141803503028</v>
      </c>
      <c r="U25" s="21">
        <v>2.5383229675292971</v>
      </c>
      <c r="V25" s="21">
        <v>10.084618641376496</v>
      </c>
      <c r="W25" s="21">
        <v>5.2865066293478016</v>
      </c>
      <c r="X25" s="14">
        <v>1E-3</v>
      </c>
      <c r="Y25" s="32">
        <f t="shared" si="3"/>
        <v>25.9451624186039</v>
      </c>
      <c r="Z25" s="32">
        <f t="shared" si="4"/>
        <v>20.657655789256097</v>
      </c>
      <c r="AB25" s="51"/>
      <c r="AC25" s="22">
        <v>43639</v>
      </c>
      <c r="AD25" s="21">
        <v>34.271098113387822</v>
      </c>
      <c r="AE25" s="21">
        <v>124.15514577375352</v>
      </c>
      <c r="AF25" s="21">
        <v>43.977500274211167</v>
      </c>
      <c r="AG25" s="21">
        <v>43.919542908832433</v>
      </c>
      <c r="AH25" s="21">
        <v>1.095921140909195E-2</v>
      </c>
      <c r="AI25" s="32">
        <f t="shared" si="5"/>
        <v>246.33424628159403</v>
      </c>
      <c r="AJ25" s="32">
        <f t="shared" si="6"/>
        <v>202.40374416135251</v>
      </c>
    </row>
    <row r="26" spans="1:36" x14ac:dyDescent="0.25">
      <c r="A26" s="51"/>
      <c r="B26" s="22">
        <v>43667</v>
      </c>
      <c r="C26" s="21">
        <v>42.486785077183974</v>
      </c>
      <c r="D26" s="21">
        <v>127.9759981726706</v>
      </c>
      <c r="E26" s="21">
        <v>56.564320327370424</v>
      </c>
      <c r="F26" s="21">
        <v>48.605340446529908</v>
      </c>
      <c r="G26" s="21">
        <v>3.0099253491498528E-3</v>
      </c>
      <c r="H26" s="32">
        <f t="shared" si="0"/>
        <v>275.63545394910403</v>
      </c>
      <c r="I26" s="32">
        <f t="shared" si="1"/>
        <v>227.02710357722498</v>
      </c>
      <c r="K26" s="51"/>
      <c r="L26" s="22">
        <v>43667</v>
      </c>
      <c r="M26" s="14">
        <v>90.294548034667969</v>
      </c>
      <c r="N26" s="14">
        <v>0.13037081062793732</v>
      </c>
      <c r="O26" s="14">
        <v>9.5750751495361328</v>
      </c>
      <c r="P26" s="32">
        <f t="shared" si="2"/>
        <v>99.999993994832039</v>
      </c>
      <c r="R26" s="51"/>
      <c r="S26" s="22">
        <v>43667</v>
      </c>
      <c r="T26" s="21">
        <v>6.3561401040554051</v>
      </c>
      <c r="U26" s="21">
        <v>3.3038323689699172</v>
      </c>
      <c r="V26" s="21">
        <v>12.306572103857993</v>
      </c>
      <c r="W26" s="21">
        <v>4.4247448556553568</v>
      </c>
      <c r="X26" s="14">
        <v>1.0137189626693726E-3</v>
      </c>
      <c r="Y26" s="32">
        <f t="shared" si="3"/>
        <v>26.392303151501341</v>
      </c>
      <c r="Z26" s="32">
        <f t="shared" si="4"/>
        <v>21.966544576883315</v>
      </c>
      <c r="AB26" s="51"/>
      <c r="AC26" s="22">
        <v>43667</v>
      </c>
      <c r="AD26" s="21">
        <v>36.074883648961318</v>
      </c>
      <c r="AE26" s="21">
        <v>124.67216580370068</v>
      </c>
      <c r="AF26" s="21">
        <v>44.049429325907489</v>
      </c>
      <c r="AG26" s="21">
        <v>44.0853276193589</v>
      </c>
      <c r="AH26" s="21">
        <v>1.9962063864804804E-3</v>
      </c>
      <c r="AI26" s="32">
        <f t="shared" si="5"/>
        <v>248.88380260431487</v>
      </c>
      <c r="AJ26" s="32">
        <f t="shared" si="6"/>
        <v>204.79647877856948</v>
      </c>
    </row>
    <row r="27" spans="1:36" x14ac:dyDescent="0.25">
      <c r="A27" s="51"/>
      <c r="B27" s="22">
        <v>43695</v>
      </c>
      <c r="C27" s="21">
        <v>46.931164909213784</v>
      </c>
      <c r="D27" s="21">
        <v>138.14649928060174</v>
      </c>
      <c r="E27" s="21">
        <v>59.54842465560138</v>
      </c>
      <c r="F27" s="21">
        <v>48.322916671082375</v>
      </c>
      <c r="G27" s="21">
        <v>0</v>
      </c>
      <c r="H27" s="32">
        <f t="shared" si="0"/>
        <v>292.94900551649931</v>
      </c>
      <c r="I27" s="32">
        <f t="shared" si="1"/>
        <v>244.62608884541692</v>
      </c>
      <c r="K27" s="51"/>
      <c r="L27" s="22">
        <v>43695</v>
      </c>
      <c r="M27" s="14">
        <v>90.002685546875</v>
      </c>
      <c r="N27" s="14">
        <v>6.4385436475276947E-2</v>
      </c>
      <c r="O27" s="14">
        <v>9.9329319000244141</v>
      </c>
      <c r="P27" s="32">
        <f t="shared" si="2"/>
        <v>100.00000288337469</v>
      </c>
      <c r="R27" s="51"/>
      <c r="S27" s="22">
        <v>43695</v>
      </c>
      <c r="T27" s="21">
        <v>9.2210156453847887</v>
      </c>
      <c r="U27" s="21">
        <v>3.5672910766601564</v>
      </c>
      <c r="V27" s="21">
        <v>11.585843168616295</v>
      </c>
      <c r="W27" s="21">
        <v>4.724275515794754</v>
      </c>
      <c r="X27" s="14">
        <v>0</v>
      </c>
      <c r="Y27" s="32">
        <f t="shared" si="3"/>
        <v>29.098425406455995</v>
      </c>
      <c r="Z27" s="32">
        <f t="shared" si="4"/>
        <v>24.37414989066124</v>
      </c>
      <c r="AB27" s="51"/>
      <c r="AC27" s="22">
        <v>43695</v>
      </c>
      <c r="AD27" s="21">
        <v>37.700529398888349</v>
      </c>
      <c r="AE27" s="21">
        <v>134.57920820394159</v>
      </c>
      <c r="AF27" s="21">
        <v>47.807889651462439</v>
      </c>
      <c r="AG27" s="21">
        <v>43.574336358591914</v>
      </c>
      <c r="AH27" s="21">
        <v>0</v>
      </c>
      <c r="AI27" s="32">
        <f t="shared" si="5"/>
        <v>263.66196361288428</v>
      </c>
      <c r="AJ27" s="32">
        <f t="shared" si="6"/>
        <v>220.08762725429236</v>
      </c>
    </row>
    <row r="28" spans="1:36" x14ac:dyDescent="0.25">
      <c r="A28" s="51"/>
      <c r="B28" s="22">
        <v>43723</v>
      </c>
      <c r="C28" s="21">
        <v>43.255491466104985</v>
      </c>
      <c r="D28" s="21">
        <v>130.80081207576393</v>
      </c>
      <c r="E28" s="21">
        <v>52.632884152337908</v>
      </c>
      <c r="F28" s="21">
        <v>48.311519540622832</v>
      </c>
      <c r="G28" s="21">
        <v>0</v>
      </c>
      <c r="H28" s="32">
        <f t="shared" si="0"/>
        <v>275.00070723482963</v>
      </c>
      <c r="I28" s="32">
        <f t="shared" si="1"/>
        <v>226.68918769420682</v>
      </c>
      <c r="K28" s="51"/>
      <c r="L28" s="22">
        <v>43723</v>
      </c>
      <c r="M28" s="14">
        <v>90.095420837402344</v>
      </c>
      <c r="N28" s="14">
        <v>6.4906127750873566E-2</v>
      </c>
      <c r="O28" s="14">
        <v>9.8396663665771484</v>
      </c>
      <c r="P28" s="32">
        <f t="shared" si="2"/>
        <v>99.999993331730366</v>
      </c>
      <c r="R28" s="51"/>
      <c r="S28" s="22">
        <v>43723</v>
      </c>
      <c r="T28" s="21">
        <v>7.8658585284948348</v>
      </c>
      <c r="U28" s="21">
        <v>3.7597254378795624</v>
      </c>
      <c r="V28" s="21">
        <v>11.004341196894647</v>
      </c>
      <c r="W28" s="21">
        <v>4.4292289161682126</v>
      </c>
      <c r="X28" s="14">
        <v>0</v>
      </c>
      <c r="Y28" s="32">
        <f t="shared" si="3"/>
        <v>27.059154079437256</v>
      </c>
      <c r="Z28" s="32">
        <f t="shared" si="4"/>
        <v>22.629925163269043</v>
      </c>
      <c r="AB28" s="51"/>
      <c r="AC28" s="22">
        <v>43723</v>
      </c>
      <c r="AD28" s="21">
        <v>35.362430524170399</v>
      </c>
      <c r="AE28" s="21">
        <v>127.04108663788438</v>
      </c>
      <c r="AF28" s="21">
        <v>41.491590393826364</v>
      </c>
      <c r="AG28" s="21">
        <v>43.867953275635841</v>
      </c>
      <c r="AH28" s="21">
        <v>0</v>
      </c>
      <c r="AI28" s="32">
        <f t="shared" si="5"/>
        <v>247.76306083151698</v>
      </c>
      <c r="AJ28" s="32">
        <f t="shared" si="6"/>
        <v>203.89510755588114</v>
      </c>
    </row>
    <row r="29" spans="1:36" x14ac:dyDescent="0.25">
      <c r="A29" s="51"/>
      <c r="B29" s="22">
        <v>43751</v>
      </c>
      <c r="C29" s="21">
        <v>37.623145265251395</v>
      </c>
      <c r="D29" s="21">
        <v>115.81108596980572</v>
      </c>
      <c r="E29" s="21">
        <v>45.212072477951644</v>
      </c>
      <c r="F29" s="21">
        <v>45.877983660161497</v>
      </c>
      <c r="G29" s="21">
        <v>0</v>
      </c>
      <c r="H29" s="32">
        <f t="shared" si="0"/>
        <v>244.52428737317024</v>
      </c>
      <c r="I29" s="32">
        <f t="shared" si="1"/>
        <v>198.64630371300873</v>
      </c>
      <c r="K29" s="51"/>
      <c r="L29" s="22">
        <v>43751</v>
      </c>
      <c r="M29" s="14">
        <v>91.043212890625</v>
      </c>
      <c r="N29" s="14">
        <v>3.8607854396104813E-2</v>
      </c>
      <c r="O29" s="14">
        <v>8.9181785583496094</v>
      </c>
      <c r="P29" s="32">
        <f t="shared" si="2"/>
        <v>99.999999303370714</v>
      </c>
      <c r="R29" s="51"/>
      <c r="S29" s="22">
        <v>43751</v>
      </c>
      <c r="T29" s="21">
        <v>4.8022724287509915</v>
      </c>
      <c r="U29" s="21">
        <v>2.8630730413198471</v>
      </c>
      <c r="V29" s="21">
        <v>10.064693450331688</v>
      </c>
      <c r="W29" s="21">
        <v>4.0770738815069203</v>
      </c>
      <c r="X29" s="14">
        <v>0</v>
      </c>
      <c r="Y29" s="32">
        <f t="shared" si="3"/>
        <v>21.807112801909447</v>
      </c>
      <c r="Z29" s="32">
        <f t="shared" si="4"/>
        <v>17.730038920402528</v>
      </c>
      <c r="AB29" s="51"/>
      <c r="AC29" s="22">
        <v>43751</v>
      </c>
      <c r="AD29" s="21">
        <v>32.805996461659667</v>
      </c>
      <c r="AE29" s="21">
        <v>112.94801292848587</v>
      </c>
      <c r="AF29" s="21">
        <v>35.07705065347254</v>
      </c>
      <c r="AG29" s="21">
        <v>41.79170894652605</v>
      </c>
      <c r="AH29" s="21">
        <v>0</v>
      </c>
      <c r="AI29" s="32">
        <f t="shared" si="5"/>
        <v>222.62276899014415</v>
      </c>
      <c r="AJ29" s="32">
        <f t="shared" si="6"/>
        <v>180.83106004361809</v>
      </c>
    </row>
    <row r="30" spans="1:36" x14ac:dyDescent="0.25">
      <c r="A30" s="51"/>
      <c r="B30" s="7">
        <v>43779</v>
      </c>
      <c r="C30" s="21">
        <v>40.063541745066644</v>
      </c>
      <c r="D30" s="21">
        <v>114.72874620233476</v>
      </c>
      <c r="E30" s="21">
        <v>42.131942816570401</v>
      </c>
      <c r="F30" s="21">
        <v>48.49167815101147</v>
      </c>
      <c r="G30" s="21">
        <v>0</v>
      </c>
      <c r="H30" s="32">
        <f t="shared" si="0"/>
        <v>245.41590891498328</v>
      </c>
      <c r="I30" s="32">
        <f t="shared" si="1"/>
        <v>196.92423076397182</v>
      </c>
      <c r="K30" s="51"/>
      <c r="L30" s="7">
        <v>43779</v>
      </c>
      <c r="M30" s="14">
        <v>90.378532409667969</v>
      </c>
      <c r="N30" s="14">
        <v>3.179154172539711E-2</v>
      </c>
      <c r="O30" s="14">
        <v>9.5896749496459961</v>
      </c>
      <c r="P30" s="32">
        <f t="shared" si="2"/>
        <v>99.999998901039362</v>
      </c>
      <c r="R30" s="51"/>
      <c r="S30" s="7">
        <v>43779</v>
      </c>
      <c r="T30" s="21">
        <v>5.9555572488307948</v>
      </c>
      <c r="U30" s="21">
        <v>4.2495122660398481</v>
      </c>
      <c r="V30" s="21">
        <v>9.6825184166431431</v>
      </c>
      <c r="W30" s="21">
        <v>3.6470008804798124</v>
      </c>
      <c r="X30" s="14">
        <v>0</v>
      </c>
      <c r="Y30" s="32">
        <f t="shared" si="3"/>
        <v>23.534588811993597</v>
      </c>
      <c r="Z30" s="32">
        <f t="shared" si="4"/>
        <v>19.887587931513785</v>
      </c>
      <c r="AB30" s="51"/>
      <c r="AC30" s="7">
        <v>43779</v>
      </c>
      <c r="AD30" s="21">
        <v>34.08555516052246</v>
      </c>
      <c r="AE30" s="21">
        <v>110.47923393629492</v>
      </c>
      <c r="AF30" s="21">
        <v>32.407106732681392</v>
      </c>
      <c r="AG30" s="21">
        <v>44.83140277445316</v>
      </c>
      <c r="AH30" s="21">
        <v>0</v>
      </c>
      <c r="AI30" s="32">
        <f t="shared" si="5"/>
        <v>221.80329860395193</v>
      </c>
      <c r="AJ30" s="32">
        <f t="shared" si="6"/>
        <v>176.97189582949878</v>
      </c>
    </row>
    <row r="31" spans="1:36" x14ac:dyDescent="0.25">
      <c r="A31" s="51"/>
      <c r="B31" s="7">
        <v>43807</v>
      </c>
      <c r="C31" s="21">
        <v>49.900116976782677</v>
      </c>
      <c r="D31" s="21">
        <v>100.26288451930881</v>
      </c>
      <c r="E31" s="21">
        <v>44.179435423508288</v>
      </c>
      <c r="F31" s="21">
        <v>49.302539214551452</v>
      </c>
      <c r="G31" s="21">
        <v>0</v>
      </c>
      <c r="H31" s="32">
        <f t="shared" si="0"/>
        <v>243.64497613415122</v>
      </c>
      <c r="I31" s="32">
        <f t="shared" si="1"/>
        <v>194.34243691959978</v>
      </c>
      <c r="K31" s="51"/>
      <c r="L31" s="7">
        <v>43807</v>
      </c>
      <c r="M31" s="14">
        <v>90.704299926757813</v>
      </c>
      <c r="N31" s="14">
        <v>1.7494767904281616E-2</v>
      </c>
      <c r="O31" s="14">
        <v>9.2782096862792969</v>
      </c>
      <c r="P31" s="32">
        <f t="shared" si="2"/>
        <v>100.00000438094139</v>
      </c>
      <c r="R31" s="51"/>
      <c r="S31" s="7">
        <v>43807</v>
      </c>
      <c r="T31" s="21">
        <v>5.5669917861223217</v>
      </c>
      <c r="U31" s="21">
        <v>3.500123194694519</v>
      </c>
      <c r="V31" s="21">
        <v>10.26460669887066</v>
      </c>
      <c r="W31" s="21">
        <v>3.2741695456504822</v>
      </c>
      <c r="X31" s="14">
        <v>0</v>
      </c>
      <c r="Y31" s="32">
        <f t="shared" si="3"/>
        <v>22.605891225337984</v>
      </c>
      <c r="Z31" s="32">
        <f t="shared" si="4"/>
        <v>19.331721679687501</v>
      </c>
      <c r="AB31" s="51"/>
      <c r="AC31" s="7">
        <v>43807</v>
      </c>
      <c r="AD31" s="21">
        <v>44.323945615574715</v>
      </c>
      <c r="AE31" s="21">
        <v>96.762761324614289</v>
      </c>
      <c r="AF31" s="21">
        <v>33.885383176460863</v>
      </c>
      <c r="AG31" s="21">
        <v>46.024369668900967</v>
      </c>
      <c r="AH31" s="21">
        <v>0</v>
      </c>
      <c r="AI31" s="32">
        <f t="shared" si="5"/>
        <v>220.99645978555083</v>
      </c>
      <c r="AJ31" s="32">
        <f t="shared" si="6"/>
        <v>174.97209011664987</v>
      </c>
    </row>
    <row r="32" spans="1:36" x14ac:dyDescent="0.25">
      <c r="A32" s="52"/>
      <c r="B32" s="7">
        <v>43835</v>
      </c>
      <c r="C32" s="21">
        <v>74.842524654492735</v>
      </c>
      <c r="D32" s="21">
        <v>62.779695390388369</v>
      </c>
      <c r="E32" s="21">
        <v>44.325650225713851</v>
      </c>
      <c r="F32" s="21">
        <v>57.100724515333773</v>
      </c>
      <c r="G32" s="21">
        <v>0</v>
      </c>
      <c r="H32" s="32">
        <f t="shared" si="0"/>
        <v>239.04859478592871</v>
      </c>
      <c r="I32" s="32">
        <f t="shared" si="1"/>
        <v>181.94787027059493</v>
      </c>
      <c r="K32" s="52"/>
      <c r="L32" s="7">
        <v>43835</v>
      </c>
      <c r="M32" s="17">
        <v>90.536811828613281</v>
      </c>
      <c r="N32" s="17">
        <v>2.3016739636659622E-2</v>
      </c>
      <c r="O32" s="17">
        <v>9.4401693344116211</v>
      </c>
      <c r="P32" s="32">
        <f t="shared" si="2"/>
        <v>99.999997902661562</v>
      </c>
      <c r="R32" s="52"/>
      <c r="S32" s="7">
        <v>43835</v>
      </c>
      <c r="T32" s="21">
        <v>5.6096339178085328</v>
      </c>
      <c r="U32" s="21">
        <v>3.5830089788436892</v>
      </c>
      <c r="V32" s="21">
        <v>9.9489317156076424</v>
      </c>
      <c r="W32" s="21">
        <v>3.4250171411037447</v>
      </c>
      <c r="X32" s="14">
        <v>0</v>
      </c>
      <c r="Y32" s="32">
        <f t="shared" si="3"/>
        <v>22.56659175336361</v>
      </c>
      <c r="Z32" s="32">
        <f t="shared" si="4"/>
        <v>19.141574612259866</v>
      </c>
      <c r="AB32" s="52"/>
      <c r="AC32" s="7">
        <v>43835</v>
      </c>
      <c r="AD32" s="21">
        <v>69.226786861762406</v>
      </c>
      <c r="AE32" s="21">
        <v>59.196686411544682</v>
      </c>
      <c r="AF32" s="21">
        <v>34.335242399170994</v>
      </c>
      <c r="AG32" s="21">
        <v>53.668266167297958</v>
      </c>
      <c r="AH32" s="21">
        <v>0</v>
      </c>
      <c r="AI32" s="32">
        <f t="shared" si="5"/>
        <v>216.42698183977603</v>
      </c>
      <c r="AJ32" s="32">
        <f t="shared" si="6"/>
        <v>162.75871567247808</v>
      </c>
    </row>
    <row r="33" spans="1:36" x14ac:dyDescent="0.25">
      <c r="A33" s="50">
        <v>2020</v>
      </c>
      <c r="B33" s="7">
        <v>43863</v>
      </c>
      <c r="C33" s="21">
        <v>97.962929181739682</v>
      </c>
      <c r="D33" s="21">
        <v>32.404853557676077</v>
      </c>
      <c r="E33" s="21">
        <v>36.762835274621843</v>
      </c>
      <c r="F33" s="21">
        <v>58.707006938397882</v>
      </c>
      <c r="G33" s="21">
        <v>1.1049890518188476E-3</v>
      </c>
      <c r="H33" s="32">
        <f t="shared" si="0"/>
        <v>225.83872994148729</v>
      </c>
      <c r="I33" s="32">
        <f t="shared" si="1"/>
        <v>167.13061801403759</v>
      </c>
      <c r="K33" s="50">
        <v>2020</v>
      </c>
      <c r="L33" s="7">
        <v>43863</v>
      </c>
      <c r="M33" s="17">
        <v>90.837440490722656</v>
      </c>
      <c r="N33" s="17">
        <v>3.2257651910185814E-3</v>
      </c>
      <c r="O33" s="17">
        <v>9.1593284606933594</v>
      </c>
      <c r="P33" s="32">
        <f t="shared" si="2"/>
        <v>99.999994716607034</v>
      </c>
      <c r="R33" s="50">
        <v>2020</v>
      </c>
      <c r="S33" s="7">
        <v>43863</v>
      </c>
      <c r="T33" s="21">
        <v>6.7497608883380886</v>
      </c>
      <c r="U33" s="21">
        <v>2.8077014088630676</v>
      </c>
      <c r="V33" s="21">
        <v>7.8654101654291155</v>
      </c>
      <c r="W33" s="21">
        <v>3.2613337855339051</v>
      </c>
      <c r="X33" s="14">
        <v>1.1049890518188476E-3</v>
      </c>
      <c r="Y33" s="32">
        <f t="shared" si="3"/>
        <v>20.685311237215991</v>
      </c>
      <c r="Z33" s="32">
        <f t="shared" si="4"/>
        <v>17.42287246263027</v>
      </c>
      <c r="AB33" s="50">
        <v>2020</v>
      </c>
      <c r="AC33" s="7">
        <v>43863</v>
      </c>
      <c r="AD33" s="21">
        <v>91.212143610402947</v>
      </c>
      <c r="AE33" s="21">
        <v>29.597152148813009</v>
      </c>
      <c r="AF33" s="21">
        <v>28.891164765045048</v>
      </c>
      <c r="AG33" s="21">
        <v>55.445673152863982</v>
      </c>
      <c r="AH33" s="21">
        <v>0</v>
      </c>
      <c r="AI33" s="32">
        <f t="shared" si="5"/>
        <v>205.14613367712499</v>
      </c>
      <c r="AJ33" s="32">
        <f t="shared" si="6"/>
        <v>149.70046052426102</v>
      </c>
    </row>
    <row r="34" spans="1:36" x14ac:dyDescent="0.25">
      <c r="A34" s="51"/>
      <c r="B34" s="7">
        <v>43891</v>
      </c>
      <c r="C34" s="21">
        <v>125.40874552148581</v>
      </c>
      <c r="D34" s="21">
        <v>5.3735866805911066</v>
      </c>
      <c r="E34" s="21">
        <v>13.636361095994712</v>
      </c>
      <c r="F34" s="21">
        <v>67.511386074125767</v>
      </c>
      <c r="G34" s="21">
        <v>6.6282699108123778E-3</v>
      </c>
      <c r="H34" s="32">
        <f t="shared" si="0"/>
        <v>211.93670764210822</v>
      </c>
      <c r="I34" s="32">
        <f t="shared" si="1"/>
        <v>144.41869329807164</v>
      </c>
      <c r="K34" s="51"/>
      <c r="L34" s="7">
        <v>43891</v>
      </c>
      <c r="M34" s="17">
        <v>88.731231689453125</v>
      </c>
      <c r="N34" s="17">
        <v>1.0425522923469543E-3</v>
      </c>
      <c r="O34" s="17">
        <v>11.267727851867676</v>
      </c>
      <c r="P34" s="32">
        <f t="shared" si="2"/>
        <v>100.00000209361315</v>
      </c>
      <c r="R34" s="51"/>
      <c r="S34" s="7">
        <v>43891</v>
      </c>
      <c r="T34" s="21">
        <v>10.851988246798514</v>
      </c>
      <c r="U34" s="21">
        <v>1.829106570482254</v>
      </c>
      <c r="V34" s="21">
        <v>6.7463616273403169</v>
      </c>
      <c r="W34" s="21">
        <v>4.4463668751716616</v>
      </c>
      <c r="X34" s="14">
        <v>6.6282699108123778E-3</v>
      </c>
      <c r="Y34" s="32">
        <f t="shared" si="3"/>
        <v>23.880451589703561</v>
      </c>
      <c r="Z34" s="32">
        <f t="shared" si="4"/>
        <v>19.427456444621086</v>
      </c>
      <c r="AB34" s="51"/>
      <c r="AC34" s="7">
        <v>43891</v>
      </c>
      <c r="AD34" s="21">
        <v>114.55454772371054</v>
      </c>
      <c r="AE34" s="21">
        <v>3.5444801101088523</v>
      </c>
      <c r="AF34" s="21">
        <v>6.8899994686543939</v>
      </c>
      <c r="AG34" s="21">
        <v>63.065019198954104</v>
      </c>
      <c r="AH34" s="21">
        <v>0</v>
      </c>
      <c r="AI34" s="32">
        <f t="shared" si="5"/>
        <v>188.05404650142788</v>
      </c>
      <c r="AJ34" s="32">
        <f t="shared" si="6"/>
        <v>124.98902730247379</v>
      </c>
    </row>
    <row r="35" spans="1:36" x14ac:dyDescent="0.25">
      <c r="A35" s="51"/>
      <c r="B35" s="7">
        <v>43919</v>
      </c>
      <c r="C35" s="21">
        <v>141.62544823729991</v>
      </c>
      <c r="D35" s="21">
        <v>1.9993743110299111</v>
      </c>
      <c r="E35" s="21">
        <v>4.236894067108631</v>
      </c>
      <c r="F35" s="21">
        <v>78.532769736796624</v>
      </c>
      <c r="G35" s="21">
        <v>0</v>
      </c>
      <c r="H35" s="32">
        <f t="shared" si="0"/>
        <v>226.39448635223511</v>
      </c>
      <c r="I35" s="32">
        <f t="shared" si="1"/>
        <v>147.86171661543847</v>
      </c>
      <c r="K35" s="51"/>
      <c r="L35" s="7">
        <v>43919</v>
      </c>
      <c r="M35" s="17">
        <v>91.497032165527344</v>
      </c>
      <c r="N35" s="17">
        <v>0</v>
      </c>
      <c r="O35" s="17">
        <v>8.5029697418212891</v>
      </c>
      <c r="P35" s="32">
        <f t="shared" si="2"/>
        <v>100.00000190734863</v>
      </c>
      <c r="R35" s="51"/>
      <c r="S35" s="7">
        <v>43919</v>
      </c>
      <c r="T35" s="21">
        <v>9.3818834604024879</v>
      </c>
      <c r="U35" s="21">
        <v>0.46890192890167237</v>
      </c>
      <c r="V35" s="21">
        <v>3.7417481262683867</v>
      </c>
      <c r="W35" s="21">
        <v>5.6577204496860505</v>
      </c>
      <c r="X35" s="14">
        <v>0</v>
      </c>
      <c r="Y35" s="32">
        <f t="shared" si="3"/>
        <v>19.250253965258597</v>
      </c>
      <c r="Z35" s="32">
        <f t="shared" si="4"/>
        <v>13.592533515572548</v>
      </c>
      <c r="AB35" s="51"/>
      <c r="AC35" s="7">
        <v>43919</v>
      </c>
      <c r="AD35" s="21">
        <v>132.24356477689744</v>
      </c>
      <c r="AE35" s="21">
        <v>1.5304723821282387</v>
      </c>
      <c r="AF35" s="21">
        <v>0.49514594084024427</v>
      </c>
      <c r="AG35" s="21">
        <v>72.875049287110571</v>
      </c>
      <c r="AH35" s="21">
        <v>0</v>
      </c>
      <c r="AI35" s="32">
        <f t="shared" si="5"/>
        <v>207.14423238697651</v>
      </c>
      <c r="AJ35" s="32">
        <f t="shared" si="6"/>
        <v>134.26918309986593</v>
      </c>
    </row>
    <row r="36" spans="1:36" x14ac:dyDescent="0.25">
      <c r="A36" s="51"/>
      <c r="B36" s="7">
        <v>43947</v>
      </c>
      <c r="C36" s="21">
        <v>142.84429419961572</v>
      </c>
      <c r="D36" s="21">
        <v>0.53469853261113165</v>
      </c>
      <c r="E36" s="21">
        <v>1.2306486759036779</v>
      </c>
      <c r="F36" s="21">
        <v>74.267100487634536</v>
      </c>
      <c r="G36" s="21">
        <v>0</v>
      </c>
      <c r="H36" s="32">
        <f t="shared" si="0"/>
        <v>218.87674189576506</v>
      </c>
      <c r="I36" s="32">
        <f t="shared" si="1"/>
        <v>144.60964140813053</v>
      </c>
      <c r="K36" s="51"/>
      <c r="L36" s="7">
        <v>43947</v>
      </c>
      <c r="M36" s="17">
        <v>94.5987548828125</v>
      </c>
      <c r="N36" s="17">
        <v>7.3538407683372498E-2</v>
      </c>
      <c r="O36" s="17">
        <v>5.3277077674865723</v>
      </c>
      <c r="P36" s="32">
        <f t="shared" si="2"/>
        <v>100.00000105798244</v>
      </c>
      <c r="R36" s="51"/>
      <c r="S36" s="7">
        <v>43947</v>
      </c>
      <c r="T36" s="21">
        <v>3.9488559240102767</v>
      </c>
      <c r="U36" s="21">
        <v>8.2472244977951054E-2</v>
      </c>
      <c r="V36" s="21">
        <v>0.8993060672283173</v>
      </c>
      <c r="W36" s="21">
        <v>6.7304781349897382</v>
      </c>
      <c r="X36" s="14">
        <v>0</v>
      </c>
      <c r="Y36" s="32">
        <f t="shared" si="3"/>
        <v>11.661112371206283</v>
      </c>
      <c r="Z36" s="32">
        <f t="shared" si="4"/>
        <v>4.9306342362165454</v>
      </c>
      <c r="AB36" s="51"/>
      <c r="AC36" s="7">
        <v>43947</v>
      </c>
      <c r="AD36" s="21">
        <v>138.89322960355878</v>
      </c>
      <c r="AE36" s="21">
        <v>0.45222628763318062</v>
      </c>
      <c r="AF36" s="21">
        <v>0.17369779466092586</v>
      </c>
      <c r="AG36" s="21">
        <v>67.535517371699214</v>
      </c>
      <c r="AH36" s="21">
        <v>0</v>
      </c>
      <c r="AI36" s="32">
        <f t="shared" si="5"/>
        <v>207.05467105755213</v>
      </c>
      <c r="AJ36" s="32">
        <f t="shared" si="6"/>
        <v>139.5191536858529</v>
      </c>
    </row>
    <row r="37" spans="1:36" x14ac:dyDescent="0.25">
      <c r="A37" s="51"/>
      <c r="B37" s="7">
        <v>43975</v>
      </c>
      <c r="C37" s="21">
        <v>169.4368390712589</v>
      </c>
      <c r="D37" s="21">
        <v>0.40554654422402381</v>
      </c>
      <c r="E37" s="21">
        <v>1.1087555644512177</v>
      </c>
      <c r="F37" s="21">
        <v>73.056172173187136</v>
      </c>
      <c r="G37" s="21">
        <v>0</v>
      </c>
      <c r="H37" s="32">
        <f t="shared" si="0"/>
        <v>244.00731335312128</v>
      </c>
      <c r="I37" s="32">
        <f t="shared" si="1"/>
        <v>170.95114117993415</v>
      </c>
      <c r="K37" s="51"/>
      <c r="L37" s="7">
        <v>43975</v>
      </c>
      <c r="M37" s="17">
        <v>93.898689270019531</v>
      </c>
      <c r="N37" s="17">
        <v>0.10183823108673096</v>
      </c>
      <c r="O37" s="17">
        <v>5.999476432800293</v>
      </c>
      <c r="P37" s="32">
        <f t="shared" si="2"/>
        <v>100.00000393390656</v>
      </c>
      <c r="R37" s="51"/>
      <c r="S37" s="7">
        <v>43975</v>
      </c>
      <c r="T37" s="21">
        <v>6.9172341625690459</v>
      </c>
      <c r="U37" s="21">
        <v>8.9655349254608146E-3</v>
      </c>
      <c r="V37" s="21">
        <v>0.61465573823451991</v>
      </c>
      <c r="W37" s="21">
        <v>7.0983054227828983</v>
      </c>
      <c r="X37" s="14">
        <v>0</v>
      </c>
      <c r="Y37" s="32">
        <f t="shared" si="3"/>
        <v>14.639160858511925</v>
      </c>
      <c r="Z37" s="32">
        <f t="shared" si="4"/>
        <v>7.5408554357290267</v>
      </c>
      <c r="AB37" s="51"/>
      <c r="AC37" s="7">
        <v>43975</v>
      </c>
      <c r="AD37" s="21">
        <v>162.51518835364283</v>
      </c>
      <c r="AE37" s="21">
        <v>0.39658100929856299</v>
      </c>
      <c r="AF37" s="21">
        <v>0.25114484727382658</v>
      </c>
      <c r="AG37" s="21">
        <v>65.956745550438768</v>
      </c>
      <c r="AH37" s="21">
        <v>0</v>
      </c>
      <c r="AI37" s="32">
        <f t="shared" si="5"/>
        <v>229.11965976065397</v>
      </c>
      <c r="AJ37" s="32">
        <f t="shared" si="6"/>
        <v>163.16291421021521</v>
      </c>
    </row>
    <row r="38" spans="1:36" x14ac:dyDescent="0.25">
      <c r="A38" s="51"/>
      <c r="B38" s="7">
        <v>44003</v>
      </c>
      <c r="C38" s="21">
        <v>175.97524704253672</v>
      </c>
      <c r="D38" s="21">
        <v>0.4410567035973072</v>
      </c>
      <c r="E38" s="21">
        <v>2.8790766471922398</v>
      </c>
      <c r="F38" s="21">
        <v>70.709607815071934</v>
      </c>
      <c r="G38" s="21">
        <v>0</v>
      </c>
      <c r="H38" s="32">
        <f t="shared" si="0"/>
        <v>250.0049882083982</v>
      </c>
      <c r="I38" s="32">
        <f t="shared" si="1"/>
        <v>179.29538039332627</v>
      </c>
      <c r="K38" s="51"/>
      <c r="L38" s="7">
        <v>44003</v>
      </c>
      <c r="M38" s="14">
        <v>92.806564331054688</v>
      </c>
      <c r="N38" s="14">
        <v>6.1898324638605118E-2</v>
      </c>
      <c r="O38" s="14">
        <v>7.1315383911132813</v>
      </c>
      <c r="P38" s="32">
        <f t="shared" si="2"/>
        <v>100.00000104680657</v>
      </c>
      <c r="R38" s="51"/>
      <c r="S38" s="7">
        <v>44003</v>
      </c>
      <c r="T38" s="21">
        <v>8.7494168479442589</v>
      </c>
      <c r="U38" s="21">
        <v>0.4080988874435425</v>
      </c>
      <c r="V38" s="21">
        <v>2.5868769495487212</v>
      </c>
      <c r="W38" s="21">
        <v>6.0848088135719296</v>
      </c>
      <c r="X38" s="14">
        <v>0</v>
      </c>
      <c r="Y38" s="32">
        <f t="shared" si="3"/>
        <v>17.82920149850845</v>
      </c>
      <c r="Z38" s="32">
        <f t="shared" si="4"/>
        <v>11.744392684936521</v>
      </c>
      <c r="AB38" s="51"/>
      <c r="AC38" s="7">
        <v>44003</v>
      </c>
      <c r="AD38" s="21">
        <v>167.22473113954067</v>
      </c>
      <c r="AE38" s="21">
        <v>3.2957816153764724E-2</v>
      </c>
      <c r="AF38" s="21">
        <v>0.1385498563349247</v>
      </c>
      <c r="AG38" s="21">
        <v>64.624799001500008</v>
      </c>
      <c r="AH38" s="21">
        <v>0</v>
      </c>
      <c r="AI38" s="32">
        <f t="shared" si="5"/>
        <v>232.02103781352935</v>
      </c>
      <c r="AJ38" s="32">
        <f t="shared" si="6"/>
        <v>167.39623881202934</v>
      </c>
    </row>
    <row r="39" spans="1:36" x14ac:dyDescent="0.25">
      <c r="A39" s="51"/>
      <c r="B39" s="7">
        <v>44031</v>
      </c>
      <c r="C39" s="21">
        <v>170.08769952830673</v>
      </c>
      <c r="D39" s="21">
        <v>0.22096802353858946</v>
      </c>
      <c r="E39" s="21">
        <v>5.8999707844555376</v>
      </c>
      <c r="F39" s="21">
        <v>66.615943555027243</v>
      </c>
      <c r="G39" s="21">
        <v>0</v>
      </c>
      <c r="H39" s="32">
        <f t="shared" si="0"/>
        <v>242.82458189132814</v>
      </c>
      <c r="I39" s="32">
        <f t="shared" si="1"/>
        <v>176.20863833630088</v>
      </c>
      <c r="K39" s="51"/>
      <c r="L39" s="7">
        <v>44031</v>
      </c>
      <c r="M39" s="17">
        <v>91.166816711425781</v>
      </c>
      <c r="N39" s="17">
        <v>9.0615946101024747E-4</v>
      </c>
      <c r="O39" s="17">
        <v>8.8322782516479492</v>
      </c>
      <c r="P39" s="32">
        <f t="shared" si="2"/>
        <v>100.00000112253474</v>
      </c>
      <c r="R39" s="51"/>
      <c r="S39" s="7">
        <v>44031</v>
      </c>
      <c r="T39" s="21">
        <v>9.0980977935791021</v>
      </c>
      <c r="U39" s="21">
        <v>0.21787556147575379</v>
      </c>
      <c r="V39" s="21">
        <v>5.8239235198497772</v>
      </c>
      <c r="W39" s="21">
        <v>6.3070461649894716</v>
      </c>
      <c r="X39" s="14">
        <v>0</v>
      </c>
      <c r="Y39" s="32">
        <f t="shared" si="3"/>
        <v>21.446943039894105</v>
      </c>
      <c r="Z39" s="32">
        <f t="shared" si="4"/>
        <v>15.139896874904633</v>
      </c>
      <c r="AB39" s="51"/>
      <c r="AC39" s="7">
        <v>44031</v>
      </c>
      <c r="AD39" s="21">
        <v>160.98740135678648</v>
      </c>
      <c r="AE39" s="21">
        <v>3.0924620628356935E-3</v>
      </c>
      <c r="AF39" s="21">
        <v>7.604726460576057E-2</v>
      </c>
      <c r="AG39" s="21">
        <v>60.308897390037778</v>
      </c>
      <c r="AH39" s="21">
        <v>0</v>
      </c>
      <c r="AI39" s="32">
        <f t="shared" si="5"/>
        <v>221.37543847349284</v>
      </c>
      <c r="AJ39" s="32">
        <f t="shared" si="6"/>
        <v>161.06654108345506</v>
      </c>
    </row>
    <row r="40" spans="1:36" x14ac:dyDescent="0.25">
      <c r="A40" s="51"/>
      <c r="B40" s="7">
        <v>44059</v>
      </c>
      <c r="C40" s="21">
        <v>161.59188966649771</v>
      </c>
      <c r="D40" s="21">
        <v>1.6313071966171263E-2</v>
      </c>
      <c r="E40" s="21">
        <v>5.0838576818108558</v>
      </c>
      <c r="F40" s="21">
        <v>66.516678613424304</v>
      </c>
      <c r="G40" s="21">
        <v>0</v>
      </c>
      <c r="H40" s="32">
        <f t="shared" si="0"/>
        <v>233.20873903369903</v>
      </c>
      <c r="I40" s="32">
        <f t="shared" si="1"/>
        <v>166.69206042027474</v>
      </c>
      <c r="K40" s="51"/>
      <c r="L40" s="7">
        <v>44059</v>
      </c>
      <c r="M40" s="14">
        <v>92.085205078125</v>
      </c>
      <c r="N40" s="14">
        <v>0</v>
      </c>
      <c r="O40" s="14">
        <v>7.914799690246582</v>
      </c>
      <c r="P40" s="32">
        <f t="shared" si="2"/>
        <v>100.00000476837158</v>
      </c>
      <c r="R40" s="51"/>
      <c r="S40" s="7">
        <v>44059</v>
      </c>
      <c r="T40" s="21">
        <v>8.1550591125488285</v>
      </c>
      <c r="U40" s="21">
        <v>4.3974810838699344E-3</v>
      </c>
      <c r="V40" s="21">
        <v>5.0376810064315798</v>
      </c>
      <c r="W40" s="21">
        <v>5.2608671123981479</v>
      </c>
      <c r="X40" s="14">
        <v>0</v>
      </c>
      <c r="Y40" s="32">
        <f t="shared" si="3"/>
        <v>18.458004712462426</v>
      </c>
      <c r="Z40" s="32">
        <f t="shared" si="4"/>
        <v>13.197137600064279</v>
      </c>
      <c r="AB40" s="51"/>
      <c r="AC40" s="7">
        <v>44059</v>
      </c>
      <c r="AD40" s="21">
        <v>153.43683055394888</v>
      </c>
      <c r="AE40" s="21">
        <v>1.1915590882301331E-2</v>
      </c>
      <c r="AF40" s="21">
        <v>4.6176675379276277E-2</v>
      </c>
      <c r="AG40" s="21">
        <v>61.255811501026152</v>
      </c>
      <c r="AH40" s="21">
        <v>0</v>
      </c>
      <c r="AI40" s="32">
        <f t="shared" si="5"/>
        <v>214.75073432123662</v>
      </c>
      <c r="AJ40" s="32">
        <f t="shared" si="6"/>
        <v>153.49492282021046</v>
      </c>
    </row>
    <row r="41" spans="1:36" x14ac:dyDescent="0.25">
      <c r="A41" s="51"/>
      <c r="B41" s="7">
        <v>44087</v>
      </c>
      <c r="C41" s="21">
        <v>162.38679634842276</v>
      </c>
      <c r="D41" s="21">
        <v>1.8512544214725493E-2</v>
      </c>
      <c r="E41" s="21">
        <v>5.9406778429746625</v>
      </c>
      <c r="F41" s="21">
        <v>65.111416171863681</v>
      </c>
      <c r="G41" s="21">
        <v>0</v>
      </c>
      <c r="H41" s="32">
        <f t="shared" si="0"/>
        <v>233.45740290747582</v>
      </c>
      <c r="I41" s="32">
        <f t="shared" si="1"/>
        <v>168.34598673561214</v>
      </c>
      <c r="K41" s="51"/>
      <c r="L41" s="7">
        <v>44087</v>
      </c>
      <c r="M41" s="14">
        <v>91.657608032226563</v>
      </c>
      <c r="N41" s="14">
        <v>4.7160766553133726E-4</v>
      </c>
      <c r="O41" s="14">
        <v>8.3419198989868164</v>
      </c>
      <c r="P41" s="32">
        <f t="shared" si="2"/>
        <v>99.99999953887891</v>
      </c>
      <c r="R41" s="51"/>
      <c r="S41" s="7">
        <v>44087</v>
      </c>
      <c r="T41" s="21">
        <v>8.541042447328568</v>
      </c>
      <c r="U41" s="21">
        <v>6.5647900104522702E-3</v>
      </c>
      <c r="V41" s="21">
        <v>5.7124034352302555</v>
      </c>
      <c r="W41" s="21">
        <v>5.2148183118104932</v>
      </c>
      <c r="X41" s="14">
        <v>0</v>
      </c>
      <c r="Y41" s="32">
        <f t="shared" si="3"/>
        <v>19.474828984379769</v>
      </c>
      <c r="Z41" s="32">
        <f t="shared" si="4"/>
        <v>14.260010672569276</v>
      </c>
      <c r="AB41" s="51"/>
      <c r="AC41" s="7">
        <v>44087</v>
      </c>
      <c r="AD41" s="21">
        <v>153.84465289804339</v>
      </c>
      <c r="AE41" s="21">
        <v>1.1947754204273225E-2</v>
      </c>
      <c r="AF41" s="21">
        <v>0.22827440774440766</v>
      </c>
      <c r="AG41" s="21">
        <v>59.896597860053184</v>
      </c>
      <c r="AH41" s="21">
        <v>0</v>
      </c>
      <c r="AI41" s="32">
        <f t="shared" si="5"/>
        <v>213.98147292004526</v>
      </c>
      <c r="AJ41" s="32">
        <f t="shared" si="6"/>
        <v>154.08487505999207</v>
      </c>
    </row>
    <row r="42" spans="1:36" x14ac:dyDescent="0.25">
      <c r="A42" s="51"/>
      <c r="B42" s="7">
        <v>44115</v>
      </c>
      <c r="C42" s="21">
        <v>174.40738584461809</v>
      </c>
      <c r="D42" s="21">
        <v>0.42509638088941576</v>
      </c>
      <c r="E42" s="21">
        <v>4.3522358111143111</v>
      </c>
      <c r="F42" s="21">
        <v>66.212965699911123</v>
      </c>
      <c r="G42" s="21">
        <v>0</v>
      </c>
      <c r="H42" s="32">
        <f t="shared" si="0"/>
        <v>245.39768373653294</v>
      </c>
      <c r="I42" s="32">
        <f t="shared" si="1"/>
        <v>179.1847180366218</v>
      </c>
      <c r="K42" s="51"/>
      <c r="L42" s="7">
        <v>44115</v>
      </c>
      <c r="M42" s="21">
        <v>92.287673950195313</v>
      </c>
      <c r="N42" s="14">
        <v>4.4896549661643803E-4</v>
      </c>
      <c r="O42" s="21">
        <v>7.7118754386901855</v>
      </c>
      <c r="P42" s="32">
        <f t="shared" si="2"/>
        <v>99.999998354382114</v>
      </c>
      <c r="R42" s="51"/>
      <c r="S42" s="7">
        <v>44115</v>
      </c>
      <c r="T42" s="21">
        <v>8.9597532997131353</v>
      </c>
      <c r="U42" s="21">
        <v>0.42466022849082946</v>
      </c>
      <c r="V42" s="21">
        <v>4.2587361526489254</v>
      </c>
      <c r="W42" s="21">
        <v>5.2816140699386596</v>
      </c>
      <c r="X42" s="14">
        <v>0</v>
      </c>
      <c r="Y42" s="32">
        <f t="shared" si="3"/>
        <v>18.924763750791548</v>
      </c>
      <c r="Z42" s="32">
        <f t="shared" si="4"/>
        <v>13.64314968085289</v>
      </c>
      <c r="AB42" s="51"/>
      <c r="AC42" s="7">
        <v>44115</v>
      </c>
      <c r="AD42" s="21">
        <v>165.44653079393507</v>
      </c>
      <c r="AE42" s="21">
        <v>4.3615239858627318E-4</v>
      </c>
      <c r="AF42" s="21">
        <v>9.3499658465385438E-2</v>
      </c>
      <c r="AG42" s="21">
        <v>60.931351629972461</v>
      </c>
      <c r="AH42" s="21">
        <v>0</v>
      </c>
      <c r="AI42" s="32">
        <f t="shared" si="5"/>
        <v>226.47181823477149</v>
      </c>
      <c r="AJ42" s="32">
        <f t="shared" si="6"/>
        <v>165.54046660479904</v>
      </c>
    </row>
    <row r="43" spans="1:36" x14ac:dyDescent="0.25">
      <c r="A43" s="51"/>
      <c r="B43" s="7">
        <v>44143</v>
      </c>
      <c r="C43" s="21">
        <v>174.03583112227918</v>
      </c>
      <c r="D43" s="21">
        <v>0.38297964745759966</v>
      </c>
      <c r="E43" s="21">
        <v>3.9566553853452207</v>
      </c>
      <c r="F43" s="21">
        <v>70.239021486744278</v>
      </c>
      <c r="G43" s="21">
        <v>0</v>
      </c>
      <c r="H43" s="32">
        <f t="shared" si="0"/>
        <v>248.61448764182626</v>
      </c>
      <c r="I43" s="32">
        <f t="shared" si="1"/>
        <v>178.37546615508199</v>
      </c>
      <c r="K43" s="51"/>
      <c r="L43" s="7">
        <v>44143</v>
      </c>
      <c r="M43" s="21">
        <v>93.009635925292969</v>
      </c>
      <c r="N43" s="14">
        <v>0</v>
      </c>
      <c r="O43" s="21">
        <v>6.9903683662414551</v>
      </c>
      <c r="P43" s="32">
        <f t="shared" si="2"/>
        <v>100.00000429153442</v>
      </c>
      <c r="R43" s="51"/>
      <c r="S43" s="7">
        <v>44143</v>
      </c>
      <c r="T43" s="21">
        <v>8.0897238546609884</v>
      </c>
      <c r="U43" s="21">
        <v>0.38209921467304231</v>
      </c>
      <c r="V43" s="21">
        <v>3.9469892208576201</v>
      </c>
      <c r="W43" s="21">
        <v>4.9602563855648043</v>
      </c>
      <c r="X43" s="14">
        <v>0</v>
      </c>
      <c r="Y43" s="32">
        <f t="shared" si="3"/>
        <v>17.379068675756457</v>
      </c>
      <c r="Z43" s="32">
        <f t="shared" si="4"/>
        <v>12.418812290191651</v>
      </c>
      <c r="AB43" s="51"/>
      <c r="AC43" s="7">
        <v>44143</v>
      </c>
      <c r="AD43" s="21">
        <v>165.94610726761817</v>
      </c>
      <c r="AE43" s="21">
        <v>8.8043278455734249E-4</v>
      </c>
      <c r="AF43" s="21">
        <v>9.6661644876003261E-3</v>
      </c>
      <c r="AG43" s="21">
        <v>65.278765101179474</v>
      </c>
      <c r="AH43" s="21">
        <v>0</v>
      </c>
      <c r="AI43" s="32">
        <f t="shared" si="5"/>
        <v>231.2354189660698</v>
      </c>
      <c r="AJ43" s="32">
        <f t="shared" si="6"/>
        <v>165.95665386489034</v>
      </c>
    </row>
    <row r="44" spans="1:36" x14ac:dyDescent="0.25">
      <c r="A44" s="51"/>
      <c r="B44" s="7">
        <v>44171</v>
      </c>
      <c r="C44" s="17">
        <v>174.13706941166521</v>
      </c>
      <c r="D44" s="14">
        <v>2.2041870355606081E-3</v>
      </c>
      <c r="E44" s="21">
        <v>3.1802060903012754</v>
      </c>
      <c r="F44" s="14">
        <v>66.235839854046702</v>
      </c>
      <c r="G44" s="21">
        <v>2.2103540897369387E-3</v>
      </c>
      <c r="H44" s="32">
        <f t="shared" si="0"/>
        <v>243.55752989713849</v>
      </c>
      <c r="I44" s="32">
        <f t="shared" si="1"/>
        <v>177.31947968900207</v>
      </c>
      <c r="K44" s="51"/>
      <c r="L44" s="7">
        <v>44171</v>
      </c>
      <c r="M44" s="17">
        <v>93.708282470703125</v>
      </c>
      <c r="N44" s="14">
        <v>0</v>
      </c>
      <c r="O44" s="17">
        <v>6.2917141914367676</v>
      </c>
      <c r="P44" s="32">
        <f t="shared" si="2"/>
        <v>99.999996662139893</v>
      </c>
      <c r="R44" s="51"/>
      <c r="S44" s="7">
        <v>44171</v>
      </c>
      <c r="T44" s="24">
        <v>7.6099366512298587</v>
      </c>
      <c r="U44" s="21">
        <v>2.2041870355606081E-3</v>
      </c>
      <c r="V44" s="24">
        <v>3.1722787947654725</v>
      </c>
      <c r="W44" s="25">
        <v>4.5373142156600954</v>
      </c>
      <c r="X44" s="14">
        <v>2.2103540897369387E-3</v>
      </c>
      <c r="Y44" s="32">
        <f t="shared" si="3"/>
        <v>15.323944202780723</v>
      </c>
      <c r="Z44" s="32">
        <f t="shared" si="4"/>
        <v>10.784419633030891</v>
      </c>
      <c r="AB44" s="51"/>
      <c r="AC44" s="7">
        <v>44171</v>
      </c>
      <c r="AD44" s="14">
        <v>166.52713276043534</v>
      </c>
      <c r="AE44" s="14">
        <v>0</v>
      </c>
      <c r="AF44" s="14">
        <v>7.9272955358028405E-3</v>
      </c>
      <c r="AG44" s="14">
        <v>61.698525638386606</v>
      </c>
      <c r="AH44" s="21">
        <v>0</v>
      </c>
      <c r="AI44" s="32">
        <f t="shared" si="5"/>
        <v>228.23358569435774</v>
      </c>
      <c r="AJ44" s="32">
        <f t="shared" si="6"/>
        <v>166.53506005597114</v>
      </c>
    </row>
    <row r="45" spans="1:36" x14ac:dyDescent="0.25">
      <c r="A45" s="52"/>
      <c r="B45" s="7">
        <v>44199</v>
      </c>
      <c r="C45" s="25">
        <v>189.62179360575973</v>
      </c>
      <c r="D45" s="25">
        <v>1.6795127689838409E-2</v>
      </c>
      <c r="E45" s="25">
        <v>2.3607134893536568</v>
      </c>
      <c r="F45" s="25">
        <v>68.806895343273879</v>
      </c>
      <c r="G45" s="21">
        <v>1.3296309471130372E-2</v>
      </c>
      <c r="H45" s="32">
        <f t="shared" si="0"/>
        <v>260.81949387554823</v>
      </c>
      <c r="I45" s="32">
        <f t="shared" si="1"/>
        <v>191.99930222280324</v>
      </c>
      <c r="K45" s="52"/>
      <c r="L45" s="7">
        <v>44199</v>
      </c>
      <c r="M45" s="24">
        <v>94.155120849609375</v>
      </c>
      <c r="N45" s="24">
        <v>0</v>
      </c>
      <c r="O45" s="24">
        <v>5.8448777198791504</v>
      </c>
      <c r="P45" s="32">
        <f t="shared" si="2"/>
        <v>99.999998569488525</v>
      </c>
      <c r="R45" s="52"/>
      <c r="S45" s="7">
        <v>44199</v>
      </c>
      <c r="T45" s="28">
        <v>7.5888840148448944</v>
      </c>
      <c r="U45" s="28">
        <v>8.859477758407593E-3</v>
      </c>
      <c r="V45" s="28">
        <v>2.291522940635681</v>
      </c>
      <c r="W45" s="28">
        <v>5.3420187056064607</v>
      </c>
      <c r="X45" s="14">
        <v>1.3296309471130372E-2</v>
      </c>
      <c r="Y45" s="32">
        <f t="shared" si="3"/>
        <v>15.244581448316573</v>
      </c>
      <c r="Z45" s="32">
        <f t="shared" si="4"/>
        <v>9.8892664332389835</v>
      </c>
      <c r="AB45" s="52"/>
      <c r="AC45" s="7">
        <v>44199</v>
      </c>
      <c r="AD45" s="29">
        <v>182.03290959091484</v>
      </c>
      <c r="AE45" s="29">
        <v>7.9356499314308174E-3</v>
      </c>
      <c r="AF45" s="29">
        <v>6.9190548717975614E-2</v>
      </c>
      <c r="AG45" s="29">
        <v>63.464876637667416</v>
      </c>
      <c r="AH45" s="21">
        <v>0</v>
      </c>
      <c r="AI45" s="32">
        <f t="shared" si="5"/>
        <v>245.57491242723165</v>
      </c>
      <c r="AJ45" s="32">
        <f t="shared" si="6"/>
        <v>182.11003578956425</v>
      </c>
    </row>
    <row r="46" spans="1:36" x14ac:dyDescent="0.25">
      <c r="A46" s="50">
        <v>2021</v>
      </c>
      <c r="B46" s="7">
        <v>44227</v>
      </c>
      <c r="C46" s="25">
        <v>192.99029592330754</v>
      </c>
      <c r="D46" s="25">
        <v>0.17509186276793479</v>
      </c>
      <c r="E46" s="25">
        <v>5.0087100799083712</v>
      </c>
      <c r="F46" s="25">
        <v>69.523221659690137</v>
      </c>
      <c r="G46" s="21">
        <v>3.3341188430786135E-3</v>
      </c>
      <c r="H46" s="32">
        <f t="shared" si="0"/>
        <v>267.7006536445171</v>
      </c>
      <c r="I46" s="32">
        <f t="shared" si="1"/>
        <v>198.17409786598387</v>
      </c>
      <c r="K46" s="50">
        <v>2021</v>
      </c>
      <c r="L46" s="7">
        <v>44227</v>
      </c>
      <c r="M46" s="24">
        <v>93.198532104492188</v>
      </c>
      <c r="N46" s="24">
        <v>0</v>
      </c>
      <c r="O46" s="24">
        <v>6.8014659881591797</v>
      </c>
      <c r="P46" s="32">
        <f t="shared" si="2"/>
        <v>99.999998092651367</v>
      </c>
      <c r="R46" s="50">
        <v>2021</v>
      </c>
      <c r="S46" s="7">
        <v>44227</v>
      </c>
      <c r="T46" s="28">
        <v>8.0319031720161433</v>
      </c>
      <c r="U46" s="28">
        <v>0.16779851210117341</v>
      </c>
      <c r="V46" s="28">
        <v>5.0064857859611509</v>
      </c>
      <c r="W46" s="28">
        <v>4.9980476645231251</v>
      </c>
      <c r="X46" s="14">
        <v>3.3341188430786135E-3</v>
      </c>
      <c r="Y46" s="32">
        <f t="shared" si="3"/>
        <v>18.207569253444671</v>
      </c>
      <c r="Z46" s="32">
        <f t="shared" si="4"/>
        <v>13.206187470078468</v>
      </c>
      <c r="AB46" s="50">
        <v>2021</v>
      </c>
      <c r="AC46" s="7">
        <v>44227</v>
      </c>
      <c r="AD46" s="29">
        <v>184.9583927512914</v>
      </c>
      <c r="AE46" s="29">
        <v>7.2933506667613984E-3</v>
      </c>
      <c r="AF46" s="29">
        <v>2.2242939472198486E-3</v>
      </c>
      <c r="AG46" s="29">
        <v>64.525173995167023</v>
      </c>
      <c r="AH46" s="21">
        <v>0</v>
      </c>
      <c r="AI46" s="32">
        <f t="shared" si="5"/>
        <v>249.49308439107241</v>
      </c>
      <c r="AJ46" s="32">
        <f t="shared" si="6"/>
        <v>184.96791039590539</v>
      </c>
    </row>
    <row r="47" spans="1:36" x14ac:dyDescent="0.25">
      <c r="A47" s="51"/>
      <c r="B47" s="7">
        <v>44255</v>
      </c>
      <c r="C47" s="25">
        <v>191.55249909678102</v>
      </c>
      <c r="D47" s="25">
        <v>0.24847879457473754</v>
      </c>
      <c r="E47" s="25">
        <v>8.5033595775365836</v>
      </c>
      <c r="F47" s="25">
        <v>65.892654412597423</v>
      </c>
      <c r="G47" s="21">
        <v>0.15685276794433595</v>
      </c>
      <c r="H47" s="32">
        <f t="shared" si="0"/>
        <v>266.35384464943405</v>
      </c>
      <c r="I47" s="32">
        <f t="shared" si="1"/>
        <v>200.30433746889233</v>
      </c>
      <c r="K47" s="51"/>
      <c r="L47" s="7">
        <v>44255</v>
      </c>
      <c r="M47" s="24">
        <v>92.256118774414063</v>
      </c>
      <c r="N47" s="24">
        <v>0</v>
      </c>
      <c r="O47" s="24">
        <v>7.7438793182373047</v>
      </c>
      <c r="P47" s="32">
        <f t="shared" si="2"/>
        <v>99.999998092651367</v>
      </c>
      <c r="R47" s="51"/>
      <c r="S47" s="7">
        <v>44255</v>
      </c>
      <c r="T47" s="28">
        <v>7.3484685287475582</v>
      </c>
      <c r="U47" s="28">
        <v>0.24407725560665131</v>
      </c>
      <c r="V47" s="28">
        <v>8.4993921611309045</v>
      </c>
      <c r="W47" s="28">
        <v>4.3773294179439546</v>
      </c>
      <c r="X47" s="14">
        <v>0.15685276794433595</v>
      </c>
      <c r="Y47" s="32">
        <f t="shared" si="3"/>
        <v>20.626120131373405</v>
      </c>
      <c r="Z47" s="32">
        <f t="shared" si="4"/>
        <v>16.091937945485114</v>
      </c>
      <c r="AB47" s="51"/>
      <c r="AC47" s="7">
        <v>44255</v>
      </c>
      <c r="AD47" s="29">
        <v>184.20403056803346</v>
      </c>
      <c r="AE47" s="29">
        <v>4.4015389680862431E-3</v>
      </c>
      <c r="AF47" s="29">
        <v>3.9674164056777957E-3</v>
      </c>
      <c r="AG47" s="29">
        <v>61.515324994653461</v>
      </c>
      <c r="AH47" s="21">
        <v>0</v>
      </c>
      <c r="AI47" s="32">
        <f>SUM(AD47:AH47)</f>
        <v>245.72772451806071</v>
      </c>
      <c r="AJ47" s="32">
        <f>SUM(AD47:AF47)</f>
        <v>184.21239952340724</v>
      </c>
    </row>
    <row r="48" spans="1:36" x14ac:dyDescent="0.25">
      <c r="A48" s="51"/>
      <c r="B48" s="7">
        <v>44283</v>
      </c>
      <c r="C48" s="25">
        <v>187.102209402889</v>
      </c>
      <c r="D48" s="25">
        <v>0.18875067001581192</v>
      </c>
      <c r="E48" s="25">
        <v>4.4604604179561136</v>
      </c>
      <c r="F48" s="25">
        <v>64.856569288864733</v>
      </c>
      <c r="G48" s="21">
        <v>0</v>
      </c>
      <c r="H48" s="32">
        <f t="shared" si="0"/>
        <v>256.6079897797257</v>
      </c>
      <c r="I48" s="32">
        <f t="shared" si="1"/>
        <v>191.75142049086094</v>
      </c>
      <c r="K48" s="51"/>
      <c r="L48" s="7">
        <v>44283</v>
      </c>
      <c r="M48" s="24">
        <v>93.872978210449219</v>
      </c>
      <c r="N48" s="24">
        <v>0</v>
      </c>
      <c r="O48" s="24">
        <v>6.1270241737365723</v>
      </c>
      <c r="P48" s="32">
        <f>SUM(M48:O48)</f>
        <v>100.00000238418579</v>
      </c>
      <c r="R48" s="51"/>
      <c r="S48" s="7">
        <v>44283</v>
      </c>
      <c r="T48" s="28">
        <v>6.5004429869651794</v>
      </c>
      <c r="U48" s="28">
        <v>0.18741802597045898</v>
      </c>
      <c r="V48" s="28">
        <v>4.4573466036319731</v>
      </c>
      <c r="W48" s="28">
        <v>4.5772251260280612</v>
      </c>
      <c r="X48" s="14">
        <v>0</v>
      </c>
      <c r="Y48" s="32">
        <f t="shared" si="3"/>
        <v>15.722432742595672</v>
      </c>
      <c r="Z48" s="32">
        <f t="shared" si="4"/>
        <v>11.14520761656761</v>
      </c>
      <c r="AB48" s="51"/>
      <c r="AC48" s="7">
        <v>44283</v>
      </c>
      <c r="AD48" s="29">
        <v>180.60176641592383</v>
      </c>
      <c r="AE48" s="29">
        <v>1.3326440453529358E-3</v>
      </c>
      <c r="AF48" s="29">
        <v>3.1138143241405485E-3</v>
      </c>
      <c r="AG48" s="29">
        <v>60.279344162836672</v>
      </c>
      <c r="AH48" s="21">
        <v>0</v>
      </c>
      <c r="AI48" s="32">
        <f>SUM(AD48:AH48)</f>
        <v>240.88555703713001</v>
      </c>
      <c r="AJ48" s="32">
        <f>SUM(AD48:AF48)</f>
        <v>180.60621287429333</v>
      </c>
    </row>
    <row r="49" spans="1:36" x14ac:dyDescent="0.25">
      <c r="A49" s="51"/>
      <c r="B49" s="7">
        <v>44311</v>
      </c>
      <c r="C49" s="25">
        <v>171.85839818632601</v>
      </c>
      <c r="D49" s="25">
        <v>2.3679781168699263E-2</v>
      </c>
      <c r="E49" s="25">
        <v>4.4647610393613579</v>
      </c>
      <c r="F49" s="25">
        <v>58.084737049728631</v>
      </c>
      <c r="G49" s="21">
        <v>0</v>
      </c>
      <c r="H49" s="32">
        <f t="shared" si="0"/>
        <v>234.4315760565847</v>
      </c>
      <c r="I49" s="32">
        <f t="shared" si="1"/>
        <v>176.34683900685607</v>
      </c>
      <c r="K49" s="51"/>
      <c r="L49" s="7">
        <v>44311</v>
      </c>
      <c r="M49" s="24">
        <v>93.619003295898438</v>
      </c>
      <c r="N49" s="24">
        <v>4.7025192179717124E-4</v>
      </c>
      <c r="O49" s="24">
        <v>6.3805227279663086</v>
      </c>
      <c r="P49" s="32">
        <f>SUM(M49:O49)</f>
        <v>99.999996275786543</v>
      </c>
      <c r="R49" s="51"/>
      <c r="S49" s="7">
        <v>44311</v>
      </c>
      <c r="T49" s="28">
        <v>6.4212313045263292</v>
      </c>
      <c r="U49" s="28">
        <v>2.3236429572105408E-2</v>
      </c>
      <c r="V49" s="28">
        <v>4.459007206559181</v>
      </c>
      <c r="W49" s="28">
        <v>4.0544851495027538</v>
      </c>
      <c r="X49" s="14">
        <v>0</v>
      </c>
      <c r="Y49" s="32">
        <f>SUM(T49:X49)</f>
        <v>14.95796009016037</v>
      </c>
      <c r="Z49" s="32">
        <f>SUM(T49:V49)</f>
        <v>10.903474940657617</v>
      </c>
      <c r="AB49" s="51"/>
      <c r="AC49" s="7">
        <v>44311</v>
      </c>
      <c r="AD49" s="29">
        <v>165.4371668817997</v>
      </c>
      <c r="AE49" s="29">
        <v>4.4335159659385681E-4</v>
      </c>
      <c r="AF49" s="29">
        <v>4.6514137834310527E-3</v>
      </c>
      <c r="AG49" s="29">
        <v>54.030251900225878</v>
      </c>
      <c r="AH49" s="21">
        <v>0</v>
      </c>
      <c r="AI49" s="32">
        <f>SUM(AD49:AH49)</f>
        <v>219.47251354740558</v>
      </c>
      <c r="AJ49" s="32">
        <f>SUM(AD49:AF49)</f>
        <v>165.44226164717972</v>
      </c>
    </row>
    <row r="50" spans="1:36" x14ac:dyDescent="0.25">
      <c r="A50" s="51"/>
      <c r="B50" s="7">
        <v>44339</v>
      </c>
      <c r="C50" s="24">
        <v>179.28628672504425</v>
      </c>
      <c r="D50" s="24">
        <v>0.25239866042137143</v>
      </c>
      <c r="E50" s="24">
        <v>3.2484331244528293</v>
      </c>
      <c r="F50" s="24">
        <v>58.67367937758565</v>
      </c>
      <c r="G50" s="21">
        <v>0</v>
      </c>
      <c r="H50" s="32">
        <f>SUM(C50:G50)</f>
        <v>241.46079788750407</v>
      </c>
      <c r="I50" s="32">
        <f>SUM(C50:E50)</f>
        <v>182.78711850991843</v>
      </c>
      <c r="K50" s="51"/>
      <c r="L50" s="7">
        <v>44339</v>
      </c>
      <c r="M50" s="24">
        <v>93.712867736816406</v>
      </c>
      <c r="N50" s="24">
        <v>0</v>
      </c>
      <c r="O50" s="24">
        <v>6.2871308326721191</v>
      </c>
      <c r="P50" s="32">
        <f>SUM(M50:O50)</f>
        <v>99.999998569488525</v>
      </c>
      <c r="R50" s="51"/>
      <c r="S50" s="7">
        <v>44339</v>
      </c>
      <c r="T50" s="24">
        <v>7.4256097048521044</v>
      </c>
      <c r="U50" s="24">
        <v>0.25151376521587371</v>
      </c>
      <c r="V50" s="24">
        <v>3.2475474604368211</v>
      </c>
      <c r="W50" s="24">
        <v>4.2562857372760776</v>
      </c>
      <c r="X50" s="14">
        <v>0</v>
      </c>
      <c r="Y50" s="32">
        <f>SUM(T50:X50)</f>
        <v>15.180956667780876</v>
      </c>
      <c r="Z50" s="32">
        <f>SUM(T50:V50)</f>
        <v>10.924670930504799</v>
      </c>
      <c r="AB50" s="51"/>
      <c r="AC50" s="7">
        <v>44339</v>
      </c>
      <c r="AD50" s="24">
        <v>171.86067702019216</v>
      </c>
      <c r="AE50" s="29">
        <v>8.8489520549774167E-4</v>
      </c>
      <c r="AF50" s="24">
        <v>8.8566401600837712E-4</v>
      </c>
      <c r="AG50" s="24">
        <v>54.417393640309569</v>
      </c>
      <c r="AH50" s="21">
        <v>0</v>
      </c>
      <c r="AI50" s="32">
        <f t="shared" ref="AI50:AI80" si="7">SUM(AD50:AH50)</f>
        <v>226.27984121972324</v>
      </c>
      <c r="AJ50" s="32">
        <f t="shared" ref="AJ50:AJ80" si="8">SUM(AD50:AF50)</f>
        <v>171.86244757941367</v>
      </c>
    </row>
    <row r="51" spans="1:36" s="2" customFormat="1" x14ac:dyDescent="0.25">
      <c r="A51" s="51"/>
      <c r="B51" s="7">
        <v>44367</v>
      </c>
      <c r="C51" s="24">
        <v>176.01752353210748</v>
      </c>
      <c r="D51" s="24">
        <v>0.17285205161571501</v>
      </c>
      <c r="E51" s="24">
        <v>2.7047399295568466</v>
      </c>
      <c r="F51" s="24">
        <v>57.250193079262971</v>
      </c>
      <c r="G51" s="21">
        <v>0.15515434265136718</v>
      </c>
      <c r="H51" s="32">
        <f t="shared" ref="H51:H68" si="9">SUM(C51:G51)</f>
        <v>236.30046293519436</v>
      </c>
      <c r="I51" s="32">
        <f t="shared" ref="I51:I68" si="10">SUM(C51:E51)</f>
        <v>178.89511551328002</v>
      </c>
      <c r="K51" s="51"/>
      <c r="L51" s="7">
        <v>44367</v>
      </c>
      <c r="M51" s="24">
        <v>94.394195556640625</v>
      </c>
      <c r="N51" s="24">
        <v>0</v>
      </c>
      <c r="O51" s="24">
        <v>5.6058039665222168</v>
      </c>
      <c r="P51" s="32">
        <f t="shared" ref="P51:P80" si="11">SUM(M51:O51)</f>
        <v>99.999999523162842</v>
      </c>
      <c r="R51" s="51"/>
      <c r="S51" s="7">
        <v>44367</v>
      </c>
      <c r="T51" s="24">
        <v>6.7463885645866393</v>
      </c>
      <c r="U51" s="24">
        <v>0.1096192330121994</v>
      </c>
      <c r="V51" s="24">
        <v>2.7005830833911895</v>
      </c>
      <c r="W51" s="24">
        <v>3.5347962131500243</v>
      </c>
      <c r="X51" s="14">
        <v>0.15515434265136718</v>
      </c>
      <c r="Y51" s="32">
        <f t="shared" ref="Y51:Y80" si="12">SUM(T51:X51)</f>
        <v>13.246541436791418</v>
      </c>
      <c r="Z51" s="32">
        <f t="shared" ref="Z51:Z80" si="13">SUM(T51:V51)</f>
        <v>9.5565908809900275</v>
      </c>
      <c r="AB51" s="51"/>
      <c r="AC51" s="7">
        <v>44367</v>
      </c>
      <c r="AD51" s="24">
        <v>169.27113496752082</v>
      </c>
      <c r="AE51" s="29">
        <v>6.3232818603515623E-2</v>
      </c>
      <c r="AF51" s="24">
        <v>4.1568461656570433E-3</v>
      </c>
      <c r="AG51" s="24">
        <v>53.715396866112947</v>
      </c>
      <c r="AH51" s="21">
        <v>0</v>
      </c>
      <c r="AI51" s="32">
        <f t="shared" si="7"/>
        <v>223.05392149840296</v>
      </c>
      <c r="AJ51" s="32">
        <f t="shared" si="8"/>
        <v>169.33852463229002</v>
      </c>
    </row>
    <row r="52" spans="1:36" s="2" customFormat="1" x14ac:dyDescent="0.25">
      <c r="A52" s="51"/>
      <c r="B52" s="7">
        <v>44395</v>
      </c>
      <c r="C52" s="24">
        <v>178.30012427443265</v>
      </c>
      <c r="D52" s="24">
        <v>1.7507807254791261E-2</v>
      </c>
      <c r="E52" s="24">
        <v>1.1593289110185578</v>
      </c>
      <c r="F52" s="24">
        <v>56.402592932999134</v>
      </c>
      <c r="G52" s="21">
        <v>8.434713745117188E-2</v>
      </c>
      <c r="H52" s="32">
        <f t="shared" si="9"/>
        <v>235.9639010631563</v>
      </c>
      <c r="I52" s="32">
        <f t="shared" si="10"/>
        <v>179.47696099270598</v>
      </c>
      <c r="K52" s="51"/>
      <c r="L52" s="7">
        <v>44395</v>
      </c>
      <c r="M52" s="24">
        <v>94.896331787109375</v>
      </c>
      <c r="N52" s="24">
        <v>0</v>
      </c>
      <c r="O52" s="24">
        <v>5.1036696434020996</v>
      </c>
      <c r="P52" s="32">
        <f t="shared" si="11"/>
        <v>100.00000143051147</v>
      </c>
      <c r="R52" s="51"/>
      <c r="S52" s="7">
        <v>44395</v>
      </c>
      <c r="T52" s="24">
        <v>6.2565528551340099</v>
      </c>
      <c r="U52" s="24">
        <v>1.5299033284187316E-2</v>
      </c>
      <c r="V52" s="24">
        <v>1.1562406501295046</v>
      </c>
      <c r="W52" s="24">
        <v>4.5303789701461792</v>
      </c>
      <c r="X52" s="14">
        <v>8.434713745117188E-2</v>
      </c>
      <c r="Y52" s="32">
        <f t="shared" si="12"/>
        <v>12.042818646145053</v>
      </c>
      <c r="Z52" s="32">
        <f t="shared" si="13"/>
        <v>7.4280925385477019</v>
      </c>
      <c r="AB52" s="51"/>
      <c r="AC52" s="7">
        <v>44395</v>
      </c>
      <c r="AD52" s="24">
        <v>172.04357141929864</v>
      </c>
      <c r="AE52" s="29">
        <v>2.208773970603943E-3</v>
      </c>
      <c r="AF52" s="24">
        <v>3.0882608890533446E-3</v>
      </c>
      <c r="AG52" s="24">
        <v>51.872213962852953</v>
      </c>
      <c r="AH52" s="21">
        <v>0</v>
      </c>
      <c r="AI52" s="32">
        <f t="shared" si="7"/>
        <v>223.92108241701126</v>
      </c>
      <c r="AJ52" s="32">
        <f t="shared" si="8"/>
        <v>172.04886845415831</v>
      </c>
    </row>
    <row r="53" spans="1:36" s="2" customFormat="1" x14ac:dyDescent="0.25">
      <c r="A53" s="51"/>
      <c r="B53" s="7">
        <v>44423</v>
      </c>
      <c r="C53" s="24">
        <v>172.99239120525121</v>
      </c>
      <c r="D53" s="24">
        <v>1.6434268712997437E-2</v>
      </c>
      <c r="E53" s="24">
        <v>0.77013376775663345</v>
      </c>
      <c r="F53" s="24">
        <v>54.877391922175882</v>
      </c>
      <c r="G53" s="21">
        <v>0</v>
      </c>
      <c r="H53" s="32">
        <f t="shared" si="9"/>
        <v>228.65635116389674</v>
      </c>
      <c r="I53" s="32">
        <f t="shared" si="10"/>
        <v>173.77895924172086</v>
      </c>
      <c r="K53" s="51"/>
      <c r="L53" s="7">
        <v>44423</v>
      </c>
      <c r="M53" s="24">
        <v>95.1715087890625</v>
      </c>
      <c r="N53" s="24">
        <v>0</v>
      </c>
      <c r="O53" s="24">
        <v>4.8284931182861328</v>
      </c>
      <c r="P53" s="32">
        <f t="shared" si="11"/>
        <v>100.00000190734863</v>
      </c>
      <c r="R53" s="51"/>
      <c r="S53" s="7">
        <v>44423</v>
      </c>
      <c r="T53" s="24">
        <v>5.653946228027344</v>
      </c>
      <c r="U53" s="24">
        <v>1.3117120742797852E-2</v>
      </c>
      <c r="V53" s="24">
        <v>0.76729654792230573</v>
      </c>
      <c r="W53" s="24">
        <v>4.6062957878112796</v>
      </c>
      <c r="X53" s="14">
        <v>0</v>
      </c>
      <c r="Y53" s="32">
        <f t="shared" si="12"/>
        <v>11.040655684503728</v>
      </c>
      <c r="Z53" s="32">
        <f t="shared" si="13"/>
        <v>6.434359896692448</v>
      </c>
      <c r="AB53" s="51"/>
      <c r="AC53" s="7">
        <v>44423</v>
      </c>
      <c r="AD53" s="24">
        <v>167.33844497722387</v>
      </c>
      <c r="AE53" s="29">
        <v>3.3171479701995851E-3</v>
      </c>
      <c r="AF53" s="24">
        <v>2.8372198343276978E-3</v>
      </c>
      <c r="AG53" s="24">
        <v>50.271096134364605</v>
      </c>
      <c r="AH53" s="21">
        <v>0</v>
      </c>
      <c r="AI53" s="32">
        <f t="shared" si="7"/>
        <v>217.615695479393</v>
      </c>
      <c r="AJ53" s="32">
        <f t="shared" si="8"/>
        <v>167.3445993450284</v>
      </c>
    </row>
    <row r="54" spans="1:36" s="2" customFormat="1" x14ac:dyDescent="0.25">
      <c r="A54" s="51"/>
      <c r="B54" s="7">
        <v>44451</v>
      </c>
      <c r="C54" s="24">
        <v>172.31330550126196</v>
      </c>
      <c r="D54" s="24">
        <v>9.8766800880432132E-2</v>
      </c>
      <c r="E54" s="24">
        <v>0.77018580055236818</v>
      </c>
      <c r="F54" s="24">
        <v>53.97132272195816</v>
      </c>
      <c r="G54" s="21">
        <v>0</v>
      </c>
      <c r="H54" s="32">
        <f t="shared" si="9"/>
        <v>227.15358082465292</v>
      </c>
      <c r="I54" s="32">
        <f t="shared" si="10"/>
        <v>173.18225810269476</v>
      </c>
      <c r="K54" s="51"/>
      <c r="L54" s="7">
        <v>44451</v>
      </c>
      <c r="M54" s="24">
        <v>94.467765808105469</v>
      </c>
      <c r="N54" s="24">
        <v>0</v>
      </c>
      <c r="O54" s="24">
        <v>5.5322375297546387</v>
      </c>
      <c r="P54" s="32">
        <f t="shared" si="11"/>
        <v>100.00000333786011</v>
      </c>
      <c r="R54" s="51"/>
      <c r="S54" s="7">
        <v>44451</v>
      </c>
      <c r="T54" s="24">
        <v>7.5066487178802488</v>
      </c>
      <c r="U54" s="24">
        <v>9.8766800880432132E-2</v>
      </c>
      <c r="V54" s="24">
        <v>0.7693117605447769</v>
      </c>
      <c r="W54" s="24">
        <v>4.1919485063552857</v>
      </c>
      <c r="X54" s="14">
        <v>0</v>
      </c>
      <c r="Y54" s="32">
        <f t="shared" si="12"/>
        <v>12.566675785660745</v>
      </c>
      <c r="Z54" s="32">
        <f t="shared" si="13"/>
        <v>8.3747272793054588</v>
      </c>
      <c r="AB54" s="51"/>
      <c r="AC54" s="7">
        <v>44451</v>
      </c>
      <c r="AD54" s="24">
        <v>164.8066567833817</v>
      </c>
      <c r="AE54" s="29">
        <v>0</v>
      </c>
      <c r="AF54" s="24">
        <v>8.7404000759124759E-4</v>
      </c>
      <c r="AG54" s="24">
        <v>49.779374215602871</v>
      </c>
      <c r="AH54" s="21">
        <v>0</v>
      </c>
      <c r="AI54" s="32">
        <f t="shared" si="7"/>
        <v>214.58690503899217</v>
      </c>
      <c r="AJ54" s="32">
        <f t="shared" si="8"/>
        <v>164.8075308233893</v>
      </c>
    </row>
    <row r="55" spans="1:36" s="2" customFormat="1" x14ac:dyDescent="0.25">
      <c r="A55" s="51"/>
      <c r="B55" s="7">
        <v>44479</v>
      </c>
      <c r="C55" s="24">
        <v>170.503148873806</v>
      </c>
      <c r="D55" s="24">
        <v>1.3153869271278382E-2</v>
      </c>
      <c r="E55" s="24">
        <v>0.89940984058380125</v>
      </c>
      <c r="F55" s="24">
        <v>51.613649562910197</v>
      </c>
      <c r="G55" s="21">
        <v>3.2960762977600096E-3</v>
      </c>
      <c r="H55" s="32">
        <f t="shared" si="9"/>
        <v>223.03265822286909</v>
      </c>
      <c r="I55" s="32">
        <f t="shared" si="10"/>
        <v>171.4157125836611</v>
      </c>
      <c r="K55" s="51"/>
      <c r="L55" s="7">
        <v>44479</v>
      </c>
      <c r="M55" s="24">
        <v>95.574783325195313</v>
      </c>
      <c r="N55" s="24">
        <v>0</v>
      </c>
      <c r="O55" s="37">
        <v>4.4252200126647949</v>
      </c>
      <c r="P55" s="32">
        <f t="shared" si="11"/>
        <v>100.00000333786011</v>
      </c>
      <c r="R55" s="51"/>
      <c r="S55" s="7">
        <v>44479</v>
      </c>
      <c r="T55" s="24">
        <v>5.6456489642858507</v>
      </c>
      <c r="U55" s="24">
        <v>1.3153869271278382E-2</v>
      </c>
      <c r="V55" s="24">
        <v>0.89940984058380125</v>
      </c>
      <c r="W55" s="24">
        <v>3.3081771651506422</v>
      </c>
      <c r="X55" s="14">
        <v>3.2960762977600096E-3</v>
      </c>
      <c r="Y55" s="32">
        <f t="shared" si="12"/>
        <v>9.8696859155893311</v>
      </c>
      <c r="Z55" s="32">
        <f t="shared" si="13"/>
        <v>6.5582126741409299</v>
      </c>
      <c r="AB55" s="51"/>
      <c r="AC55" s="7">
        <v>44479</v>
      </c>
      <c r="AD55" s="24">
        <v>164.85749990952016</v>
      </c>
      <c r="AE55" s="29">
        <v>0</v>
      </c>
      <c r="AF55" s="24">
        <v>0</v>
      </c>
      <c r="AG55" s="24">
        <v>48.305472397759559</v>
      </c>
      <c r="AH55" s="21">
        <v>0</v>
      </c>
      <c r="AI55" s="32">
        <f t="shared" si="7"/>
        <v>213.16297230727972</v>
      </c>
      <c r="AJ55" s="32">
        <f t="shared" si="8"/>
        <v>164.85749990952016</v>
      </c>
    </row>
    <row r="56" spans="1:36" s="2" customFormat="1" x14ac:dyDescent="0.25">
      <c r="A56" s="51"/>
      <c r="B56" s="7">
        <v>44507</v>
      </c>
      <c r="C56" s="24">
        <v>172.4674869452864</v>
      </c>
      <c r="D56" s="24">
        <v>1.5209652423858643E-2</v>
      </c>
      <c r="E56" s="24">
        <v>1.5964211623966693</v>
      </c>
      <c r="F56" s="24">
        <v>51.93667866396904</v>
      </c>
      <c r="G56" s="21">
        <v>5.5467412471771241E-2</v>
      </c>
      <c r="H56" s="32">
        <f t="shared" si="9"/>
        <v>226.07126383654776</v>
      </c>
      <c r="I56" s="32">
        <f t="shared" si="10"/>
        <v>174.07911776010693</v>
      </c>
      <c r="K56" s="51"/>
      <c r="L56" s="7">
        <v>44507</v>
      </c>
      <c r="M56" s="24">
        <v>95.596107482910156</v>
      </c>
      <c r="N56" s="24">
        <v>0</v>
      </c>
      <c r="O56" s="24">
        <v>4.4038906097412109</v>
      </c>
      <c r="P56" s="32">
        <f t="shared" si="11"/>
        <v>99.999998092651367</v>
      </c>
      <c r="R56" s="51"/>
      <c r="S56" s="7">
        <v>44507</v>
      </c>
      <c r="T56" s="24">
        <v>5.6761331429481503</v>
      </c>
      <c r="U56" s="24">
        <v>1.5209652423858643E-2</v>
      </c>
      <c r="V56" s="24">
        <v>0.7284237523078918</v>
      </c>
      <c r="W56" s="24">
        <v>3.4806975769996642</v>
      </c>
      <c r="X56" s="14">
        <v>5.5467412471771241E-2</v>
      </c>
      <c r="Y56" s="32">
        <f t="shared" si="12"/>
        <v>9.9559315371513364</v>
      </c>
      <c r="Z56" s="32">
        <f t="shared" si="13"/>
        <v>6.4197665476799006</v>
      </c>
      <c r="AB56" s="51"/>
      <c r="AC56" s="7">
        <v>44507</v>
      </c>
      <c r="AD56" s="24">
        <v>166.79135380233825</v>
      </c>
      <c r="AE56" s="29">
        <v>0</v>
      </c>
      <c r="AF56" s="24">
        <v>0.86799741008877751</v>
      </c>
      <c r="AG56" s="24">
        <v>48.455981086969373</v>
      </c>
      <c r="AH56" s="21">
        <v>0</v>
      </c>
      <c r="AI56" s="32">
        <f t="shared" si="7"/>
        <v>216.11533229939641</v>
      </c>
      <c r="AJ56" s="32">
        <f t="shared" si="8"/>
        <v>167.65935121242703</v>
      </c>
    </row>
    <row r="57" spans="1:36" s="2" customFormat="1" x14ac:dyDescent="0.25">
      <c r="A57" s="51"/>
      <c r="B57" s="40">
        <v>44535</v>
      </c>
      <c r="C57" s="24">
        <v>172.52639517477155</v>
      </c>
      <c r="D57" s="24">
        <v>0.11732484972476959</v>
      </c>
      <c r="E57" s="24">
        <v>3.5481229246854782</v>
      </c>
      <c r="F57" s="24">
        <v>53.720638502776623</v>
      </c>
      <c r="G57" s="21">
        <v>6.2067123413085935E-2</v>
      </c>
      <c r="H57" s="32">
        <f t="shared" si="9"/>
        <v>229.97454857537153</v>
      </c>
      <c r="I57" s="32">
        <f t="shared" si="10"/>
        <v>176.19184294918182</v>
      </c>
      <c r="K57" s="51"/>
      <c r="L57" s="40">
        <v>44535</v>
      </c>
      <c r="M57" s="24">
        <v>95.349006652832031</v>
      </c>
      <c r="N57" s="24">
        <v>0</v>
      </c>
      <c r="O57" s="24">
        <v>4.6509909629821777</v>
      </c>
      <c r="P57" s="32">
        <f t="shared" si="11"/>
        <v>99.999997615814209</v>
      </c>
      <c r="R57" s="51"/>
      <c r="S57" s="40">
        <v>44535</v>
      </c>
      <c r="T57" s="24">
        <v>5.6098761982917784</v>
      </c>
      <c r="U57" s="24">
        <v>0.11557179200649262</v>
      </c>
      <c r="V57" s="24">
        <v>0.64102211308479307</v>
      </c>
      <c r="W57" s="24">
        <v>4.267557671904564</v>
      </c>
      <c r="X57" s="14">
        <v>6.2067123413085935E-2</v>
      </c>
      <c r="Y57" s="32">
        <f t="shared" si="12"/>
        <v>10.696094898700714</v>
      </c>
      <c r="Z57" s="32">
        <f t="shared" si="13"/>
        <v>6.3664701033830635</v>
      </c>
      <c r="AB57" s="51"/>
      <c r="AC57" s="40">
        <v>44535</v>
      </c>
      <c r="AD57" s="24">
        <v>166.91651897647978</v>
      </c>
      <c r="AE57" s="29">
        <v>1.7530577182769775E-3</v>
      </c>
      <c r="AF57" s="24">
        <v>2.9071008116006851</v>
      </c>
      <c r="AG57" s="24">
        <v>49.453080830872061</v>
      </c>
      <c r="AH57" s="21">
        <v>0</v>
      </c>
      <c r="AI57" s="32">
        <f t="shared" si="7"/>
        <v>219.27845367667081</v>
      </c>
      <c r="AJ57" s="32">
        <f t="shared" si="8"/>
        <v>169.82537284579874</v>
      </c>
    </row>
    <row r="58" spans="1:36" s="2" customFormat="1" x14ac:dyDescent="0.25">
      <c r="A58" s="51"/>
      <c r="B58" s="7">
        <v>44563</v>
      </c>
      <c r="C58" s="24">
        <v>178.44167091891168</v>
      </c>
      <c r="D58" s="24">
        <v>1.3937759399414062E-2</v>
      </c>
      <c r="E58" s="24">
        <v>3.9864812483983116</v>
      </c>
      <c r="F58" s="24">
        <v>50.377313293844459</v>
      </c>
      <c r="G58" s="21">
        <v>6.335201466083526E-2</v>
      </c>
      <c r="H58" s="32">
        <f t="shared" si="9"/>
        <v>232.88275523521472</v>
      </c>
      <c r="I58" s="32">
        <f t="shared" si="10"/>
        <v>182.44208992670943</v>
      </c>
      <c r="K58" s="51"/>
      <c r="L58" s="7">
        <v>44563</v>
      </c>
      <c r="M58" s="24">
        <v>95.336700439453125</v>
      </c>
      <c r="N58" s="24">
        <v>0</v>
      </c>
      <c r="O58" s="24">
        <v>4.663299560546875</v>
      </c>
      <c r="P58" s="32">
        <f t="shared" si="11"/>
        <v>100</v>
      </c>
      <c r="R58" s="51"/>
      <c r="S58" s="7">
        <v>44563</v>
      </c>
      <c r="T58" s="24">
        <v>6.2515508155822754</v>
      </c>
      <c r="U58" s="24">
        <v>8.7184891700744626E-3</v>
      </c>
      <c r="V58" s="24">
        <v>0.78075183353293687</v>
      </c>
      <c r="W58" s="24">
        <v>3.755646569252014</v>
      </c>
      <c r="X58" s="14">
        <v>6.335201466083526E-2</v>
      </c>
      <c r="Y58" s="32">
        <f t="shared" si="12"/>
        <v>10.860019722198134</v>
      </c>
      <c r="Z58" s="32">
        <f t="shared" si="13"/>
        <v>7.0410211382852861</v>
      </c>
      <c r="AB58" s="51"/>
      <c r="AC58" s="7">
        <v>44563</v>
      </c>
      <c r="AD58" s="24">
        <v>172.19012010332943</v>
      </c>
      <c r="AE58" s="29">
        <v>5.2192702293395992E-3</v>
      </c>
      <c r="AF58" s="24">
        <v>3.2057294148653748</v>
      </c>
      <c r="AG58" s="24">
        <v>46.621666724592444</v>
      </c>
      <c r="AH58" s="21">
        <v>0</v>
      </c>
      <c r="AI58" s="32">
        <f t="shared" si="7"/>
        <v>222.02273551301658</v>
      </c>
      <c r="AJ58" s="32">
        <f t="shared" si="8"/>
        <v>175.40106878842414</v>
      </c>
    </row>
    <row r="59" spans="1:36" s="2" customFormat="1" x14ac:dyDescent="0.25">
      <c r="A59" s="50">
        <v>2022</v>
      </c>
      <c r="B59" s="7">
        <v>44591</v>
      </c>
      <c r="C59" s="24">
        <v>182.64965735894441</v>
      </c>
      <c r="D59" s="24">
        <v>0.32575285387039182</v>
      </c>
      <c r="E59" s="24">
        <v>1.9327198525825515</v>
      </c>
      <c r="F59" s="24">
        <v>52.321569737672803</v>
      </c>
      <c r="G59" s="21">
        <v>7.1238891601562507E-2</v>
      </c>
      <c r="H59" s="32">
        <f t="shared" si="9"/>
        <v>237.30093869467171</v>
      </c>
      <c r="I59" s="32">
        <f t="shared" si="10"/>
        <v>184.90813006539736</v>
      </c>
      <c r="K59" s="50">
        <v>2022</v>
      </c>
      <c r="L59" s="7">
        <v>44591</v>
      </c>
      <c r="M59" s="24">
        <v>94.798545837402344</v>
      </c>
      <c r="N59" s="24">
        <v>0</v>
      </c>
      <c r="O59" s="24">
        <v>5.2014551162719727</v>
      </c>
      <c r="P59" s="32">
        <f t="shared" si="11"/>
        <v>100.00000095367432</v>
      </c>
      <c r="R59" s="50">
        <v>2022</v>
      </c>
      <c r="S59" s="7">
        <v>44591</v>
      </c>
      <c r="T59" s="24">
        <v>6.3415655922889709</v>
      </c>
      <c r="U59" s="24">
        <v>0.32575285387039182</v>
      </c>
      <c r="V59" s="24">
        <v>1.7672084500649945</v>
      </c>
      <c r="W59" s="24">
        <v>3.8373360211849215</v>
      </c>
      <c r="X59" s="14">
        <v>7.1238891601562507E-2</v>
      </c>
      <c r="Y59" s="32">
        <f t="shared" si="12"/>
        <v>12.343101809010841</v>
      </c>
      <c r="Z59" s="32">
        <f t="shared" si="13"/>
        <v>8.4345268962243569</v>
      </c>
      <c r="AB59" s="50">
        <v>2022</v>
      </c>
      <c r="AC59" s="7">
        <v>44591</v>
      </c>
      <c r="AD59" s="24">
        <v>176.30809176665545</v>
      </c>
      <c r="AE59" s="29">
        <v>0</v>
      </c>
      <c r="AF59" s="24">
        <v>0.16551140251755714</v>
      </c>
      <c r="AG59" s="24">
        <v>48.484233716487886</v>
      </c>
      <c r="AH59" s="21">
        <v>0</v>
      </c>
      <c r="AI59" s="32">
        <f t="shared" si="7"/>
        <v>224.9578368856609</v>
      </c>
      <c r="AJ59" s="32">
        <f t="shared" si="8"/>
        <v>176.473603169173</v>
      </c>
    </row>
    <row r="60" spans="1:36" s="2" customFormat="1" x14ac:dyDescent="0.25">
      <c r="A60" s="51"/>
      <c r="B60" s="7">
        <v>44619</v>
      </c>
      <c r="C60" s="24">
        <v>188.77303160208464</v>
      </c>
      <c r="D60" s="24">
        <v>0.46780018687248232</v>
      </c>
      <c r="E60" s="24">
        <v>3.6023419585227967</v>
      </c>
      <c r="F60" s="24">
        <v>56.259773574754597</v>
      </c>
      <c r="G60" s="21">
        <v>7.2124078750610346E-2</v>
      </c>
      <c r="H60" s="32">
        <f t="shared" si="9"/>
        <v>249.17507140098516</v>
      </c>
      <c r="I60" s="32">
        <f t="shared" si="10"/>
        <v>192.84317374747994</v>
      </c>
      <c r="K60" s="51"/>
      <c r="L60" s="7">
        <v>44619</v>
      </c>
      <c r="M60" s="24">
        <v>95.390922546386719</v>
      </c>
      <c r="N60" s="24">
        <v>0</v>
      </c>
      <c r="O60" s="24">
        <v>4.609076976776123</v>
      </c>
      <c r="P60" s="32">
        <f t="shared" si="11"/>
        <v>99.999999523162842</v>
      </c>
      <c r="R60" s="51"/>
      <c r="S60" s="7">
        <v>44619</v>
      </c>
      <c r="T60" s="24">
        <v>5.2188490321636198</v>
      </c>
      <c r="U60" s="24">
        <v>0.38240753245353698</v>
      </c>
      <c r="V60" s="24">
        <v>1.8155832533836365</v>
      </c>
      <c r="W60" s="24">
        <v>3.9957077217102053</v>
      </c>
      <c r="X60" s="14">
        <v>7.2124078750610346E-2</v>
      </c>
      <c r="Y60" s="32">
        <f t="shared" si="12"/>
        <v>11.48467161846161</v>
      </c>
      <c r="Z60" s="32">
        <f t="shared" si="13"/>
        <v>7.4168398180007937</v>
      </c>
      <c r="AB60" s="51"/>
      <c r="AC60" s="7">
        <v>44619</v>
      </c>
      <c r="AD60" s="24">
        <v>183.55418256992101</v>
      </c>
      <c r="AE60" s="29">
        <v>8.5392654418945307E-2</v>
      </c>
      <c r="AF60" s="24">
        <v>1.7867587051391602</v>
      </c>
      <c r="AG60" s="24">
        <v>52.264065853044393</v>
      </c>
      <c r="AH60" s="21">
        <v>0</v>
      </c>
      <c r="AI60" s="32">
        <f t="shared" si="7"/>
        <v>237.69039978252351</v>
      </c>
      <c r="AJ60" s="32">
        <f t="shared" si="8"/>
        <v>185.42633392947911</v>
      </c>
    </row>
    <row r="61" spans="1:36" s="2" customFormat="1" x14ac:dyDescent="0.25">
      <c r="A61" s="51"/>
      <c r="B61" s="7">
        <v>44647</v>
      </c>
      <c r="C61" s="24">
        <v>192.96682173034549</v>
      </c>
      <c r="D61" s="24">
        <v>0.15603519290685652</v>
      </c>
      <c r="E61" s="24">
        <v>4.4703149218559268</v>
      </c>
      <c r="F61" s="24">
        <v>54.645820368736985</v>
      </c>
      <c r="G61" s="21">
        <v>8.2036800384521491E-2</v>
      </c>
      <c r="H61" s="32">
        <f t="shared" si="9"/>
        <v>252.32102901422979</v>
      </c>
      <c r="I61" s="32">
        <f t="shared" si="10"/>
        <v>197.59317184510829</v>
      </c>
      <c r="K61" s="51"/>
      <c r="L61" s="7">
        <v>44647</v>
      </c>
      <c r="M61" s="24">
        <v>95.018661499023438</v>
      </c>
      <c r="N61" s="24">
        <v>0</v>
      </c>
      <c r="O61" s="24">
        <v>4.9813385009765625</v>
      </c>
      <c r="P61" s="32">
        <f t="shared" si="11"/>
        <v>100</v>
      </c>
      <c r="R61" s="51"/>
      <c r="S61" s="7">
        <v>44647</v>
      </c>
      <c r="T61" s="24">
        <v>6.8107993394136432</v>
      </c>
      <c r="U61" s="24">
        <v>7.0039012193679806E-2</v>
      </c>
      <c r="V61" s="24">
        <v>1.7400466876029967</v>
      </c>
      <c r="W61" s="24">
        <v>3.8660428521633148</v>
      </c>
      <c r="X61" s="14">
        <v>8.2036800384521491E-2</v>
      </c>
      <c r="Y61" s="32">
        <f t="shared" si="12"/>
        <v>12.568964691758156</v>
      </c>
      <c r="Z61" s="32">
        <f t="shared" si="13"/>
        <v>8.6208850392103198</v>
      </c>
      <c r="AB61" s="51"/>
      <c r="AC61" s="7">
        <v>44647</v>
      </c>
      <c r="AD61" s="24">
        <v>186.15602239093184</v>
      </c>
      <c r="AE61" s="29">
        <v>8.5996180713176731E-2</v>
      </c>
      <c r="AF61" s="24">
        <v>2.7302682342529296</v>
      </c>
      <c r="AG61" s="24">
        <v>50.779777516573667</v>
      </c>
      <c r="AH61" s="21">
        <v>0</v>
      </c>
      <c r="AI61" s="32">
        <f t="shared" si="7"/>
        <v>239.7520643224716</v>
      </c>
      <c r="AJ61" s="32">
        <f t="shared" si="8"/>
        <v>188.97228680589794</v>
      </c>
    </row>
    <row r="62" spans="1:36" s="2" customFormat="1" x14ac:dyDescent="0.25">
      <c r="A62" s="51"/>
      <c r="B62" s="7">
        <v>44675</v>
      </c>
      <c r="C62" s="24">
        <v>188.72049830414355</v>
      </c>
      <c r="D62" s="24">
        <v>0.13337354254722594</v>
      </c>
      <c r="E62" s="24">
        <v>5.6097709706425665</v>
      </c>
      <c r="F62" s="24">
        <v>54.006466132283208</v>
      </c>
      <c r="G62" s="21">
        <v>6.6550878763198859E-2</v>
      </c>
      <c r="H62" s="32">
        <f t="shared" si="9"/>
        <v>248.53665982837973</v>
      </c>
      <c r="I62" s="32">
        <f t="shared" si="10"/>
        <v>194.46364281733332</v>
      </c>
      <c r="K62" s="51"/>
      <c r="L62" s="7">
        <v>44675</v>
      </c>
      <c r="M62" s="24">
        <v>95.214164733886719</v>
      </c>
      <c r="N62" s="24">
        <v>0</v>
      </c>
      <c r="O62" s="24">
        <v>4.7858343124389648</v>
      </c>
      <c r="P62" s="32">
        <f t="shared" si="11"/>
        <v>99.999999046325684</v>
      </c>
      <c r="R62" s="51"/>
      <c r="S62" s="7">
        <v>44675</v>
      </c>
      <c r="T62" s="24">
        <v>6.867682426452637</v>
      </c>
      <c r="U62" s="24">
        <v>4.9084029912948607E-2</v>
      </c>
      <c r="V62" s="24">
        <v>1.0960726820230484</v>
      </c>
      <c r="W62" s="24">
        <v>3.8151620169878004</v>
      </c>
      <c r="X62" s="14">
        <v>6.6550878763198859E-2</v>
      </c>
      <c r="Y62" s="32">
        <f t="shared" si="12"/>
        <v>11.894552034139632</v>
      </c>
      <c r="Z62" s="32">
        <f t="shared" si="13"/>
        <v>8.0128391383886335</v>
      </c>
      <c r="AB62" s="51"/>
      <c r="AC62" s="7">
        <v>44675</v>
      </c>
      <c r="AD62" s="24">
        <v>181.85281587769092</v>
      </c>
      <c r="AE62" s="29">
        <v>8.428951263427735E-2</v>
      </c>
      <c r="AF62" s="24">
        <v>4.5136982886195183</v>
      </c>
      <c r="AG62" s="24">
        <v>50.191304115295409</v>
      </c>
      <c r="AH62" s="21">
        <v>0</v>
      </c>
      <c r="AI62" s="32">
        <f t="shared" si="7"/>
        <v>236.64210779424013</v>
      </c>
      <c r="AJ62" s="32">
        <f t="shared" si="8"/>
        <v>186.45080367894471</v>
      </c>
    </row>
    <row r="63" spans="1:36" s="2" customFormat="1" x14ac:dyDescent="0.25">
      <c r="A63" s="51"/>
      <c r="B63" s="7">
        <v>44703</v>
      </c>
      <c r="C63" s="24">
        <v>183.5544993495792</v>
      </c>
      <c r="D63" s="24">
        <v>0.12487404692173004</v>
      </c>
      <c r="E63" s="24">
        <v>3.2795491999387743</v>
      </c>
      <c r="F63" s="24">
        <v>52.727398317605257</v>
      </c>
      <c r="G63" s="21">
        <v>3.2642599344253542E-3</v>
      </c>
      <c r="H63" s="32">
        <f t="shared" si="9"/>
        <v>239.68958517397937</v>
      </c>
      <c r="I63" s="32">
        <f t="shared" si="10"/>
        <v>186.95892259643969</v>
      </c>
      <c r="K63" s="51"/>
      <c r="L63" s="7">
        <v>44703</v>
      </c>
      <c r="M63" s="24">
        <v>95.455589294433594</v>
      </c>
      <c r="N63" s="24">
        <v>0</v>
      </c>
      <c r="O63" s="24">
        <v>4.5444116592407227</v>
      </c>
      <c r="P63" s="32">
        <f t="shared" si="11"/>
        <v>100.00000095367432</v>
      </c>
      <c r="R63" s="51"/>
      <c r="S63" s="7">
        <v>44703</v>
      </c>
      <c r="T63" s="24">
        <v>6.2471193771362303</v>
      </c>
      <c r="U63" s="24">
        <v>0.12487404692173004</v>
      </c>
      <c r="V63" s="24">
        <v>1.0987737466096879</v>
      </c>
      <c r="W63" s="24">
        <v>3.418449682235718</v>
      </c>
      <c r="X63" s="14">
        <v>3.2642599344253542E-3</v>
      </c>
      <c r="Y63" s="32">
        <f t="shared" si="12"/>
        <v>10.892481112837791</v>
      </c>
      <c r="Z63" s="32">
        <f t="shared" si="13"/>
        <v>7.4707671706676475</v>
      </c>
      <c r="AB63" s="51"/>
      <c r="AC63" s="7">
        <v>44703</v>
      </c>
      <c r="AD63" s="24">
        <v>177.30737997244299</v>
      </c>
      <c r="AE63" s="29">
        <v>0</v>
      </c>
      <c r="AF63" s="24">
        <v>2.1807754533290864</v>
      </c>
      <c r="AG63" s="24">
        <v>49.308948635369539</v>
      </c>
      <c r="AH63" s="21">
        <v>0</v>
      </c>
      <c r="AI63" s="32">
        <f t="shared" si="7"/>
        <v>228.79710406114162</v>
      </c>
      <c r="AJ63" s="32">
        <f t="shared" si="8"/>
        <v>179.48815542577208</v>
      </c>
    </row>
    <row r="64" spans="1:36" s="2" customFormat="1" x14ac:dyDescent="0.25">
      <c r="A64" s="51"/>
      <c r="B64" s="7">
        <v>44731</v>
      </c>
      <c r="C64" s="24">
        <v>177.10794501401483</v>
      </c>
      <c r="D64" s="24">
        <v>4.284899541735649E-2</v>
      </c>
      <c r="E64" s="24">
        <v>5.9577965886592867</v>
      </c>
      <c r="F64" s="24">
        <v>50.013642383009199</v>
      </c>
      <c r="G64" s="21">
        <v>1.0830140113830566E-3</v>
      </c>
      <c r="H64" s="32">
        <f t="shared" si="9"/>
        <v>233.12331599511205</v>
      </c>
      <c r="I64" s="32">
        <f t="shared" si="10"/>
        <v>183.10859059809147</v>
      </c>
      <c r="K64" s="51"/>
      <c r="L64" s="7">
        <v>44731</v>
      </c>
      <c r="M64" s="24">
        <v>95.443710327148438</v>
      </c>
      <c r="N64" s="24">
        <v>0</v>
      </c>
      <c r="O64" s="24">
        <v>4.5562925338745117</v>
      </c>
      <c r="P64" s="32">
        <f t="shared" si="11"/>
        <v>100.00000286102295</v>
      </c>
      <c r="R64" s="51"/>
      <c r="S64" s="7">
        <v>44731</v>
      </c>
      <c r="T64" s="24">
        <v>6.1298382797241207</v>
      </c>
      <c r="U64" s="24">
        <v>4.2414059042930601E-2</v>
      </c>
      <c r="V64" s="24">
        <v>1.1187044088840485</v>
      </c>
      <c r="W64" s="24">
        <v>3.3297403373718262</v>
      </c>
      <c r="X64" s="24">
        <v>1.0830140113830566E-3</v>
      </c>
      <c r="Y64" s="32">
        <f t="shared" si="12"/>
        <v>10.621780099034309</v>
      </c>
      <c r="Z64" s="32">
        <f t="shared" si="13"/>
        <v>7.2909567476510997</v>
      </c>
      <c r="AB64" s="51"/>
      <c r="AC64" s="7">
        <v>44731</v>
      </c>
      <c r="AD64" s="24">
        <v>170.97810673429072</v>
      </c>
      <c r="AE64" s="24">
        <v>4.3493637442588805E-4</v>
      </c>
      <c r="AF64" s="24">
        <v>4.8390921797752382</v>
      </c>
      <c r="AG64" s="24">
        <v>46.683902045637367</v>
      </c>
      <c r="AH64" s="21">
        <v>0</v>
      </c>
      <c r="AI64" s="32">
        <f t="shared" si="7"/>
        <v>222.50153589607777</v>
      </c>
      <c r="AJ64" s="32">
        <f t="shared" si="8"/>
        <v>175.81763385044039</v>
      </c>
    </row>
    <row r="65" spans="1:36" s="2" customFormat="1" x14ac:dyDescent="0.25">
      <c r="A65" s="51"/>
      <c r="B65" s="7">
        <v>44759</v>
      </c>
      <c r="C65" s="24">
        <v>169.48868661485614</v>
      </c>
      <c r="D65" s="24">
        <v>5.5225008249282836E-2</v>
      </c>
      <c r="E65" s="24">
        <v>5.0988928918838505</v>
      </c>
      <c r="F65" s="24">
        <v>44.267172811850905</v>
      </c>
      <c r="G65" s="21">
        <v>2.1654030084609986E-3</v>
      </c>
      <c r="H65" s="32">
        <f t="shared" si="9"/>
        <v>218.91214272984865</v>
      </c>
      <c r="I65" s="32">
        <f t="shared" si="10"/>
        <v>174.64280451498928</v>
      </c>
      <c r="K65" s="51"/>
      <c r="L65" s="7">
        <v>44759</v>
      </c>
      <c r="M65" s="24">
        <v>94.994659423828125</v>
      </c>
      <c r="N65" s="24">
        <v>0</v>
      </c>
      <c r="O65" s="24">
        <v>5.0053396224975586</v>
      </c>
      <c r="P65" s="32">
        <f t="shared" si="11"/>
        <v>99.999999046325684</v>
      </c>
      <c r="R65" s="51"/>
      <c r="S65" s="7">
        <v>44759</v>
      </c>
      <c r="T65" s="24">
        <v>6.0097091341018674</v>
      </c>
      <c r="U65" s="24">
        <v>5.5225008249282836E-2</v>
      </c>
      <c r="V65" s="24">
        <v>1.4248193063735961</v>
      </c>
      <c r="W65" s="24">
        <v>3.4653771286010744</v>
      </c>
      <c r="X65" s="24">
        <v>2.1654030084609986E-3</v>
      </c>
      <c r="Y65" s="32">
        <f t="shared" si="12"/>
        <v>10.957295980334282</v>
      </c>
      <c r="Z65" s="32">
        <f t="shared" si="13"/>
        <v>7.4897534487247466</v>
      </c>
      <c r="AB65" s="51"/>
      <c r="AC65" s="7">
        <v>44759</v>
      </c>
      <c r="AD65" s="24">
        <v>163.47897748075425</v>
      </c>
      <c r="AE65" s="24">
        <v>0</v>
      </c>
      <c r="AF65" s="24">
        <v>3.674073585510254</v>
      </c>
      <c r="AG65" s="24">
        <v>40.801795683249829</v>
      </c>
      <c r="AH65" s="21">
        <v>0</v>
      </c>
      <c r="AI65" s="32">
        <f t="shared" si="7"/>
        <v>207.95484674951433</v>
      </c>
      <c r="AJ65" s="32">
        <f t="shared" si="8"/>
        <v>167.15305106626451</v>
      </c>
    </row>
    <row r="66" spans="1:36" s="2" customFormat="1" x14ac:dyDescent="0.25">
      <c r="A66" s="51"/>
      <c r="B66" s="7">
        <v>44787</v>
      </c>
      <c r="C66" s="24">
        <v>161.62963995440305</v>
      </c>
      <c r="D66" s="24">
        <v>2.4217213988304138E-2</v>
      </c>
      <c r="E66" s="24">
        <v>6.0885189090967176</v>
      </c>
      <c r="F66" s="24">
        <v>39.851670764699577</v>
      </c>
      <c r="G66" s="21">
        <v>1.0817320346832276E-3</v>
      </c>
      <c r="H66" s="32">
        <f t="shared" si="9"/>
        <v>207.59512857422231</v>
      </c>
      <c r="I66" s="32">
        <f t="shared" si="10"/>
        <v>167.74237607748805</v>
      </c>
      <c r="K66" s="51"/>
      <c r="L66" s="7">
        <v>44787</v>
      </c>
      <c r="M66" s="24">
        <v>94.938217163085938</v>
      </c>
      <c r="N66" s="24">
        <v>0</v>
      </c>
      <c r="O66" s="24">
        <v>5.0617866516113281</v>
      </c>
      <c r="P66" s="32">
        <f t="shared" si="11"/>
        <v>100.00000381469727</v>
      </c>
      <c r="R66" s="51"/>
      <c r="S66" s="7">
        <v>44787</v>
      </c>
      <c r="T66" s="24">
        <v>5.108888975143433</v>
      </c>
      <c r="U66" s="24">
        <v>2.4217213988304138E-2</v>
      </c>
      <c r="V66" s="24">
        <v>2.5027974659204482</v>
      </c>
      <c r="W66" s="24">
        <v>2.871036985397339</v>
      </c>
      <c r="X66" s="24">
        <v>1.0817320346832276E-3</v>
      </c>
      <c r="Y66" s="32">
        <f t="shared" si="12"/>
        <v>10.508022372484207</v>
      </c>
      <c r="Z66" s="32">
        <f t="shared" si="13"/>
        <v>7.6359036550521857</v>
      </c>
      <c r="AB66" s="51"/>
      <c r="AC66" s="7">
        <v>44787</v>
      </c>
      <c r="AD66" s="24">
        <v>156.52075097925962</v>
      </c>
      <c r="AE66" s="24">
        <v>0</v>
      </c>
      <c r="AF66" s="24">
        <v>3.5857214431762694</v>
      </c>
      <c r="AG66" s="24">
        <v>36.980633779302238</v>
      </c>
      <c r="AH66" s="21">
        <v>0</v>
      </c>
      <c r="AI66" s="32">
        <f t="shared" si="7"/>
        <v>197.08710620173815</v>
      </c>
      <c r="AJ66" s="32">
        <f t="shared" si="8"/>
        <v>160.1064724224359</v>
      </c>
    </row>
    <row r="67" spans="1:36" s="2" customFormat="1" x14ac:dyDescent="0.25">
      <c r="A67" s="51"/>
      <c r="B67" s="7">
        <v>44815</v>
      </c>
      <c r="C67" s="24">
        <v>156.77492142656445</v>
      </c>
      <c r="D67" s="24">
        <v>0.43758089339733125</v>
      </c>
      <c r="E67" s="24">
        <v>9.2916816388666632</v>
      </c>
      <c r="F67" s="24">
        <v>38.734261267274618</v>
      </c>
      <c r="G67" s="21">
        <v>8.9999999999999993E-3</v>
      </c>
      <c r="H67" s="32">
        <f t="shared" si="9"/>
        <v>205.24744522610305</v>
      </c>
      <c r="I67" s="32">
        <f t="shared" si="10"/>
        <v>166.50418395882843</v>
      </c>
      <c r="K67" s="51"/>
      <c r="L67" s="7">
        <v>44815</v>
      </c>
      <c r="M67" s="24">
        <v>92.357963562011719</v>
      </c>
      <c r="N67" s="24">
        <v>5.4232252296060324E-4</v>
      </c>
      <c r="O67" s="24">
        <v>7.6414999961853027</v>
      </c>
      <c r="P67" s="32">
        <f t="shared" si="11"/>
        <v>100.00000588071998</v>
      </c>
      <c r="R67" s="51"/>
      <c r="S67" s="7">
        <v>44815</v>
      </c>
      <c r="T67" s="24">
        <v>5.6280412006378171</v>
      </c>
      <c r="U67" s="24">
        <v>0.43674168133735658</v>
      </c>
      <c r="V67" s="24">
        <v>6.6487449731826782</v>
      </c>
      <c r="W67" s="24">
        <v>2.9614546519517897</v>
      </c>
      <c r="X67" s="24">
        <v>8.9999999999999993E-3</v>
      </c>
      <c r="Y67" s="32">
        <f t="shared" si="12"/>
        <v>15.683982507109643</v>
      </c>
      <c r="Z67" s="32">
        <f t="shared" si="13"/>
        <v>12.713527855157853</v>
      </c>
      <c r="AB67" s="51"/>
      <c r="AC67" s="7">
        <v>44815</v>
      </c>
      <c r="AD67" s="24">
        <v>151.14688022592665</v>
      </c>
      <c r="AE67" s="24">
        <v>8.392120599746704E-4</v>
      </c>
      <c r="AF67" s="24">
        <v>2.6418235626518727</v>
      </c>
      <c r="AG67" s="24">
        <v>35.772806615322828</v>
      </c>
      <c r="AH67" s="21">
        <v>0</v>
      </c>
      <c r="AI67" s="32">
        <f t="shared" si="7"/>
        <v>189.56234961596132</v>
      </c>
      <c r="AJ67" s="32">
        <f t="shared" si="8"/>
        <v>153.7895430006385</v>
      </c>
    </row>
    <row r="68" spans="1:36" s="2" customFormat="1" x14ac:dyDescent="0.25">
      <c r="A68" s="51"/>
      <c r="B68" s="7">
        <v>44843</v>
      </c>
      <c r="C68" s="24">
        <v>152.80525673788787</v>
      </c>
      <c r="D68" s="24">
        <v>0.43377821469306943</v>
      </c>
      <c r="E68" s="24">
        <v>12.155638632535934</v>
      </c>
      <c r="F68" s="24">
        <v>39.52732569286227</v>
      </c>
      <c r="G68" s="21">
        <v>5.0024369955062866E-3</v>
      </c>
      <c r="H68" s="32">
        <f t="shared" si="9"/>
        <v>204.92700171497464</v>
      </c>
      <c r="I68" s="32">
        <f t="shared" si="10"/>
        <v>165.39467358511686</v>
      </c>
      <c r="K68" s="51"/>
      <c r="L68" s="7">
        <v>44843</v>
      </c>
      <c r="M68" s="24">
        <v>91.183670043945313</v>
      </c>
      <c r="N68" s="24">
        <v>0</v>
      </c>
      <c r="O68" s="24">
        <v>8.8163290023803711</v>
      </c>
      <c r="P68" s="32">
        <f t="shared" si="11"/>
        <v>99.999999046325684</v>
      </c>
      <c r="R68" s="51"/>
      <c r="S68" s="7">
        <v>44843</v>
      </c>
      <c r="T68" s="24">
        <v>4.4637470839023594</v>
      </c>
      <c r="U68" s="24">
        <v>0.43210319304466249</v>
      </c>
      <c r="V68" s="24">
        <v>9.8324503467082973</v>
      </c>
      <c r="W68" s="24">
        <v>3.3337345185279847</v>
      </c>
      <c r="X68" s="24">
        <v>5.0024369955062866E-3</v>
      </c>
      <c r="Y68" s="32">
        <f t="shared" si="12"/>
        <v>18.067037579178812</v>
      </c>
      <c r="Z68" s="32">
        <f t="shared" si="13"/>
        <v>14.728300623655318</v>
      </c>
      <c r="AB68" s="51"/>
      <c r="AC68" s="7">
        <v>44843</v>
      </c>
      <c r="AD68" s="24">
        <v>148.3415096539855</v>
      </c>
      <c r="AE68" s="24">
        <v>1.6750216484069825E-3</v>
      </c>
      <c r="AF68" s="24">
        <v>2.3231882858276367</v>
      </c>
      <c r="AG68" s="24">
        <v>36.193591174334287</v>
      </c>
      <c r="AH68" s="21">
        <v>0</v>
      </c>
      <c r="AI68" s="32">
        <f t="shared" si="7"/>
        <v>186.85996413579579</v>
      </c>
      <c r="AJ68" s="32">
        <f t="shared" si="8"/>
        <v>150.66637296146152</v>
      </c>
    </row>
    <row r="69" spans="1:36" s="2" customFormat="1" x14ac:dyDescent="0.25">
      <c r="A69" s="51"/>
      <c r="B69" s="7">
        <v>44871</v>
      </c>
      <c r="C69" s="24">
        <v>148.59637363043427</v>
      </c>
      <c r="D69" s="24">
        <v>0.64170250654220584</v>
      </c>
      <c r="E69" s="24">
        <v>14.652694739818573</v>
      </c>
      <c r="F69" s="24">
        <v>43.206657845512034</v>
      </c>
      <c r="G69" s="21">
        <v>3.018341064453125E-3</v>
      </c>
      <c r="H69" s="32">
        <f>SUM(C69:G69)</f>
        <v>207.10044706337155</v>
      </c>
      <c r="I69" s="32">
        <f>SUM(C69:E69)</f>
        <v>163.89077087679505</v>
      </c>
      <c r="K69" s="51"/>
      <c r="L69" s="7">
        <v>44871</v>
      </c>
      <c r="M69" s="24">
        <v>89.703636169433594</v>
      </c>
      <c r="N69" s="24">
        <v>0</v>
      </c>
      <c r="O69" s="24">
        <v>10.296360969543457</v>
      </c>
      <c r="P69" s="32">
        <f t="shared" si="11"/>
        <v>99.999997138977051</v>
      </c>
      <c r="R69" s="51"/>
      <c r="S69" s="7">
        <v>44871</v>
      </c>
      <c r="T69" s="24">
        <v>4.0007030327320097</v>
      </c>
      <c r="U69" s="24">
        <v>0.64170250654220584</v>
      </c>
      <c r="V69" s="24">
        <v>12.982242424488067</v>
      </c>
      <c r="W69" s="24">
        <v>3.6961437133550645</v>
      </c>
      <c r="X69" s="24">
        <v>3.018341064453125E-3</v>
      </c>
      <c r="Y69" s="32">
        <f t="shared" si="12"/>
        <v>21.323810018181799</v>
      </c>
      <c r="Z69" s="32">
        <f t="shared" si="13"/>
        <v>17.624647963762282</v>
      </c>
      <c r="AB69" s="51"/>
      <c r="AC69" s="7">
        <v>44871</v>
      </c>
      <c r="AD69" s="24">
        <v>144.59567059770225</v>
      </c>
      <c r="AE69" s="24">
        <v>0</v>
      </c>
      <c r="AF69" s="24">
        <v>1.6704523153305053</v>
      </c>
      <c r="AG69" s="24">
        <v>39.51051413215697</v>
      </c>
      <c r="AH69" s="21">
        <v>0</v>
      </c>
      <c r="AI69" s="32">
        <f t="shared" si="7"/>
        <v>185.77663704518972</v>
      </c>
      <c r="AJ69" s="32">
        <f t="shared" si="8"/>
        <v>146.26612291303275</v>
      </c>
    </row>
    <row r="70" spans="1:36" s="2" customFormat="1" x14ac:dyDescent="0.25">
      <c r="A70" s="51"/>
      <c r="B70" s="7">
        <v>44899</v>
      </c>
      <c r="C70" s="24">
        <v>147.60527927935124</v>
      </c>
      <c r="D70" s="24">
        <v>0.22384910941123962</v>
      </c>
      <c r="E70" s="24">
        <v>19.131009534239769</v>
      </c>
      <c r="F70" s="24">
        <v>39.048471544176337</v>
      </c>
      <c r="G70" s="21">
        <v>3.0115261077880858E-3</v>
      </c>
      <c r="H70" s="32">
        <f>SUM(C70:G70)</f>
        <v>206.01162099328639</v>
      </c>
      <c r="I70" s="32">
        <f>SUM(C70:E70)</f>
        <v>166.96013792300226</v>
      </c>
      <c r="K70" s="51"/>
      <c r="L70" s="7">
        <v>44899</v>
      </c>
      <c r="M70" s="24">
        <v>88.840927124023438</v>
      </c>
      <c r="N70" s="24">
        <v>5.390492151491344E-4</v>
      </c>
      <c r="O70" s="24">
        <v>11.158528327941895</v>
      </c>
      <c r="P70" s="32">
        <f t="shared" si="11"/>
        <v>99.999994501180481</v>
      </c>
      <c r="R70" s="51"/>
      <c r="S70" s="7">
        <v>44899</v>
      </c>
      <c r="T70" s="24">
        <v>3.6129631158113478</v>
      </c>
      <c r="U70" s="24">
        <v>0.22384910941123962</v>
      </c>
      <c r="V70" s="24">
        <v>16.124252866625785</v>
      </c>
      <c r="W70" s="24">
        <v>3.0237890744209288</v>
      </c>
      <c r="X70" s="24">
        <v>3.0115261077880858E-3</v>
      </c>
      <c r="Y70" s="32">
        <f t="shared" si="12"/>
        <v>22.987865692377088</v>
      </c>
      <c r="Z70" s="32">
        <f t="shared" si="13"/>
        <v>19.961065091848372</v>
      </c>
      <c r="AB70" s="51"/>
      <c r="AC70" s="7">
        <v>44899</v>
      </c>
      <c r="AD70" s="24">
        <v>143.9923161635399</v>
      </c>
      <c r="AE70" s="24">
        <v>0</v>
      </c>
      <c r="AF70" s="24">
        <v>3.005646163582802</v>
      </c>
      <c r="AG70" s="24">
        <v>36.024682469755412</v>
      </c>
      <c r="AH70" s="21">
        <v>0</v>
      </c>
      <c r="AI70" s="32">
        <f t="shared" si="7"/>
        <v>183.02264479687813</v>
      </c>
      <c r="AJ70" s="32">
        <f t="shared" si="8"/>
        <v>146.99796232712271</v>
      </c>
    </row>
    <row r="71" spans="1:36" s="2" customFormat="1" x14ac:dyDescent="0.25">
      <c r="A71" s="52"/>
      <c r="B71" s="7">
        <v>44927</v>
      </c>
      <c r="C71" s="17">
        <v>149.54858056809007</v>
      </c>
      <c r="D71" s="17">
        <v>0.23714009380340575</v>
      </c>
      <c r="E71" s="17">
        <v>20.090044302046298</v>
      </c>
      <c r="F71" s="17">
        <v>40.006909799352286</v>
      </c>
      <c r="G71" s="47">
        <v>4.0248179435729984E-3</v>
      </c>
      <c r="H71" s="32">
        <f t="shared" ref="H71:H80" si="14">SUM(C71:G71)</f>
        <v>209.88669958123563</v>
      </c>
      <c r="I71" s="32">
        <f t="shared" ref="I71:I80" si="15">SUM(C71:E71)</f>
        <v>169.87576496393979</v>
      </c>
      <c r="K71" s="52"/>
      <c r="L71" s="7">
        <v>44927</v>
      </c>
      <c r="M71" s="25">
        <v>87.547897338867188</v>
      </c>
      <c r="N71" s="25">
        <v>0</v>
      </c>
      <c r="O71" s="25">
        <v>12.452101707458496</v>
      </c>
      <c r="P71" s="32">
        <f t="shared" si="11"/>
        <v>99.999999046325684</v>
      </c>
      <c r="R71" s="52"/>
      <c r="S71" s="7">
        <v>44927</v>
      </c>
      <c r="T71" s="28">
        <v>4.2296942958831787</v>
      </c>
      <c r="U71" s="28">
        <v>0.23714009380340575</v>
      </c>
      <c r="V71" s="28">
        <v>17.872871694564818</v>
      </c>
      <c r="W71" s="28">
        <v>3.7915750151872634</v>
      </c>
      <c r="X71" s="17">
        <v>4.0248179435729984E-3</v>
      </c>
      <c r="Y71" s="32">
        <f t="shared" si="12"/>
        <v>26.13530591738224</v>
      </c>
      <c r="Z71" s="32">
        <f t="shared" si="13"/>
        <v>22.339706084251404</v>
      </c>
      <c r="AB71" s="52"/>
      <c r="AC71" s="7">
        <v>44927</v>
      </c>
      <c r="AD71" s="28">
        <v>145.3188862722069</v>
      </c>
      <c r="AE71" s="28">
        <v>0</v>
      </c>
      <c r="AF71" s="28">
        <v>2.2171726074814795</v>
      </c>
      <c r="AG71" s="28">
        <v>36.215334784165023</v>
      </c>
      <c r="AH71" s="47">
        <v>0</v>
      </c>
      <c r="AI71" s="32">
        <f t="shared" si="7"/>
        <v>183.75139366385338</v>
      </c>
      <c r="AJ71" s="32">
        <f t="shared" si="8"/>
        <v>147.53605887968837</v>
      </c>
    </row>
    <row r="72" spans="1:36" s="2" customFormat="1" x14ac:dyDescent="0.25">
      <c r="A72" s="53">
        <v>2023</v>
      </c>
      <c r="B72" s="7">
        <v>44955</v>
      </c>
      <c r="C72" s="25">
        <v>141.84211593092979</v>
      </c>
      <c r="D72" s="25">
        <v>0.45981325387954713</v>
      </c>
      <c r="E72" s="25">
        <v>28.650637858986855</v>
      </c>
      <c r="F72" s="25">
        <v>40.758341316312553</v>
      </c>
      <c r="G72" s="25">
        <v>3.0723780393600462E-3</v>
      </c>
      <c r="H72" s="32">
        <f t="shared" si="14"/>
        <v>211.71398073814811</v>
      </c>
      <c r="I72" s="32">
        <f t="shared" si="15"/>
        <v>170.95256704379619</v>
      </c>
      <c r="K72" s="53">
        <v>2023</v>
      </c>
      <c r="L72" s="7">
        <v>44955</v>
      </c>
      <c r="M72" s="25">
        <v>83.755577087402344</v>
      </c>
      <c r="N72" s="25">
        <v>0</v>
      </c>
      <c r="O72" s="25">
        <v>16.244419097900391</v>
      </c>
      <c r="P72" s="32">
        <f t="shared" si="11"/>
        <v>99.999996185302734</v>
      </c>
      <c r="R72" s="53">
        <v>2023</v>
      </c>
      <c r="S72" s="7">
        <v>44955</v>
      </c>
      <c r="T72" s="25">
        <v>3.7309928056001662</v>
      </c>
      <c r="U72" s="25">
        <v>0.45981325387954713</v>
      </c>
      <c r="V72" s="25">
        <v>26.931562933683395</v>
      </c>
      <c r="W72" s="25">
        <v>3.2662657775878907</v>
      </c>
      <c r="X72" s="25">
        <v>3.0723780393600462E-3</v>
      </c>
      <c r="Y72" s="32">
        <f t="shared" si="12"/>
        <v>34.39170714879036</v>
      </c>
      <c r="Z72" s="32">
        <f t="shared" si="13"/>
        <v>31.122368993163107</v>
      </c>
      <c r="AB72" s="53">
        <v>2023</v>
      </c>
      <c r="AC72" s="7">
        <v>44955</v>
      </c>
      <c r="AD72" s="25">
        <v>138.11112312532961</v>
      </c>
      <c r="AE72" s="25">
        <v>0</v>
      </c>
      <c r="AF72" s="25">
        <v>1.7190749253034592</v>
      </c>
      <c r="AG72" s="25">
        <v>37.492075538724663</v>
      </c>
      <c r="AH72" s="25">
        <v>0</v>
      </c>
      <c r="AI72" s="32">
        <f t="shared" si="7"/>
        <v>177.32227358935774</v>
      </c>
      <c r="AJ72" s="32">
        <f t="shared" si="8"/>
        <v>139.83019805063307</v>
      </c>
    </row>
    <row r="73" spans="1:36" x14ac:dyDescent="0.25">
      <c r="A73" s="53"/>
      <c r="B73" s="7">
        <v>44983</v>
      </c>
      <c r="C73" s="25">
        <v>138.80686516337096</v>
      </c>
      <c r="D73" s="25">
        <v>0.56254885518550868</v>
      </c>
      <c r="E73" s="25">
        <v>22.394194763375445</v>
      </c>
      <c r="F73" s="25">
        <v>39.950138004869224</v>
      </c>
      <c r="G73" s="25">
        <v>3.0837090015411379E-3</v>
      </c>
      <c r="H73" s="32">
        <f t="shared" si="14"/>
        <v>201.71683049580267</v>
      </c>
      <c r="I73" s="32">
        <f t="shared" si="15"/>
        <v>161.76360878193191</v>
      </c>
      <c r="K73" s="53"/>
      <c r="L73" s="7">
        <v>44983</v>
      </c>
      <c r="M73" s="25">
        <v>85.292335510253906</v>
      </c>
      <c r="N73" s="25">
        <v>0</v>
      </c>
      <c r="O73" s="25">
        <v>14.707666397094727</v>
      </c>
      <c r="P73" s="32">
        <f t="shared" si="11"/>
        <v>100.00000190734863</v>
      </c>
      <c r="R73" s="53"/>
      <c r="S73" s="7">
        <v>44983</v>
      </c>
      <c r="T73" s="25">
        <v>5.3018382195234297</v>
      </c>
      <c r="U73" s="25">
        <v>0.56254885518550868</v>
      </c>
      <c r="V73" s="25">
        <v>20.14812839232199</v>
      </c>
      <c r="W73" s="25">
        <v>3.6522380336523055</v>
      </c>
      <c r="X73" s="25">
        <v>3.0837090015411379E-3</v>
      </c>
      <c r="Y73" s="32">
        <f t="shared" si="12"/>
        <v>29.667837209684777</v>
      </c>
      <c r="Z73" s="32">
        <f t="shared" si="13"/>
        <v>26.01251546703093</v>
      </c>
      <c r="AB73" s="53"/>
      <c r="AC73" s="7">
        <v>44983</v>
      </c>
      <c r="AD73" s="25">
        <v>133.50502694384753</v>
      </c>
      <c r="AE73" s="25">
        <v>0</v>
      </c>
      <c r="AF73" s="25">
        <v>2.2460663710534572</v>
      </c>
      <c r="AG73" s="25">
        <v>36.297899971216914</v>
      </c>
      <c r="AH73" s="25">
        <v>0</v>
      </c>
      <c r="AI73" s="32">
        <f t="shared" si="7"/>
        <v>172.04899328611788</v>
      </c>
      <c r="AJ73" s="32">
        <f t="shared" si="8"/>
        <v>135.75109331490097</v>
      </c>
    </row>
    <row r="74" spans="1:36" x14ac:dyDescent="0.25">
      <c r="A74" s="53"/>
      <c r="B74" s="7">
        <v>45011</v>
      </c>
      <c r="C74" s="25">
        <v>136.16786703124643</v>
      </c>
      <c r="D74" s="25">
        <v>0.54562191295623774</v>
      </c>
      <c r="E74" s="25">
        <v>24.761675054351798</v>
      </c>
      <c r="F74" s="25">
        <v>36.556375972598794</v>
      </c>
      <c r="G74" s="25">
        <v>2.0399179458618164E-3</v>
      </c>
      <c r="H74" s="32">
        <f t="shared" si="14"/>
        <v>198.03357988909914</v>
      </c>
      <c r="I74" s="32">
        <f t="shared" si="15"/>
        <v>161.47516399855448</v>
      </c>
      <c r="K74" s="53"/>
      <c r="L74" s="7">
        <v>45011</v>
      </c>
      <c r="M74" s="25">
        <v>84.290840148925781</v>
      </c>
      <c r="N74" s="25">
        <v>0</v>
      </c>
      <c r="O74" s="25">
        <v>15.709158897399902</v>
      </c>
      <c r="P74" s="32">
        <f t="shared" si="11"/>
        <v>99.999999046325684</v>
      </c>
      <c r="R74" s="53"/>
      <c r="S74" s="7">
        <v>45011</v>
      </c>
      <c r="T74" s="25">
        <v>5.0405322663784027</v>
      </c>
      <c r="U74" s="25">
        <v>0.54562191295623774</v>
      </c>
      <c r="V74" s="25">
        <v>22.072423803131095</v>
      </c>
      <c r="W74" s="25">
        <v>3.4487921683788301</v>
      </c>
      <c r="X74" s="25">
        <v>2.0399179458618164E-3</v>
      </c>
      <c r="Y74" s="32">
        <f t="shared" si="12"/>
        <v>31.109410068790428</v>
      </c>
      <c r="Z74" s="32">
        <f t="shared" si="13"/>
        <v>27.658577982465737</v>
      </c>
      <c r="AB74" s="53"/>
      <c r="AC74" s="7">
        <v>45011</v>
      </c>
      <c r="AD74" s="25">
        <v>131.12733476486801</v>
      </c>
      <c r="AE74" s="25">
        <v>0</v>
      </c>
      <c r="AF74" s="25">
        <v>2.689251251220703</v>
      </c>
      <c r="AG74" s="25">
        <v>33.107583804219963</v>
      </c>
      <c r="AH74" s="25">
        <v>0</v>
      </c>
      <c r="AI74" s="32">
        <f t="shared" si="7"/>
        <v>166.92416982030866</v>
      </c>
      <c r="AJ74" s="32">
        <f t="shared" si="8"/>
        <v>133.81658601608871</v>
      </c>
    </row>
    <row r="75" spans="1:36" x14ac:dyDescent="0.25">
      <c r="A75" s="53"/>
      <c r="B75" s="7">
        <v>45039</v>
      </c>
      <c r="C75" s="25">
        <v>131.09716732129453</v>
      </c>
      <c r="D75" s="25">
        <v>0.44372345173358918</v>
      </c>
      <c r="E75" s="25">
        <v>29.881605060458185</v>
      </c>
      <c r="F75" s="25">
        <v>39.217829672500493</v>
      </c>
      <c r="G75" s="25">
        <v>8.3500459194183353E-3</v>
      </c>
      <c r="H75" s="32">
        <f t="shared" si="14"/>
        <v>200.64867555190622</v>
      </c>
      <c r="I75" s="32">
        <f t="shared" si="15"/>
        <v>161.42249583348629</v>
      </c>
      <c r="K75" s="53"/>
      <c r="L75" s="7">
        <v>45039</v>
      </c>
      <c r="M75" s="25">
        <v>82.802719116210938</v>
      </c>
      <c r="N75" s="25">
        <v>0</v>
      </c>
      <c r="O75" s="25">
        <v>17.197280883789063</v>
      </c>
      <c r="P75" s="32">
        <f t="shared" si="11"/>
        <v>100</v>
      </c>
      <c r="R75" s="53"/>
      <c r="S75" s="7">
        <v>45039</v>
      </c>
      <c r="T75" s="25">
        <v>5.4710526394844052</v>
      </c>
      <c r="U75" s="25">
        <v>0.44305447030067446</v>
      </c>
      <c r="V75" s="25">
        <v>25.606429187655451</v>
      </c>
      <c r="W75" s="25">
        <v>2.977229477763176</v>
      </c>
      <c r="X75" s="25">
        <v>8.3500459194183353E-3</v>
      </c>
      <c r="Y75" s="32">
        <f t="shared" si="12"/>
        <v>34.506115821123124</v>
      </c>
      <c r="Z75" s="32">
        <f t="shared" si="13"/>
        <v>31.520536297440529</v>
      </c>
      <c r="AB75" s="53"/>
      <c r="AC75" s="7">
        <v>45039</v>
      </c>
      <c r="AD75" s="25">
        <v>125.62611468181014</v>
      </c>
      <c r="AE75" s="25">
        <v>6.6898143291473392E-4</v>
      </c>
      <c r="AF75" s="25">
        <v>4.275175872802734</v>
      </c>
      <c r="AG75" s="25">
        <v>36.240600194737318</v>
      </c>
      <c r="AH75" s="25">
        <v>0</v>
      </c>
      <c r="AI75" s="32">
        <f t="shared" si="7"/>
        <v>166.14255973078309</v>
      </c>
      <c r="AJ75" s="32">
        <f t="shared" si="8"/>
        <v>129.90195953604578</v>
      </c>
    </row>
    <row r="76" spans="1:36" x14ac:dyDescent="0.25">
      <c r="A76" s="53"/>
      <c r="B76" s="7">
        <v>45067</v>
      </c>
      <c r="C76" s="25">
        <v>125.12460137447715</v>
      </c>
      <c r="D76" s="25">
        <v>0.3473456662893295</v>
      </c>
      <c r="E76" s="25">
        <v>28.656896364688873</v>
      </c>
      <c r="F76" s="25">
        <v>35.714510512784123</v>
      </c>
      <c r="G76" s="25">
        <v>7.3413778543472289E-3</v>
      </c>
      <c r="H76" s="32">
        <f t="shared" si="14"/>
        <v>189.85069529609382</v>
      </c>
      <c r="I76" s="32">
        <f t="shared" si="15"/>
        <v>154.12884340545534</v>
      </c>
      <c r="K76" s="53"/>
      <c r="L76" s="7">
        <v>45067</v>
      </c>
      <c r="M76" s="25">
        <v>81.039382934570313</v>
      </c>
      <c r="N76" s="25">
        <v>0</v>
      </c>
      <c r="O76" s="25">
        <v>18.960620880126953</v>
      </c>
      <c r="P76" s="32">
        <f t="shared" si="11"/>
        <v>100.00000381469727</v>
      </c>
      <c r="R76" s="53"/>
      <c r="S76" s="7">
        <v>45067</v>
      </c>
      <c r="T76" s="25">
        <v>5.0471248919963836</v>
      </c>
      <c r="U76" s="25">
        <v>0.3473456662893295</v>
      </c>
      <c r="V76" s="25">
        <v>26.893442916631699</v>
      </c>
      <c r="W76" s="25">
        <v>3.7016149048805236</v>
      </c>
      <c r="X76" s="25">
        <v>7.3413778543472289E-3</v>
      </c>
      <c r="Y76" s="32">
        <f t="shared" si="12"/>
        <v>35.996869757652277</v>
      </c>
      <c r="Z76" s="32">
        <f t="shared" si="13"/>
        <v>32.28791347491741</v>
      </c>
      <c r="AB76" s="53"/>
      <c r="AC76" s="7">
        <v>45067</v>
      </c>
      <c r="AD76" s="25">
        <v>120.07747648248076</v>
      </c>
      <c r="AE76" s="25">
        <v>0</v>
      </c>
      <c r="AF76" s="25">
        <v>1.7634534480571746</v>
      </c>
      <c r="AG76" s="25">
        <v>32.012895607903602</v>
      </c>
      <c r="AH76" s="25">
        <v>0</v>
      </c>
      <c r="AI76" s="32">
        <f t="shared" si="7"/>
        <v>153.85382553844153</v>
      </c>
      <c r="AJ76" s="32">
        <f t="shared" si="8"/>
        <v>121.84092993053794</v>
      </c>
    </row>
    <row r="77" spans="1:36" x14ac:dyDescent="0.25">
      <c r="A77" s="53"/>
      <c r="B77" s="7">
        <v>45095</v>
      </c>
      <c r="C77" s="25">
        <v>128.89927924099564</v>
      </c>
      <c r="D77" s="25">
        <v>0.89144901406764987</v>
      </c>
      <c r="E77" s="25">
        <v>37.570627845287326</v>
      </c>
      <c r="F77" s="25">
        <v>37.060270740523933</v>
      </c>
      <c r="G77" s="25">
        <v>1.0495403051376343E-2</v>
      </c>
      <c r="H77" s="32">
        <f t="shared" si="14"/>
        <v>204.43212224392596</v>
      </c>
      <c r="I77" s="32">
        <f t="shared" si="15"/>
        <v>167.36135610035063</v>
      </c>
      <c r="K77" s="53"/>
      <c r="L77" s="7">
        <v>45095</v>
      </c>
      <c r="M77" s="25">
        <v>78.976142883300781</v>
      </c>
      <c r="N77" s="25">
        <v>0</v>
      </c>
      <c r="O77" s="25">
        <v>21.023853302001953</v>
      </c>
      <c r="P77" s="32">
        <f t="shared" si="11"/>
        <v>99.999996185302734</v>
      </c>
      <c r="R77" s="53"/>
      <c r="S77" s="7">
        <v>45095</v>
      </c>
      <c r="T77" s="25">
        <v>5.7842615240812298</v>
      </c>
      <c r="U77" s="25">
        <v>0.89144901406764987</v>
      </c>
      <c r="V77" s="25">
        <v>32.731255017518997</v>
      </c>
      <c r="W77" s="25">
        <v>3.5620509142875671</v>
      </c>
      <c r="X77" s="25">
        <v>1.0495403051376343E-2</v>
      </c>
      <c r="Y77" s="32">
        <f t="shared" si="12"/>
        <v>42.979511873006821</v>
      </c>
      <c r="Z77" s="32">
        <f t="shared" si="13"/>
        <v>39.406965555667874</v>
      </c>
      <c r="AB77" s="53"/>
      <c r="AC77" s="7">
        <v>45095</v>
      </c>
      <c r="AD77" s="25">
        <v>123.11501771691441</v>
      </c>
      <c r="AE77" s="25">
        <v>0</v>
      </c>
      <c r="AF77" s="25">
        <v>4.8393728277683259</v>
      </c>
      <c r="AG77" s="25">
        <v>33.498219826236365</v>
      </c>
      <c r="AH77" s="25">
        <v>0</v>
      </c>
      <c r="AI77" s="32">
        <f t="shared" si="7"/>
        <v>161.4526103709191</v>
      </c>
      <c r="AJ77" s="32">
        <f t="shared" si="8"/>
        <v>127.95439054468274</v>
      </c>
    </row>
    <row r="78" spans="1:36" x14ac:dyDescent="0.25">
      <c r="A78" s="53"/>
      <c r="B78" s="7">
        <v>45123</v>
      </c>
      <c r="C78" s="25">
        <v>119.24347444546223</v>
      </c>
      <c r="D78" s="25">
        <v>0.80317187166213988</v>
      </c>
      <c r="E78" s="25">
        <v>34.964719221591949</v>
      </c>
      <c r="F78" s="25">
        <v>37.521630179077384</v>
      </c>
      <c r="G78" s="25">
        <v>0.67125901836156843</v>
      </c>
      <c r="H78" s="32">
        <f t="shared" si="14"/>
        <v>193.20425473615529</v>
      </c>
      <c r="I78" s="32">
        <f t="shared" si="15"/>
        <v>155.01136553871632</v>
      </c>
      <c r="K78" s="53"/>
      <c r="L78" s="7">
        <v>45123</v>
      </c>
      <c r="M78" s="25">
        <v>78.135604858398438</v>
      </c>
      <c r="N78" s="25">
        <v>0</v>
      </c>
      <c r="O78" s="25">
        <v>21.864398956298828</v>
      </c>
      <c r="P78" s="32">
        <f t="shared" si="11"/>
        <v>100.00000381469727</v>
      </c>
      <c r="R78" s="53"/>
      <c r="S78" s="7">
        <v>45123</v>
      </c>
      <c r="T78" s="25">
        <v>5.8721463273763659</v>
      </c>
      <c r="U78" s="25">
        <v>0.80317187166213988</v>
      </c>
      <c r="V78" s="25">
        <v>31.372188185214995</v>
      </c>
      <c r="W78" s="25">
        <v>3.5245907306671143</v>
      </c>
      <c r="X78" s="25">
        <v>0.67084907233715052</v>
      </c>
      <c r="Y78" s="32">
        <f t="shared" si="12"/>
        <v>42.242946187257765</v>
      </c>
      <c r="Z78" s="32">
        <f t="shared" si="13"/>
        <v>38.047506384253502</v>
      </c>
      <c r="AB78" s="53"/>
      <c r="AC78" s="7">
        <v>45123</v>
      </c>
      <c r="AD78" s="25">
        <v>113.37132811808586</v>
      </c>
      <c r="AE78" s="25">
        <v>0</v>
      </c>
      <c r="AF78" s="25">
        <v>3.5925310363769531</v>
      </c>
      <c r="AG78" s="25">
        <v>33.99703944841027</v>
      </c>
      <c r="AH78" s="25">
        <v>4.0994602441787718E-4</v>
      </c>
      <c r="AI78" s="32">
        <f t="shared" si="7"/>
        <v>150.96130854889748</v>
      </c>
      <c r="AJ78" s="32">
        <f t="shared" si="8"/>
        <v>116.96385915446281</v>
      </c>
    </row>
    <row r="79" spans="1:36" x14ac:dyDescent="0.25">
      <c r="A79" s="53"/>
      <c r="B79" s="7">
        <v>45151</v>
      </c>
      <c r="C79" s="25">
        <v>116.40804165489972</v>
      </c>
      <c r="D79" s="25">
        <v>0.69950273931026463</v>
      </c>
      <c r="E79" s="25">
        <v>36.109206991940738</v>
      </c>
      <c r="F79" s="25">
        <v>34.937246134310961</v>
      </c>
      <c r="G79" s="25">
        <v>0.56056259202957148</v>
      </c>
      <c r="H79" s="32">
        <f t="shared" si="14"/>
        <v>188.71456011249126</v>
      </c>
      <c r="I79" s="32">
        <f t="shared" si="15"/>
        <v>153.21675138615072</v>
      </c>
      <c r="K79" s="53"/>
      <c r="L79" s="7">
        <v>45151</v>
      </c>
      <c r="M79" s="25">
        <v>77.409622192382813</v>
      </c>
      <c r="N79" s="25">
        <v>0</v>
      </c>
      <c r="O79" s="25">
        <v>22.59037971496582</v>
      </c>
      <c r="P79" s="32">
        <f t="shared" si="11"/>
        <v>100.00000190734863</v>
      </c>
      <c r="R79" s="53"/>
      <c r="S79" s="7">
        <v>45151</v>
      </c>
      <c r="T79" s="25">
        <v>4.1606138303279874</v>
      </c>
      <c r="U79" s="25">
        <v>0.69782113778591159</v>
      </c>
      <c r="V79" s="25">
        <v>33.711882167100903</v>
      </c>
      <c r="W79" s="25">
        <v>3.5006578956842422</v>
      </c>
      <c r="X79" s="25">
        <v>0.56035966563224793</v>
      </c>
      <c r="Y79" s="32">
        <f t="shared" si="12"/>
        <v>42.63133469653129</v>
      </c>
      <c r="Z79" s="32">
        <f t="shared" si="13"/>
        <v>38.5703171352148</v>
      </c>
      <c r="AB79" s="53"/>
      <c r="AC79" s="7">
        <v>45151</v>
      </c>
      <c r="AD79" s="25">
        <v>112.24742782457173</v>
      </c>
      <c r="AE79" s="25">
        <v>1.6816015243530274E-3</v>
      </c>
      <c r="AF79" s="25">
        <v>2.3973248248398304</v>
      </c>
      <c r="AG79" s="25">
        <v>31.436588238626719</v>
      </c>
      <c r="AH79" s="25">
        <v>2.029263973236084E-4</v>
      </c>
      <c r="AI79" s="32">
        <f t="shared" si="7"/>
        <v>146.08322541595996</v>
      </c>
      <c r="AJ79" s="32">
        <f t="shared" si="8"/>
        <v>114.64643425093591</v>
      </c>
    </row>
    <row r="80" spans="1:36" x14ac:dyDescent="0.25">
      <c r="A80" s="53"/>
      <c r="B80" s="7">
        <v>45179</v>
      </c>
      <c r="C80" s="25">
        <v>118.88257632187009</v>
      </c>
      <c r="D80" s="25">
        <v>2.4948731316924095</v>
      </c>
      <c r="E80" s="25">
        <v>35.85127488422394</v>
      </c>
      <c r="F80" s="25">
        <v>36.856558583691715</v>
      </c>
      <c r="G80" s="25">
        <v>0.12150191843509674</v>
      </c>
      <c r="H80" s="32">
        <f t="shared" si="14"/>
        <v>194.20678483991324</v>
      </c>
      <c r="I80" s="32">
        <f t="shared" si="15"/>
        <v>157.22872433778645</v>
      </c>
      <c r="K80" s="53"/>
      <c r="L80" s="7">
        <v>45179</v>
      </c>
      <c r="M80" s="25">
        <v>77.386001586914063</v>
      </c>
      <c r="N80" s="25">
        <v>0</v>
      </c>
      <c r="O80" s="25">
        <v>22.614002227783203</v>
      </c>
      <c r="P80" s="32">
        <f t="shared" si="11"/>
        <v>100.00000381469727</v>
      </c>
      <c r="R80" s="53"/>
      <c r="S80" s="7">
        <v>45179</v>
      </c>
      <c r="T80" s="25">
        <v>4.783888158321381</v>
      </c>
      <c r="U80" s="25">
        <v>2.4940338957309724</v>
      </c>
      <c r="V80" s="25">
        <v>33.061130993843079</v>
      </c>
      <c r="W80" s="25">
        <v>3.4573715171813966</v>
      </c>
      <c r="X80" s="25">
        <v>0.12150191843509674</v>
      </c>
      <c r="Y80" s="32">
        <f t="shared" si="12"/>
        <v>43.917926483511927</v>
      </c>
      <c r="Z80" s="32">
        <f t="shared" si="13"/>
        <v>40.339053047895433</v>
      </c>
      <c r="AB80" s="53"/>
      <c r="AC80" s="7">
        <v>45179</v>
      </c>
      <c r="AD80" s="25">
        <v>114.0986881635487</v>
      </c>
      <c r="AE80" s="25">
        <v>8.3923596143722532E-4</v>
      </c>
      <c r="AF80" s="25">
        <v>2.7901438903808593</v>
      </c>
      <c r="AG80" s="25">
        <v>33.399187066510322</v>
      </c>
      <c r="AH80" s="25">
        <v>0</v>
      </c>
      <c r="AI80" s="32">
        <f t="shared" si="7"/>
        <v>150.28885835640131</v>
      </c>
      <c r="AJ80" s="32">
        <f t="shared" si="8"/>
        <v>116.889671289891</v>
      </c>
    </row>
  </sheetData>
  <mergeCells count="28">
    <mergeCell ref="A72:A80"/>
    <mergeCell ref="K72:K80"/>
    <mergeCell ref="R72:R80"/>
    <mergeCell ref="AB72:AB80"/>
    <mergeCell ref="AB5:AH5"/>
    <mergeCell ref="A20:A32"/>
    <mergeCell ref="K20:K32"/>
    <mergeCell ref="R20:R32"/>
    <mergeCell ref="AB20:AB32"/>
    <mergeCell ref="A5:G5"/>
    <mergeCell ref="K5:O5"/>
    <mergeCell ref="R5:X5"/>
    <mergeCell ref="R7:R19"/>
    <mergeCell ref="AB7:AB19"/>
    <mergeCell ref="A7:A19"/>
    <mergeCell ref="K7:K19"/>
    <mergeCell ref="A33:A45"/>
    <mergeCell ref="K33:K45"/>
    <mergeCell ref="A59:A71"/>
    <mergeCell ref="AB46:AB58"/>
    <mergeCell ref="K46:K58"/>
    <mergeCell ref="R46:R58"/>
    <mergeCell ref="A46:A58"/>
    <mergeCell ref="R33:R45"/>
    <mergeCell ref="AB33:AB45"/>
    <mergeCell ref="AB59:AB71"/>
    <mergeCell ref="R59:R71"/>
    <mergeCell ref="K59:K7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B125-83D1-4A44-8312-546811BF46C2}">
  <sheetPr codeName="Sheet7"/>
  <dimension ref="A5:AJ80"/>
  <sheetViews>
    <sheetView zoomScale="85" zoomScaleNormal="85" workbookViewId="0">
      <selection activeCell="D11" sqref="D11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2" max="22" width="8.7109375" style="37"/>
    <col min="24" max="24" width="9.5703125" customWidth="1"/>
    <col min="34" max="34" width="10" customWidth="1"/>
  </cols>
  <sheetData>
    <row r="5" spans="1:36" ht="29.45" customHeight="1" x14ac:dyDescent="0.25">
      <c r="A5" s="54" t="s">
        <v>58</v>
      </c>
      <c r="B5" s="54"/>
      <c r="C5" s="54"/>
      <c r="D5" s="54"/>
      <c r="E5" s="54"/>
      <c r="F5" s="54"/>
      <c r="G5" s="54"/>
      <c r="K5" s="54" t="s">
        <v>59</v>
      </c>
      <c r="L5" s="54"/>
      <c r="M5" s="54"/>
      <c r="N5" s="54"/>
      <c r="O5" s="54"/>
      <c r="P5" s="26"/>
      <c r="Q5" s="26"/>
      <c r="R5" s="54" t="s">
        <v>60</v>
      </c>
      <c r="S5" s="54"/>
      <c r="T5" s="54"/>
      <c r="U5" s="54"/>
      <c r="V5" s="54"/>
      <c r="W5" s="54"/>
      <c r="X5" s="54"/>
      <c r="AB5" s="54" t="s">
        <v>61</v>
      </c>
      <c r="AC5" s="54"/>
      <c r="AD5" s="54"/>
      <c r="AE5" s="54"/>
      <c r="AF5" s="54"/>
      <c r="AG5" s="54"/>
      <c r="AH5" s="54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3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34.996473753094676</v>
      </c>
      <c r="D7" s="21">
        <v>49.445241493821143</v>
      </c>
      <c r="E7" s="21">
        <v>26.497665321022271</v>
      </c>
      <c r="F7" s="21">
        <v>77.886842339426281</v>
      </c>
      <c r="G7" s="21">
        <v>0</v>
      </c>
      <c r="H7" s="32">
        <f t="shared" ref="H7:H58" si="0">SUM(C7:G7)</f>
        <v>188.82622290736435</v>
      </c>
      <c r="I7" s="32">
        <f t="shared" ref="I7:I58" si="1">SUM(C7:E7)</f>
        <v>110.93938056793809</v>
      </c>
      <c r="K7" s="50">
        <v>2018</v>
      </c>
      <c r="L7" s="22">
        <v>43135</v>
      </c>
      <c r="M7" s="14">
        <v>71.571746826171875</v>
      </c>
      <c r="N7" s="14">
        <v>0.54785281419754028</v>
      </c>
      <c r="O7" s="14">
        <v>27.880399703979492</v>
      </c>
      <c r="P7" s="32">
        <f t="shared" ref="P7:P70" si="2">SUM(M7:O7)</f>
        <v>99.999999344348907</v>
      </c>
      <c r="R7" s="50">
        <v>2018</v>
      </c>
      <c r="S7" s="22">
        <v>43135</v>
      </c>
      <c r="T7" s="21">
        <v>10.695454373121262</v>
      </c>
      <c r="U7" s="21">
        <v>4.3887742919921875</v>
      </c>
      <c r="V7" s="24">
        <v>12.430240896463394</v>
      </c>
      <c r="W7" s="21">
        <v>25.131033336639405</v>
      </c>
      <c r="X7" s="14">
        <v>0</v>
      </c>
      <c r="Y7" s="32">
        <f t="shared" ref="Y7:Y70" si="3">SUM(T7:X7)</f>
        <v>52.64550289821625</v>
      </c>
      <c r="Z7" s="32">
        <f t="shared" ref="Z7:Z70" si="4">SUM(T7:V7)</f>
        <v>27.514469561576846</v>
      </c>
      <c r="AB7" s="50">
        <v>2018</v>
      </c>
      <c r="AC7" s="22">
        <v>43135</v>
      </c>
      <c r="AD7" s="21">
        <v>23.39280146765709</v>
      </c>
      <c r="AE7" s="21">
        <v>45.056467201828958</v>
      </c>
      <c r="AF7" s="21">
        <v>14.000925985604525</v>
      </c>
      <c r="AG7" s="21">
        <v>52.696035646706818</v>
      </c>
      <c r="AH7" s="21">
        <v>0</v>
      </c>
      <c r="AI7" s="32">
        <f t="shared" ref="AI7:AI46" si="5">SUM(AD7:AH7)</f>
        <v>135.1462303017974</v>
      </c>
      <c r="AJ7" s="32">
        <f t="shared" ref="AJ7:AJ46" si="6">SUM(AD7:AF7)</f>
        <v>82.45019465509057</v>
      </c>
    </row>
    <row r="8" spans="1:36" x14ac:dyDescent="0.25">
      <c r="A8" s="51"/>
      <c r="B8" s="22">
        <v>43163</v>
      </c>
      <c r="C8" s="21">
        <v>40.626358687594532</v>
      </c>
      <c r="D8" s="21">
        <v>72.788456847906119</v>
      </c>
      <c r="E8" s="21">
        <v>32.70365646113455</v>
      </c>
      <c r="F8" s="21">
        <v>80.039049220845101</v>
      </c>
      <c r="G8" s="21">
        <v>2.6151096343994141E-2</v>
      </c>
      <c r="H8" s="32">
        <f t="shared" si="0"/>
        <v>226.1836723138243</v>
      </c>
      <c r="I8" s="32">
        <f t="shared" si="1"/>
        <v>146.11847199663521</v>
      </c>
      <c r="K8" s="51"/>
      <c r="L8" s="22">
        <v>43163</v>
      </c>
      <c r="M8" s="14">
        <v>77.564460754394531</v>
      </c>
      <c r="N8" s="14">
        <v>0.53029030561447144</v>
      </c>
      <c r="O8" s="14">
        <v>21.905244827270508</v>
      </c>
      <c r="P8" s="32">
        <f t="shared" si="2"/>
        <v>99.99999588727951</v>
      </c>
      <c r="R8" s="51"/>
      <c r="S8" s="22">
        <v>43163</v>
      </c>
      <c r="T8" s="21">
        <v>13.048578237652778</v>
      </c>
      <c r="U8" s="21">
        <v>5.380920166015625</v>
      </c>
      <c r="V8" s="24">
        <v>10.568173606872559</v>
      </c>
      <c r="W8" s="21">
        <v>20.548416738510131</v>
      </c>
      <c r="X8" s="14">
        <v>0</v>
      </c>
      <c r="Y8" s="32">
        <f t="shared" si="3"/>
        <v>49.546088749051094</v>
      </c>
      <c r="Z8" s="32">
        <f t="shared" si="4"/>
        <v>28.997672010540963</v>
      </c>
      <c r="AB8" s="51"/>
      <c r="AC8" s="22">
        <v>43163</v>
      </c>
      <c r="AD8" s="21">
        <v>26.793071267202496</v>
      </c>
      <c r="AE8" s="21">
        <v>67.407536681890491</v>
      </c>
      <c r="AF8" s="21">
        <v>22.055508645310997</v>
      </c>
      <c r="AG8" s="21">
        <v>59.155885757371784</v>
      </c>
      <c r="AH8" s="21">
        <v>2.6151096343994141E-2</v>
      </c>
      <c r="AI8" s="32">
        <f t="shared" si="5"/>
        <v>175.43815344811975</v>
      </c>
      <c r="AJ8" s="32">
        <f t="shared" si="6"/>
        <v>116.25611659440398</v>
      </c>
    </row>
    <row r="9" spans="1:36" x14ac:dyDescent="0.25">
      <c r="A9" s="51"/>
      <c r="B9" s="22">
        <v>43191</v>
      </c>
      <c r="C9" s="21">
        <v>37.190022263795136</v>
      </c>
      <c r="D9" s="21">
        <v>84.814661170303822</v>
      </c>
      <c r="E9" s="21">
        <v>51.582356862798335</v>
      </c>
      <c r="F9" s="21">
        <v>87.995884853899483</v>
      </c>
      <c r="G9" s="21">
        <v>0</v>
      </c>
      <c r="H9" s="32">
        <f t="shared" si="0"/>
        <v>261.58292515079677</v>
      </c>
      <c r="I9" s="32">
        <f t="shared" si="1"/>
        <v>173.58704029689727</v>
      </c>
      <c r="K9" s="51"/>
      <c r="L9" s="22">
        <v>43191</v>
      </c>
      <c r="M9" s="14">
        <v>80.633743286132813</v>
      </c>
      <c r="N9" s="14">
        <v>0.54243755340576172</v>
      </c>
      <c r="O9" s="14">
        <v>18.823818206787109</v>
      </c>
      <c r="P9" s="32">
        <f t="shared" si="2"/>
        <v>99.999999046325684</v>
      </c>
      <c r="R9" s="51"/>
      <c r="S9" s="22">
        <v>43191</v>
      </c>
      <c r="T9" s="21">
        <v>11.064355937004089</v>
      </c>
      <c r="U9" s="21">
        <v>6.7453795166015622</v>
      </c>
      <c r="V9" s="24">
        <v>9.2692251453399663</v>
      </c>
      <c r="W9" s="21">
        <v>22.160934303283693</v>
      </c>
      <c r="X9" s="14">
        <v>0</v>
      </c>
      <c r="Y9" s="32">
        <f t="shared" si="3"/>
        <v>49.23989490222931</v>
      </c>
      <c r="Z9" s="32">
        <f t="shared" si="4"/>
        <v>27.078960598945617</v>
      </c>
      <c r="AB9" s="51"/>
      <c r="AC9" s="22">
        <v>43191</v>
      </c>
      <c r="AD9" s="21">
        <v>25.371149694710969</v>
      </c>
      <c r="AE9" s="21">
        <v>78.069281653702262</v>
      </c>
      <c r="AF9" s="21">
        <v>42.236996174350381</v>
      </c>
      <c r="AG9" s="21">
        <v>65.246678664505481</v>
      </c>
      <c r="AH9" s="21">
        <v>0</v>
      </c>
      <c r="AI9" s="32">
        <f t="shared" si="5"/>
        <v>210.92410618726908</v>
      </c>
      <c r="AJ9" s="32">
        <f t="shared" si="6"/>
        <v>145.67742752276359</v>
      </c>
    </row>
    <row r="10" spans="1:36" x14ac:dyDescent="0.25">
      <c r="A10" s="51"/>
      <c r="B10" s="22">
        <v>43219</v>
      </c>
      <c r="C10" s="21">
        <v>36.820143755257128</v>
      </c>
      <c r="D10" s="21">
        <v>100.2252645021379</v>
      </c>
      <c r="E10" s="21">
        <v>67.391066282659764</v>
      </c>
      <c r="F10" s="21">
        <v>86.967679170772428</v>
      </c>
      <c r="G10" s="21">
        <v>0</v>
      </c>
      <c r="H10" s="32">
        <f t="shared" si="0"/>
        <v>291.40415371082725</v>
      </c>
      <c r="I10" s="32">
        <f t="shared" si="1"/>
        <v>204.4364745400548</v>
      </c>
      <c r="K10" s="51"/>
      <c r="L10" s="22">
        <v>43219</v>
      </c>
      <c r="M10" s="14">
        <v>83.080497741699219</v>
      </c>
      <c r="N10" s="14">
        <v>0.15157011151313782</v>
      </c>
      <c r="O10" s="14">
        <v>16.76793098449707</v>
      </c>
      <c r="P10" s="32">
        <f t="shared" si="2"/>
        <v>99.999998837709427</v>
      </c>
      <c r="R10" s="51"/>
      <c r="S10" s="22">
        <v>43219</v>
      </c>
      <c r="T10" s="21">
        <v>10.559555320739745</v>
      </c>
      <c r="U10" s="21">
        <v>6.7740441894531251</v>
      </c>
      <c r="V10" s="24">
        <v>11.795610795378686</v>
      </c>
      <c r="W10" s="21">
        <v>19.733237916946411</v>
      </c>
      <c r="X10" s="14">
        <v>0</v>
      </c>
      <c r="Y10" s="32">
        <f t="shared" si="3"/>
        <v>48.862448222517969</v>
      </c>
      <c r="Z10" s="32">
        <f t="shared" si="4"/>
        <v>29.129210305571554</v>
      </c>
      <c r="AB10" s="51"/>
      <c r="AC10" s="22">
        <v>43219</v>
      </c>
      <c r="AD10" s="21">
        <v>26.172805345952511</v>
      </c>
      <c r="AE10" s="21">
        <v>93.451220312684768</v>
      </c>
      <c r="AF10" s="21">
        <v>55.557204575330019</v>
      </c>
      <c r="AG10" s="21">
        <v>66.918793628856534</v>
      </c>
      <c r="AH10" s="21">
        <v>0</v>
      </c>
      <c r="AI10" s="32">
        <f t="shared" si="5"/>
        <v>242.10002386282383</v>
      </c>
      <c r="AJ10" s="32">
        <f t="shared" si="6"/>
        <v>175.18123023396731</v>
      </c>
    </row>
    <row r="11" spans="1:36" x14ac:dyDescent="0.25">
      <c r="A11" s="51"/>
      <c r="B11" s="22">
        <v>43247</v>
      </c>
      <c r="C11" s="21">
        <v>39.883814771696926</v>
      </c>
      <c r="D11" s="21">
        <v>111.26784127080441</v>
      </c>
      <c r="E11" s="21">
        <v>76.927221651315691</v>
      </c>
      <c r="F11" s="21">
        <v>91.209791878432029</v>
      </c>
      <c r="G11" s="21">
        <v>0</v>
      </c>
      <c r="H11" s="32">
        <f t="shared" si="0"/>
        <v>319.28866957224909</v>
      </c>
      <c r="I11" s="32">
        <f t="shared" si="1"/>
        <v>228.07887769381705</v>
      </c>
      <c r="K11" s="51"/>
      <c r="L11" s="22">
        <v>43247</v>
      </c>
      <c r="M11" s="14">
        <v>85.541954040527344</v>
      </c>
      <c r="N11" s="14">
        <v>0.17553828656673431</v>
      </c>
      <c r="O11" s="14">
        <v>14.282515525817871</v>
      </c>
      <c r="P11" s="32">
        <f t="shared" si="2"/>
        <v>100.00000785291195</v>
      </c>
      <c r="R11" s="51"/>
      <c r="S11" s="22">
        <v>43247</v>
      </c>
      <c r="T11" s="21">
        <v>10.504888551950454</v>
      </c>
      <c r="U11" s="21">
        <v>5.3694277954101564</v>
      </c>
      <c r="V11" s="24">
        <v>12.014392442822457</v>
      </c>
      <c r="W11" s="21">
        <v>17.713743206024169</v>
      </c>
      <c r="X11" s="14">
        <v>0</v>
      </c>
      <c r="Y11" s="32">
        <f t="shared" si="3"/>
        <v>45.602451996207236</v>
      </c>
      <c r="Z11" s="32">
        <f t="shared" si="4"/>
        <v>27.888708790183067</v>
      </c>
      <c r="AB11" s="51"/>
      <c r="AC11" s="22">
        <v>43247</v>
      </c>
      <c r="AD11" s="21">
        <v>29.303926219746469</v>
      </c>
      <c r="AE11" s="21">
        <v>105.89841347539425</v>
      </c>
      <c r="AF11" s="21">
        <v>64.739793964385981</v>
      </c>
      <c r="AG11" s="21">
        <v>73.183610095947984</v>
      </c>
      <c r="AH11" s="21">
        <v>0</v>
      </c>
      <c r="AI11" s="32">
        <f t="shared" si="5"/>
        <v>273.12574375547467</v>
      </c>
      <c r="AJ11" s="32">
        <f t="shared" si="6"/>
        <v>199.94213365952669</v>
      </c>
    </row>
    <row r="12" spans="1:36" x14ac:dyDescent="0.25">
      <c r="A12" s="51"/>
      <c r="B12" s="22">
        <v>43275</v>
      </c>
      <c r="C12" s="21">
        <v>40.312468184292314</v>
      </c>
      <c r="D12" s="21">
        <v>112.05240514242649</v>
      </c>
      <c r="E12" s="21">
        <v>92.21663074366748</v>
      </c>
      <c r="F12" s="21">
        <v>93.712902872189886</v>
      </c>
      <c r="G12" s="21">
        <v>0</v>
      </c>
      <c r="H12" s="32">
        <f t="shared" si="0"/>
        <v>338.29440694257619</v>
      </c>
      <c r="I12" s="32">
        <f t="shared" si="1"/>
        <v>244.58150407038627</v>
      </c>
      <c r="K12" s="51"/>
      <c r="L12" s="22">
        <v>43275</v>
      </c>
      <c r="M12" s="14">
        <v>86.925697326660156</v>
      </c>
      <c r="N12" s="14">
        <v>0.13162344694137573</v>
      </c>
      <c r="O12" s="14">
        <v>12.942676544189453</v>
      </c>
      <c r="P12" s="32">
        <f t="shared" si="2"/>
        <v>99.999997317790985</v>
      </c>
      <c r="R12" s="51"/>
      <c r="S12" s="22">
        <v>43275</v>
      </c>
      <c r="T12" s="21">
        <v>8.9479427998065955</v>
      </c>
      <c r="U12" s="21">
        <v>6.2250637207031252</v>
      </c>
      <c r="V12" s="24">
        <v>12.208702326297759</v>
      </c>
      <c r="W12" s="21">
        <v>16.40264290189743</v>
      </c>
      <c r="X12" s="14">
        <v>0</v>
      </c>
      <c r="Y12" s="32">
        <f t="shared" si="3"/>
        <v>43.784351748704907</v>
      </c>
      <c r="Z12" s="32">
        <f t="shared" si="4"/>
        <v>27.381708846807477</v>
      </c>
      <c r="AB12" s="51"/>
      <c r="AC12" s="22">
        <v>43275</v>
      </c>
      <c r="AD12" s="21">
        <v>31.278395291745664</v>
      </c>
      <c r="AE12" s="21">
        <v>105.82734142172336</v>
      </c>
      <c r="AF12" s="21">
        <v>79.954849049374459</v>
      </c>
      <c r="AG12" s="21">
        <v>77.00419465528428</v>
      </c>
      <c r="AH12" s="21">
        <v>0</v>
      </c>
      <c r="AI12" s="32">
        <f t="shared" si="5"/>
        <v>294.06478041812773</v>
      </c>
      <c r="AJ12" s="32">
        <f t="shared" si="6"/>
        <v>217.06058576284346</v>
      </c>
    </row>
    <row r="13" spans="1:36" x14ac:dyDescent="0.25">
      <c r="A13" s="51"/>
      <c r="B13" s="22">
        <v>43303</v>
      </c>
      <c r="C13" s="21">
        <v>40.264440642337782</v>
      </c>
      <c r="D13" s="21">
        <v>124.48178174173832</v>
      </c>
      <c r="E13" s="21">
        <v>110.07563532702625</v>
      </c>
      <c r="F13" s="21">
        <v>93.158600970312946</v>
      </c>
      <c r="G13" s="21">
        <v>0</v>
      </c>
      <c r="H13" s="32">
        <f t="shared" si="0"/>
        <v>367.98045868141526</v>
      </c>
      <c r="I13" s="32">
        <f t="shared" si="1"/>
        <v>274.82185771110233</v>
      </c>
      <c r="K13" s="51"/>
      <c r="L13" s="22">
        <v>43303</v>
      </c>
      <c r="M13" s="14">
        <v>86.709510803222656</v>
      </c>
      <c r="N13" s="14">
        <v>0.32206550240516663</v>
      </c>
      <c r="O13" s="14">
        <v>12.968423843383789</v>
      </c>
      <c r="P13" s="32">
        <f t="shared" si="2"/>
        <v>100.00000014901161</v>
      </c>
      <c r="R13" s="51"/>
      <c r="S13" s="22">
        <v>43303</v>
      </c>
      <c r="T13" s="21">
        <v>9.1170505648851403</v>
      </c>
      <c r="U13" s="21">
        <v>6.0244066162109373</v>
      </c>
      <c r="V13" s="24">
        <v>11.503437810897827</v>
      </c>
      <c r="W13" s="21">
        <v>21.076372163772582</v>
      </c>
      <c r="X13" s="14">
        <v>0</v>
      </c>
      <c r="Y13" s="32">
        <f t="shared" si="3"/>
        <v>47.721267155766483</v>
      </c>
      <c r="Z13" s="32">
        <f t="shared" si="4"/>
        <v>26.644894991993905</v>
      </c>
      <c r="AB13" s="51"/>
      <c r="AC13" s="22">
        <v>43303</v>
      </c>
      <c r="AD13" s="21">
        <v>31.039380077223758</v>
      </c>
      <c r="AE13" s="21">
        <v>118.45737512552738</v>
      </c>
      <c r="AF13" s="21">
        <v>98.535665985271336</v>
      </c>
      <c r="AG13" s="21">
        <v>71.041632174655788</v>
      </c>
      <c r="AH13" s="21">
        <v>0</v>
      </c>
      <c r="AI13" s="32">
        <f t="shared" si="5"/>
        <v>319.07405336267823</v>
      </c>
      <c r="AJ13" s="32">
        <f t="shared" si="6"/>
        <v>248.03242118802245</v>
      </c>
    </row>
    <row r="14" spans="1:36" x14ac:dyDescent="0.25">
      <c r="A14" s="51"/>
      <c r="B14" s="22">
        <v>43331</v>
      </c>
      <c r="C14" s="21">
        <v>40.455013735622167</v>
      </c>
      <c r="D14" s="21">
        <v>137.54386414003372</v>
      </c>
      <c r="E14" s="21">
        <v>119.78901468519867</v>
      </c>
      <c r="F14" s="21">
        <v>93.044638650819664</v>
      </c>
      <c r="G14" s="21">
        <v>0</v>
      </c>
      <c r="H14" s="32">
        <f t="shared" si="0"/>
        <v>390.83253121167422</v>
      </c>
      <c r="I14" s="32">
        <f t="shared" si="1"/>
        <v>297.78789256085457</v>
      </c>
      <c r="K14" s="51"/>
      <c r="L14" s="22">
        <v>43331</v>
      </c>
      <c r="M14" s="14">
        <v>87.587364196777344</v>
      </c>
      <c r="N14" s="14">
        <v>0.17763349413871765</v>
      </c>
      <c r="O14" s="14">
        <v>12.235002517700195</v>
      </c>
      <c r="P14" s="32">
        <f t="shared" si="2"/>
        <v>100.00000020861626</v>
      </c>
      <c r="R14" s="51"/>
      <c r="S14" s="22">
        <v>43331</v>
      </c>
      <c r="T14" s="21">
        <v>8.8780627756118768</v>
      </c>
      <c r="U14" s="21">
        <v>7.4098245849609379</v>
      </c>
      <c r="V14" s="24">
        <v>11.653280897140503</v>
      </c>
      <c r="W14" s="21">
        <v>19.877201458096504</v>
      </c>
      <c r="X14" s="14">
        <v>0</v>
      </c>
      <c r="Y14" s="32">
        <f t="shared" si="3"/>
        <v>47.818369715809823</v>
      </c>
      <c r="Z14" s="32">
        <f t="shared" si="4"/>
        <v>27.941168257713315</v>
      </c>
      <c r="AB14" s="51"/>
      <c r="AC14" s="22">
        <v>43331</v>
      </c>
      <c r="AD14" s="21">
        <v>31.486809022754432</v>
      </c>
      <c r="AE14" s="21">
        <v>130.13275013411044</v>
      </c>
      <c r="AF14" s="21">
        <v>108.09563096611201</v>
      </c>
      <c r="AG14" s="21">
        <v>72.604721901103858</v>
      </c>
      <c r="AH14" s="21">
        <v>0</v>
      </c>
      <c r="AI14" s="32">
        <f t="shared" si="5"/>
        <v>342.31991202408074</v>
      </c>
      <c r="AJ14" s="32">
        <f t="shared" si="6"/>
        <v>269.71519012297688</v>
      </c>
    </row>
    <row r="15" spans="1:36" x14ac:dyDescent="0.25">
      <c r="A15" s="51"/>
      <c r="B15" s="22">
        <v>43359</v>
      </c>
      <c r="C15" s="21">
        <v>43.886628905892373</v>
      </c>
      <c r="D15" s="21">
        <v>148.98554226565361</v>
      </c>
      <c r="E15" s="21">
        <v>124.89914859321713</v>
      </c>
      <c r="F15" s="21">
        <v>98.309156068816776</v>
      </c>
      <c r="G15" s="21">
        <v>1E-3</v>
      </c>
      <c r="H15" s="32">
        <f t="shared" si="0"/>
        <v>416.08147583357987</v>
      </c>
      <c r="I15" s="32">
        <f t="shared" si="1"/>
        <v>317.77131976476312</v>
      </c>
      <c r="K15" s="51"/>
      <c r="L15" s="22">
        <v>43359</v>
      </c>
      <c r="M15" s="14">
        <v>87.234886169433594</v>
      </c>
      <c r="N15" s="14">
        <v>0.12513899803161621</v>
      </c>
      <c r="O15" s="14">
        <v>12.639976501464844</v>
      </c>
      <c r="P15" s="32">
        <f t="shared" si="2"/>
        <v>100.00000166893005</v>
      </c>
      <c r="R15" s="51"/>
      <c r="S15" s="22">
        <v>43359</v>
      </c>
      <c r="T15" s="21">
        <v>8.5981903216838838</v>
      </c>
      <c r="U15" s="21">
        <v>9.2825910644531255</v>
      </c>
      <c r="V15" s="24">
        <v>13.645402437329292</v>
      </c>
      <c r="W15" s="21">
        <v>21.066416797161104</v>
      </c>
      <c r="X15" s="14">
        <v>0</v>
      </c>
      <c r="Y15" s="32">
        <f t="shared" si="3"/>
        <v>52.592600620627408</v>
      </c>
      <c r="Z15" s="32">
        <f t="shared" si="4"/>
        <v>31.526183823466301</v>
      </c>
      <c r="AB15" s="51"/>
      <c r="AC15" s="22">
        <v>43359</v>
      </c>
      <c r="AD15" s="21">
        <v>35.15471780562401</v>
      </c>
      <c r="AE15" s="21">
        <v>139.70295120120048</v>
      </c>
      <c r="AF15" s="21">
        <v>110.99870701971651</v>
      </c>
      <c r="AG15" s="21">
        <v>77.111818979635828</v>
      </c>
      <c r="AH15" s="21">
        <v>0</v>
      </c>
      <c r="AI15" s="32">
        <f t="shared" si="5"/>
        <v>362.96819500617681</v>
      </c>
      <c r="AJ15" s="32">
        <f t="shared" si="6"/>
        <v>285.856376026541</v>
      </c>
    </row>
    <row r="16" spans="1:36" x14ac:dyDescent="0.25">
      <c r="A16" s="51"/>
      <c r="B16" s="22">
        <v>43387</v>
      </c>
      <c r="C16" s="21">
        <v>44.812635481506589</v>
      </c>
      <c r="D16" s="21">
        <v>176.91128516614438</v>
      </c>
      <c r="E16" s="21">
        <v>118.30304750315845</v>
      </c>
      <c r="F16" s="21">
        <v>93.918078248679635</v>
      </c>
      <c r="G16" s="21">
        <v>1E-3</v>
      </c>
      <c r="H16" s="32">
        <f t="shared" si="0"/>
        <v>433.94604639948903</v>
      </c>
      <c r="I16" s="32">
        <f t="shared" si="1"/>
        <v>340.02696815080941</v>
      </c>
      <c r="K16" s="51"/>
      <c r="L16" s="22">
        <v>43387</v>
      </c>
      <c r="M16" s="14">
        <v>89.999832153320313</v>
      </c>
      <c r="N16" s="14">
        <v>2.8749193996191025E-2</v>
      </c>
      <c r="O16" s="14">
        <v>9.9714221954345703</v>
      </c>
      <c r="P16" s="32">
        <f t="shared" si="2"/>
        <v>100.00000354275107</v>
      </c>
      <c r="R16" s="51"/>
      <c r="S16" s="22">
        <v>43387</v>
      </c>
      <c r="T16" s="21">
        <v>8.507279078483581</v>
      </c>
      <c r="U16" s="21">
        <v>7.7978314208984374</v>
      </c>
      <c r="V16" s="24">
        <v>10.1880667552948</v>
      </c>
      <c r="W16" s="21">
        <v>16.777412909984587</v>
      </c>
      <c r="X16" s="14">
        <v>0</v>
      </c>
      <c r="Y16" s="32">
        <f t="shared" si="3"/>
        <v>43.2705901646614</v>
      </c>
      <c r="Z16" s="32">
        <f t="shared" si="4"/>
        <v>26.493177254676816</v>
      </c>
      <c r="AB16" s="51"/>
      <c r="AC16" s="22">
        <v>43387</v>
      </c>
      <c r="AD16" s="21">
        <v>36.259224705964328</v>
      </c>
      <c r="AE16" s="21">
        <v>169.11216210329533</v>
      </c>
      <c r="AF16" s="21">
        <v>108.05517223887145</v>
      </c>
      <c r="AG16" s="21">
        <v>77.124141196548933</v>
      </c>
      <c r="AH16" s="21">
        <v>0</v>
      </c>
      <c r="AI16" s="32">
        <f t="shared" si="5"/>
        <v>390.55070024468006</v>
      </c>
      <c r="AJ16" s="32">
        <f t="shared" si="6"/>
        <v>313.42655904813114</v>
      </c>
    </row>
    <row r="17" spans="1:36" x14ac:dyDescent="0.25">
      <c r="A17" s="51"/>
      <c r="B17" s="22">
        <v>43415</v>
      </c>
      <c r="C17" s="21">
        <v>40.315172994166616</v>
      </c>
      <c r="D17" s="21">
        <v>200.91679781877994</v>
      </c>
      <c r="E17" s="21">
        <v>121.47725262933969</v>
      </c>
      <c r="F17" s="21">
        <v>102.5352401779443</v>
      </c>
      <c r="G17" s="21">
        <v>0</v>
      </c>
      <c r="H17" s="32">
        <f t="shared" si="0"/>
        <v>465.24446362023048</v>
      </c>
      <c r="I17" s="32">
        <f t="shared" si="1"/>
        <v>362.7092234422862</v>
      </c>
      <c r="K17" s="51"/>
      <c r="L17" s="22">
        <v>43415</v>
      </c>
      <c r="M17" s="14">
        <v>90.7742919921875</v>
      </c>
      <c r="N17" s="14">
        <v>3.8394246250391006E-2</v>
      </c>
      <c r="O17" s="14">
        <v>9.1873092651367188</v>
      </c>
      <c r="P17" s="32">
        <f t="shared" si="2"/>
        <v>99.99999550357461</v>
      </c>
      <c r="R17" s="51"/>
      <c r="S17" s="22">
        <v>43415</v>
      </c>
      <c r="T17" s="21">
        <v>6.1763169708251953</v>
      </c>
      <c r="U17" s="21">
        <v>7.5081765136718754</v>
      </c>
      <c r="V17" s="24">
        <v>9.7595193015336985</v>
      </c>
      <c r="W17" s="21">
        <v>19.299435970306398</v>
      </c>
      <c r="X17" s="14">
        <v>0</v>
      </c>
      <c r="Y17" s="32">
        <f t="shared" si="3"/>
        <v>42.743448756337166</v>
      </c>
      <c r="Z17" s="32">
        <f t="shared" si="4"/>
        <v>23.444012786030768</v>
      </c>
      <c r="AB17" s="51"/>
      <c r="AC17" s="22">
        <v>43415</v>
      </c>
      <c r="AD17" s="21">
        <v>34.096624057322742</v>
      </c>
      <c r="AE17" s="21">
        <v>193.40862130510806</v>
      </c>
      <c r="AF17" s="21">
        <v>111.63934227663279</v>
      </c>
      <c r="AG17" s="21">
        <v>83.177800114944574</v>
      </c>
      <c r="AH17" s="21">
        <v>0</v>
      </c>
      <c r="AI17" s="32">
        <f t="shared" si="5"/>
        <v>422.32238775400822</v>
      </c>
      <c r="AJ17" s="32">
        <f t="shared" si="6"/>
        <v>339.14458763906362</v>
      </c>
    </row>
    <row r="18" spans="1:36" x14ac:dyDescent="0.25">
      <c r="A18" s="51"/>
      <c r="B18" s="22">
        <v>43443</v>
      </c>
      <c r="C18" s="21">
        <v>44.475758818045257</v>
      </c>
      <c r="D18" s="21">
        <v>198.44494432699679</v>
      </c>
      <c r="E18" s="21">
        <v>114.96178397563099</v>
      </c>
      <c r="F18" s="21">
        <v>106.97141180704534</v>
      </c>
      <c r="G18" s="21">
        <v>0</v>
      </c>
      <c r="H18" s="32">
        <f t="shared" si="0"/>
        <v>464.85389892771838</v>
      </c>
      <c r="I18" s="32">
        <f t="shared" si="1"/>
        <v>357.88248712067303</v>
      </c>
      <c r="K18" s="51"/>
      <c r="L18" s="22">
        <v>43443</v>
      </c>
      <c r="M18" s="14">
        <v>91.6907958984375</v>
      </c>
      <c r="N18" s="14">
        <v>2.177896723151207E-2</v>
      </c>
      <c r="O18" s="14">
        <v>8.2874212265014648</v>
      </c>
      <c r="P18" s="32">
        <f t="shared" si="2"/>
        <v>99.999996092170477</v>
      </c>
      <c r="R18" s="51"/>
      <c r="S18" s="22">
        <v>43443</v>
      </c>
      <c r="T18" s="21">
        <v>5.3522955827713012</v>
      </c>
      <c r="U18" s="21">
        <v>7.1260128173828123</v>
      </c>
      <c r="V18" s="24">
        <v>11.311815596818924</v>
      </c>
      <c r="W18" s="21">
        <v>14.734277844190597</v>
      </c>
      <c r="X18" s="14">
        <v>0</v>
      </c>
      <c r="Y18" s="32">
        <f t="shared" si="3"/>
        <v>38.524401841163638</v>
      </c>
      <c r="Z18" s="32">
        <f t="shared" si="4"/>
        <v>23.790123996973037</v>
      </c>
      <c r="AB18" s="51"/>
      <c r="AC18" s="22">
        <v>43443</v>
      </c>
      <c r="AD18" s="21">
        <v>39.082097409978509</v>
      </c>
      <c r="AE18" s="21">
        <v>191.318931509614</v>
      </c>
      <c r="AF18" s="21">
        <v>103.61639554813505</v>
      </c>
      <c r="AG18" s="21">
        <v>92.210832236871127</v>
      </c>
      <c r="AH18" s="21">
        <v>0</v>
      </c>
      <c r="AI18" s="32">
        <f t="shared" si="5"/>
        <v>426.22825670459866</v>
      </c>
      <c r="AJ18" s="32">
        <f t="shared" si="6"/>
        <v>334.01742446772755</v>
      </c>
    </row>
    <row r="19" spans="1:36" x14ac:dyDescent="0.25">
      <c r="A19" s="52"/>
      <c r="B19" s="22">
        <v>43471</v>
      </c>
      <c r="C19" s="21">
        <v>50.354086581513286</v>
      </c>
      <c r="D19" s="21">
        <v>221.4587444485426</v>
      </c>
      <c r="E19" s="21">
        <v>70.668407099381085</v>
      </c>
      <c r="F19" s="21">
        <v>108.64001383650303</v>
      </c>
      <c r="G19" s="21">
        <v>0</v>
      </c>
      <c r="H19" s="32">
        <f t="shared" si="0"/>
        <v>451.12125196594002</v>
      </c>
      <c r="I19" s="32">
        <f t="shared" si="1"/>
        <v>342.48123812943697</v>
      </c>
      <c r="K19" s="52"/>
      <c r="L19" s="22">
        <v>43471</v>
      </c>
      <c r="M19" s="14">
        <v>92.22027587890625</v>
      </c>
      <c r="N19" s="14">
        <v>3.8510125130414963E-2</v>
      </c>
      <c r="O19" s="14">
        <v>7.7412176132202148</v>
      </c>
      <c r="P19" s="32">
        <f t="shared" si="2"/>
        <v>100.00000361725688</v>
      </c>
      <c r="R19" s="52"/>
      <c r="S19" s="22">
        <v>43471</v>
      </c>
      <c r="T19" s="21">
        <v>6.4575921382904049</v>
      </c>
      <c r="U19" s="21">
        <v>6.6840151977539062</v>
      </c>
      <c r="V19" s="24">
        <v>8.1291472187042242</v>
      </c>
      <c r="W19" s="21">
        <v>13.651523337364196</v>
      </c>
      <c r="X19" s="14">
        <v>0</v>
      </c>
      <c r="Y19" s="32">
        <f t="shared" si="3"/>
        <v>34.922277892112731</v>
      </c>
      <c r="Z19" s="32">
        <f t="shared" si="4"/>
        <v>21.270754554748535</v>
      </c>
      <c r="AB19" s="52"/>
      <c r="AC19" s="22">
        <v>43471</v>
      </c>
      <c r="AD19" s="21">
        <v>43.753473797485235</v>
      </c>
      <c r="AE19" s="21">
        <v>214.77472925078868</v>
      </c>
      <c r="AF19" s="21">
        <v>62.520439147368073</v>
      </c>
      <c r="AG19" s="21">
        <v>94.976604528188702</v>
      </c>
      <c r="AH19" s="21">
        <v>0</v>
      </c>
      <c r="AI19" s="32">
        <f t="shared" si="5"/>
        <v>416.02524672383066</v>
      </c>
      <c r="AJ19" s="32">
        <f t="shared" si="6"/>
        <v>321.04864219564195</v>
      </c>
    </row>
    <row r="20" spans="1:36" x14ac:dyDescent="0.25">
      <c r="A20" s="50">
        <v>2019</v>
      </c>
      <c r="B20" s="22">
        <v>43499</v>
      </c>
      <c r="C20" s="21">
        <v>52.806282580584288</v>
      </c>
      <c r="D20" s="21">
        <v>209.83324227869511</v>
      </c>
      <c r="E20" s="21">
        <v>49.083228398486973</v>
      </c>
      <c r="F20" s="21">
        <v>105.57598585242033</v>
      </c>
      <c r="G20" s="21">
        <v>4.0000000000000001E-3</v>
      </c>
      <c r="H20" s="32">
        <f t="shared" si="0"/>
        <v>417.30273911018674</v>
      </c>
      <c r="I20" s="32">
        <f t="shared" si="1"/>
        <v>311.72275325776639</v>
      </c>
      <c r="K20" s="50">
        <v>2019</v>
      </c>
      <c r="L20" s="22">
        <v>43499</v>
      </c>
      <c r="M20" s="14">
        <v>91.091773986816406</v>
      </c>
      <c r="N20" s="14">
        <v>0.11848298460245132</v>
      </c>
      <c r="O20" s="14">
        <v>8.7897396087646484</v>
      </c>
      <c r="P20" s="32">
        <f t="shared" si="2"/>
        <v>99.999996580183506</v>
      </c>
      <c r="R20" s="50">
        <v>2019</v>
      </c>
      <c r="S20" s="22">
        <v>43499</v>
      </c>
      <c r="T20" s="21">
        <v>6.7388465967178348</v>
      </c>
      <c r="U20" s="21">
        <v>6.7041296386718754</v>
      </c>
      <c r="V20" s="24">
        <v>8.0788173620700832</v>
      </c>
      <c r="W20" s="21">
        <v>15.154033319473267</v>
      </c>
      <c r="X20" s="14">
        <v>4.0000000000000001E-3</v>
      </c>
      <c r="Y20" s="32">
        <f t="shared" si="3"/>
        <v>36.67982691693306</v>
      </c>
      <c r="Z20" s="32">
        <f t="shared" si="4"/>
        <v>21.521793597459794</v>
      </c>
      <c r="AB20" s="50">
        <v>2019</v>
      </c>
      <c r="AC20" s="22">
        <v>43499</v>
      </c>
      <c r="AD20" s="21">
        <v>45.581238255470993</v>
      </c>
      <c r="AE20" s="21">
        <v>203.12911264002324</v>
      </c>
      <c r="AF20" s="21">
        <v>40.999485854431988</v>
      </c>
      <c r="AG20" s="21">
        <v>90.418642684996129</v>
      </c>
      <c r="AH20" s="21">
        <v>0</v>
      </c>
      <c r="AI20" s="32">
        <f t="shared" si="5"/>
        <v>380.12847943492238</v>
      </c>
      <c r="AJ20" s="32">
        <f t="shared" si="6"/>
        <v>289.70983674992624</v>
      </c>
    </row>
    <row r="21" spans="1:36" x14ac:dyDescent="0.25">
      <c r="A21" s="51"/>
      <c r="B21" s="22">
        <v>43527</v>
      </c>
      <c r="C21" s="21">
        <v>50.709113496482374</v>
      </c>
      <c r="D21" s="21">
        <v>249.80696371364593</v>
      </c>
      <c r="E21" s="21">
        <v>39.313119016200304</v>
      </c>
      <c r="F21" s="21">
        <v>107.14507169987262</v>
      </c>
      <c r="G21" s="21">
        <v>0</v>
      </c>
      <c r="H21" s="32">
        <f t="shared" si="0"/>
        <v>446.97426792620121</v>
      </c>
      <c r="I21" s="32">
        <f t="shared" si="1"/>
        <v>339.82919622632858</v>
      </c>
      <c r="K21" s="51"/>
      <c r="L21" s="22">
        <v>43527</v>
      </c>
      <c r="M21" s="14">
        <v>91.725883483886719</v>
      </c>
      <c r="N21" s="14">
        <v>3.3413711935281754E-2</v>
      </c>
      <c r="O21" s="14">
        <v>8.2406997680664063</v>
      </c>
      <c r="P21" s="32">
        <f t="shared" si="2"/>
        <v>99.999996963888407</v>
      </c>
      <c r="R21" s="51"/>
      <c r="S21" s="22">
        <v>43527</v>
      </c>
      <c r="T21" s="21">
        <v>5.4242781842947005</v>
      </c>
      <c r="U21" s="21">
        <v>6.6199307861328123</v>
      </c>
      <c r="V21" s="24">
        <v>8.6351252808570855</v>
      </c>
      <c r="W21" s="21">
        <v>16.154472621917726</v>
      </c>
      <c r="X21" s="14">
        <v>0</v>
      </c>
      <c r="Y21" s="32">
        <f t="shared" si="3"/>
        <v>36.83380687320232</v>
      </c>
      <c r="Z21" s="32">
        <f t="shared" si="4"/>
        <v>20.679334251284597</v>
      </c>
      <c r="AB21" s="51"/>
      <c r="AC21" s="22">
        <v>43527</v>
      </c>
      <c r="AD21" s="21">
        <v>45.163219777286052</v>
      </c>
      <c r="AE21" s="21">
        <v>243.18703292751312</v>
      </c>
      <c r="AF21" s="21">
        <v>30.669496489435435</v>
      </c>
      <c r="AG21" s="21">
        <v>90.971361156955368</v>
      </c>
      <c r="AH21" s="21">
        <v>0</v>
      </c>
      <c r="AI21" s="32">
        <f t="shared" si="5"/>
        <v>409.99111035119</v>
      </c>
      <c r="AJ21" s="32">
        <f t="shared" si="6"/>
        <v>319.01974919423463</v>
      </c>
    </row>
    <row r="22" spans="1:36" x14ac:dyDescent="0.25">
      <c r="A22" s="51"/>
      <c r="B22" s="22">
        <v>43555</v>
      </c>
      <c r="C22" s="21">
        <v>49.109870160609482</v>
      </c>
      <c r="D22" s="21">
        <v>271.4032350732088</v>
      </c>
      <c r="E22" s="21">
        <v>42.973858978778125</v>
      </c>
      <c r="F22" s="21">
        <v>113.75904835578567</v>
      </c>
      <c r="G22" s="21">
        <v>0</v>
      </c>
      <c r="H22" s="32">
        <f t="shared" si="0"/>
        <v>477.24601256838207</v>
      </c>
      <c r="I22" s="32">
        <f t="shared" si="1"/>
        <v>363.48696421259643</v>
      </c>
      <c r="K22" s="51"/>
      <c r="L22" s="22">
        <v>43555</v>
      </c>
      <c r="M22" s="14">
        <v>91.672271728515625</v>
      </c>
      <c r="N22" s="14">
        <v>5.8572627604007721E-2</v>
      </c>
      <c r="O22" s="14">
        <v>8.269160270690918</v>
      </c>
      <c r="P22" s="32">
        <f t="shared" si="2"/>
        <v>100.00000462681055</v>
      </c>
      <c r="R22" s="51"/>
      <c r="S22" s="22">
        <v>43555</v>
      </c>
      <c r="T22" s="21">
        <v>5.1221082626581191</v>
      </c>
      <c r="U22" s="21">
        <v>7.0147681884765625</v>
      </c>
      <c r="V22" s="24">
        <v>7.9951567667722703</v>
      </c>
      <c r="W22" s="21">
        <v>19.332204478740692</v>
      </c>
      <c r="X22" s="14">
        <v>0</v>
      </c>
      <c r="Y22" s="32">
        <f t="shared" si="3"/>
        <v>39.464237696647643</v>
      </c>
      <c r="Z22" s="32">
        <f t="shared" si="4"/>
        <v>20.132033217906951</v>
      </c>
      <c r="AB22" s="51"/>
      <c r="AC22" s="22">
        <v>43555</v>
      </c>
      <c r="AD22" s="21">
        <v>43.739767791777851</v>
      </c>
      <c r="AE22" s="21">
        <v>264.38718363571166</v>
      </c>
      <c r="AF22" s="21">
        <v>34.961011932998893</v>
      </c>
      <c r="AG22" s="21">
        <v>94.414275981155683</v>
      </c>
      <c r="AH22" s="21">
        <v>0</v>
      </c>
      <c r="AI22" s="32">
        <f t="shared" si="5"/>
        <v>437.5022393416441</v>
      </c>
      <c r="AJ22" s="32">
        <f t="shared" si="6"/>
        <v>343.0879633604884</v>
      </c>
    </row>
    <row r="23" spans="1:36" x14ac:dyDescent="0.25">
      <c r="A23" s="51"/>
      <c r="B23" s="22">
        <v>43583</v>
      </c>
      <c r="C23" s="21">
        <v>50.873187199192586</v>
      </c>
      <c r="D23" s="21">
        <v>307.86516163849831</v>
      </c>
      <c r="E23" s="21">
        <v>47.944191712081434</v>
      </c>
      <c r="F23" s="21">
        <v>129.19748465360701</v>
      </c>
      <c r="G23" s="21">
        <v>0</v>
      </c>
      <c r="H23" s="32">
        <f t="shared" si="0"/>
        <v>535.88002520337932</v>
      </c>
      <c r="I23" s="32">
        <f t="shared" si="1"/>
        <v>406.68254054977228</v>
      </c>
      <c r="K23" s="51"/>
      <c r="L23" s="22">
        <v>43583</v>
      </c>
      <c r="M23" s="14">
        <v>92.515800476074219</v>
      </c>
      <c r="N23" s="14">
        <v>2.4774598423391581E-3</v>
      </c>
      <c r="O23" s="14">
        <v>7.4817304611206055</v>
      </c>
      <c r="P23" s="32">
        <f t="shared" si="2"/>
        <v>100.00000839703716</v>
      </c>
      <c r="R23" s="51"/>
      <c r="S23" s="22">
        <v>43583</v>
      </c>
      <c r="T23" s="21">
        <v>6.1057749423980709</v>
      </c>
      <c r="U23" s="21">
        <v>7.0832840576171874</v>
      </c>
      <c r="V23" s="24">
        <v>9.0924040526151657</v>
      </c>
      <c r="W23" s="21">
        <v>17.81163320708275</v>
      </c>
      <c r="X23" s="14">
        <v>0</v>
      </c>
      <c r="Y23" s="32">
        <f t="shared" si="3"/>
        <v>40.093096259713178</v>
      </c>
      <c r="Z23" s="32">
        <f t="shared" si="4"/>
        <v>22.281463052630425</v>
      </c>
      <c r="AB23" s="51"/>
      <c r="AC23" s="22">
        <v>43583</v>
      </c>
      <c r="AD23" s="21">
        <v>44.767412256794515</v>
      </c>
      <c r="AE23" s="21">
        <v>300.78187758088114</v>
      </c>
      <c r="AF23" s="21">
        <v>38.840795573532581</v>
      </c>
      <c r="AG23" s="21">
        <v>111.38356732048095</v>
      </c>
      <c r="AH23" s="21">
        <v>0</v>
      </c>
      <c r="AI23" s="32">
        <f t="shared" si="5"/>
        <v>495.7736527316892</v>
      </c>
      <c r="AJ23" s="32">
        <f t="shared" si="6"/>
        <v>384.39008541120825</v>
      </c>
    </row>
    <row r="24" spans="1:36" x14ac:dyDescent="0.25">
      <c r="A24" s="51"/>
      <c r="B24" s="22">
        <v>43611</v>
      </c>
      <c r="C24" s="21">
        <v>54.02542936694622</v>
      </c>
      <c r="D24" s="21">
        <v>315.5349848781824</v>
      </c>
      <c r="E24" s="21">
        <v>47.702995766252279</v>
      </c>
      <c r="F24" s="21">
        <v>126.40525258384645</v>
      </c>
      <c r="G24" s="21">
        <v>0</v>
      </c>
      <c r="H24" s="32">
        <f t="shared" si="0"/>
        <v>543.66866259522737</v>
      </c>
      <c r="I24" s="32">
        <f t="shared" si="1"/>
        <v>417.26341001138093</v>
      </c>
      <c r="K24" s="51"/>
      <c r="L24" s="22">
        <v>43611</v>
      </c>
      <c r="M24" s="14">
        <v>92.335220336914063</v>
      </c>
      <c r="N24" s="14">
        <v>4.0212217718362808E-3</v>
      </c>
      <c r="O24" s="14">
        <v>7.6607508659362793</v>
      </c>
      <c r="P24" s="32">
        <f t="shared" si="2"/>
        <v>99.999992424622178</v>
      </c>
      <c r="R24" s="51"/>
      <c r="S24" s="22">
        <v>43611</v>
      </c>
      <c r="T24" s="21">
        <v>7.5867654409408569</v>
      </c>
      <c r="U24" s="21">
        <v>5.9155841064453121</v>
      </c>
      <c r="V24" s="24">
        <v>9.7619588105678563</v>
      </c>
      <c r="W24" s="21">
        <v>18.384794634580611</v>
      </c>
      <c r="X24" s="14">
        <v>0</v>
      </c>
      <c r="Y24" s="32">
        <f t="shared" si="3"/>
        <v>41.649102992534637</v>
      </c>
      <c r="Z24" s="32">
        <f t="shared" si="4"/>
        <v>23.264308357954025</v>
      </c>
      <c r="AB24" s="51"/>
      <c r="AC24" s="22">
        <v>43611</v>
      </c>
      <c r="AD24" s="21">
        <v>46.43737831795216</v>
      </c>
      <c r="AE24" s="21">
        <v>309.61940077173711</v>
      </c>
      <c r="AF24" s="21">
        <v>37.923032850950953</v>
      </c>
      <c r="AG24" s="21">
        <v>108.01788553927838</v>
      </c>
      <c r="AH24" s="21">
        <v>0</v>
      </c>
      <c r="AI24" s="32">
        <f t="shared" si="5"/>
        <v>501.9976974799186</v>
      </c>
      <c r="AJ24" s="32">
        <f t="shared" si="6"/>
        <v>393.97981194064022</v>
      </c>
    </row>
    <row r="25" spans="1:36" x14ac:dyDescent="0.25">
      <c r="A25" s="51"/>
      <c r="B25" s="22">
        <v>43639</v>
      </c>
      <c r="C25" s="21">
        <v>56.524619672030212</v>
      </c>
      <c r="D25" s="21">
        <v>333.00233852791786</v>
      </c>
      <c r="E25" s="21">
        <v>46.985891660183668</v>
      </c>
      <c r="F25" s="21">
        <v>125.32243786640466</v>
      </c>
      <c r="G25" s="21">
        <v>0</v>
      </c>
      <c r="H25" s="32">
        <f t="shared" si="0"/>
        <v>561.83528772653642</v>
      </c>
      <c r="I25" s="32">
        <f t="shared" si="1"/>
        <v>436.51284986013172</v>
      </c>
      <c r="K25" s="51"/>
      <c r="L25" s="22">
        <v>43639</v>
      </c>
      <c r="M25" s="14">
        <v>93.836463928222656</v>
      </c>
      <c r="N25" s="14">
        <v>3.6265428643673658E-3</v>
      </c>
      <c r="O25" s="14">
        <v>6.1599016189575195</v>
      </c>
      <c r="P25" s="32">
        <f t="shared" si="2"/>
        <v>99.999992090044543</v>
      </c>
      <c r="R25" s="51"/>
      <c r="S25" s="22">
        <v>43639</v>
      </c>
      <c r="T25" s="21">
        <v>6.0114208574295045</v>
      </c>
      <c r="U25" s="21">
        <v>6.6654633789062503</v>
      </c>
      <c r="V25" s="24">
        <v>9.6787003169059762</v>
      </c>
      <c r="W25" s="21">
        <v>12.252916882514954</v>
      </c>
      <c r="X25" s="14">
        <v>0</v>
      </c>
      <c r="Y25" s="32">
        <f t="shared" si="3"/>
        <v>34.608501435756686</v>
      </c>
      <c r="Z25" s="32">
        <f t="shared" si="4"/>
        <v>22.355584553241734</v>
      </c>
      <c r="AB25" s="51"/>
      <c r="AC25" s="22">
        <v>43639</v>
      </c>
      <c r="AD25" s="21">
        <v>50.511919079631568</v>
      </c>
      <c r="AE25" s="21">
        <v>326.33687514901163</v>
      </c>
      <c r="AF25" s="21">
        <v>37.299060067385433</v>
      </c>
      <c r="AG25" s="21">
        <v>113.05855679602921</v>
      </c>
      <c r="AH25" s="21">
        <v>0</v>
      </c>
      <c r="AI25" s="32">
        <f t="shared" si="5"/>
        <v>527.20641109205781</v>
      </c>
      <c r="AJ25" s="32">
        <f t="shared" si="6"/>
        <v>414.14785429602864</v>
      </c>
    </row>
    <row r="26" spans="1:36" x14ac:dyDescent="0.25">
      <c r="A26" s="51"/>
      <c r="B26" s="22">
        <v>43667</v>
      </c>
      <c r="C26" s="21">
        <v>56.728432033061978</v>
      </c>
      <c r="D26" s="21">
        <v>348.75603649544718</v>
      </c>
      <c r="E26" s="21">
        <v>38.606457578837869</v>
      </c>
      <c r="F26" s="21">
        <v>136.12901119807361</v>
      </c>
      <c r="G26" s="21">
        <v>0</v>
      </c>
      <c r="H26" s="32">
        <f t="shared" si="0"/>
        <v>580.21993730542067</v>
      </c>
      <c r="I26" s="32">
        <f t="shared" si="1"/>
        <v>444.09092610734706</v>
      </c>
      <c r="K26" s="51"/>
      <c r="L26" s="22">
        <v>43667</v>
      </c>
      <c r="M26" s="14">
        <v>93.614913940429688</v>
      </c>
      <c r="N26" s="14">
        <v>6.5926962997764349E-4</v>
      </c>
      <c r="O26" s="14">
        <v>6.384429931640625</v>
      </c>
      <c r="P26" s="32">
        <f t="shared" si="2"/>
        <v>100.00000314170029</v>
      </c>
      <c r="R26" s="51"/>
      <c r="S26" s="22">
        <v>43667</v>
      </c>
      <c r="T26" s="21">
        <v>5.718678752422333</v>
      </c>
      <c r="U26" s="21">
        <v>7.2950159912109376</v>
      </c>
      <c r="V26" s="24">
        <v>8.1771195458173747</v>
      </c>
      <c r="W26" s="21">
        <v>15.85292020392418</v>
      </c>
      <c r="X26" s="14">
        <v>0</v>
      </c>
      <c r="Y26" s="32">
        <f t="shared" si="3"/>
        <v>37.043734493374821</v>
      </c>
      <c r="Z26" s="32">
        <f t="shared" si="4"/>
        <v>21.190814289450643</v>
      </c>
      <c r="AB26" s="51"/>
      <c r="AC26" s="22">
        <v>43667</v>
      </c>
      <c r="AD26" s="21">
        <v>51.00975328063965</v>
      </c>
      <c r="AE26" s="21">
        <v>341.46102050423622</v>
      </c>
      <c r="AF26" s="21">
        <v>30.426787400066853</v>
      </c>
      <c r="AG26" s="21">
        <v>120.27481641319395</v>
      </c>
      <c r="AH26" s="21">
        <v>0</v>
      </c>
      <c r="AI26" s="32">
        <f t="shared" si="5"/>
        <v>543.17237759813668</v>
      </c>
      <c r="AJ26" s="32">
        <f t="shared" si="6"/>
        <v>422.89756118494273</v>
      </c>
    </row>
    <row r="27" spans="1:36" x14ac:dyDescent="0.25">
      <c r="A27" s="51"/>
      <c r="B27" s="22">
        <v>43695</v>
      </c>
      <c r="C27" s="21">
        <v>56.629162103533744</v>
      </c>
      <c r="D27" s="21">
        <v>356.61719659698008</v>
      </c>
      <c r="E27" s="21">
        <v>36.10335915222764</v>
      </c>
      <c r="F27" s="21">
        <v>145.5875919905603</v>
      </c>
      <c r="G27" s="21">
        <v>0</v>
      </c>
      <c r="H27" s="32">
        <f t="shared" si="0"/>
        <v>594.93730984330182</v>
      </c>
      <c r="I27" s="32">
        <f t="shared" si="1"/>
        <v>449.34971785274149</v>
      </c>
      <c r="K27" s="51"/>
      <c r="L27" s="22">
        <v>43695</v>
      </c>
      <c r="M27" s="14">
        <v>92.578857421875</v>
      </c>
      <c r="N27" s="14">
        <v>8.0887600779533386E-4</v>
      </c>
      <c r="O27" s="14">
        <v>7.4203305244445801</v>
      </c>
      <c r="P27" s="32">
        <f t="shared" si="2"/>
        <v>99.999996822327375</v>
      </c>
      <c r="R27" s="51"/>
      <c r="S27" s="22">
        <v>43695</v>
      </c>
      <c r="T27" s="21">
        <v>5.3671739416122435</v>
      </c>
      <c r="U27" s="21">
        <v>8.5555535888671876</v>
      </c>
      <c r="V27" s="24">
        <v>10.613313881397247</v>
      </c>
      <c r="W27" s="21">
        <v>19.610274639248846</v>
      </c>
      <c r="X27" s="14">
        <v>0</v>
      </c>
      <c r="Y27" s="32">
        <f t="shared" si="3"/>
        <v>44.146316051125524</v>
      </c>
      <c r="Z27" s="32">
        <f t="shared" si="4"/>
        <v>24.536041411876678</v>
      </c>
      <c r="AB27" s="51"/>
      <c r="AC27" s="22">
        <v>43695</v>
      </c>
      <c r="AD27" s="21">
        <v>51.261988161921501</v>
      </c>
      <c r="AE27" s="21">
        <v>348.06164300811292</v>
      </c>
      <c r="AF27" s="21">
        <v>25.48523296573758</v>
      </c>
      <c r="AG27" s="21">
        <v>125.97731735131144</v>
      </c>
      <c r="AH27" s="21">
        <v>0</v>
      </c>
      <c r="AI27" s="32">
        <f t="shared" si="5"/>
        <v>550.78618148708347</v>
      </c>
      <c r="AJ27" s="32">
        <f t="shared" si="6"/>
        <v>424.80886413577201</v>
      </c>
    </row>
    <row r="28" spans="1:36" x14ac:dyDescent="0.25">
      <c r="A28" s="51"/>
      <c r="B28" s="22">
        <v>43723</v>
      </c>
      <c r="C28" s="21">
        <v>55.552814981579779</v>
      </c>
      <c r="D28" s="21">
        <v>325.01327599227426</v>
      </c>
      <c r="E28" s="21">
        <v>32.386991205513475</v>
      </c>
      <c r="F28" s="21">
        <v>136.1479629585892</v>
      </c>
      <c r="G28" s="21">
        <v>0</v>
      </c>
      <c r="H28" s="32">
        <f t="shared" si="0"/>
        <v>549.1010451379567</v>
      </c>
      <c r="I28" s="32">
        <f t="shared" si="1"/>
        <v>412.95308217936753</v>
      </c>
      <c r="K28" s="51"/>
      <c r="L28" s="22">
        <v>43723</v>
      </c>
      <c r="M28" s="14">
        <v>92.599174499511719</v>
      </c>
      <c r="N28" s="14">
        <v>6.943297921679914E-4</v>
      </c>
      <c r="O28" s="14">
        <v>7.4001269340515137</v>
      </c>
      <c r="P28" s="32">
        <f t="shared" si="2"/>
        <v>99.9999957633554</v>
      </c>
      <c r="R28" s="51"/>
      <c r="S28" s="22">
        <v>43723</v>
      </c>
      <c r="T28" s="21">
        <v>5.9344721260070799</v>
      </c>
      <c r="U28" s="21">
        <v>8.4857871093749999</v>
      </c>
      <c r="V28" s="24">
        <v>8.5818813632726663</v>
      </c>
      <c r="W28" s="21">
        <v>17.632035036087036</v>
      </c>
      <c r="X28" s="14">
        <v>0</v>
      </c>
      <c r="Y28" s="32">
        <f t="shared" si="3"/>
        <v>40.63417563474178</v>
      </c>
      <c r="Z28" s="32">
        <f t="shared" si="4"/>
        <v>23.002140598654748</v>
      </c>
      <c r="AB28" s="51"/>
      <c r="AC28" s="22">
        <v>43723</v>
      </c>
      <c r="AD28" s="21">
        <v>49.618342855572699</v>
      </c>
      <c r="AE28" s="21">
        <v>316.52748888289926</v>
      </c>
      <c r="AF28" s="21">
        <v>23.801297270119189</v>
      </c>
      <c r="AG28" s="21">
        <v>118.51592792250216</v>
      </c>
      <c r="AH28" s="21">
        <v>0</v>
      </c>
      <c r="AI28" s="32">
        <f t="shared" si="5"/>
        <v>508.46305693109326</v>
      </c>
      <c r="AJ28" s="32">
        <f t="shared" si="6"/>
        <v>389.94712900859111</v>
      </c>
    </row>
    <row r="29" spans="1:36" x14ac:dyDescent="0.25">
      <c r="A29" s="51"/>
      <c r="B29" s="22">
        <v>43751</v>
      </c>
      <c r="C29" s="21">
        <v>20.610694305896757</v>
      </c>
      <c r="D29" s="21">
        <v>109.98265559351444</v>
      </c>
      <c r="E29" s="21">
        <v>9.8525312856435772</v>
      </c>
      <c r="F29" s="21">
        <v>51.937771857738497</v>
      </c>
      <c r="G29" s="21">
        <v>0</v>
      </c>
      <c r="H29" s="32">
        <f t="shared" si="0"/>
        <v>192.38365304279324</v>
      </c>
      <c r="I29" s="32">
        <f t="shared" si="1"/>
        <v>140.44588118505476</v>
      </c>
      <c r="K29" s="51"/>
      <c r="L29" s="22">
        <v>43751</v>
      </c>
      <c r="M29" s="14">
        <v>92.797454833984375</v>
      </c>
      <c r="N29" s="14">
        <v>0</v>
      </c>
      <c r="O29" s="14">
        <v>7.2025423049926758</v>
      </c>
      <c r="P29" s="32">
        <f t="shared" si="2"/>
        <v>99.999997138977051</v>
      </c>
      <c r="R29" s="51"/>
      <c r="S29" s="22">
        <v>43751</v>
      </c>
      <c r="T29" s="21">
        <v>1.6967240970134736</v>
      </c>
      <c r="U29" s="21">
        <v>2.5833756246566772</v>
      </c>
      <c r="V29" s="24">
        <v>1.9054015207290649</v>
      </c>
      <c r="W29" s="21">
        <v>7.6710125374794007</v>
      </c>
      <c r="X29" s="14">
        <v>0</v>
      </c>
      <c r="Y29" s="32">
        <f t="shared" si="3"/>
        <v>13.856513779878616</v>
      </c>
      <c r="Z29" s="32">
        <f t="shared" si="4"/>
        <v>6.1855012423992157</v>
      </c>
      <c r="AB29" s="51"/>
      <c r="AC29" s="22">
        <v>43751</v>
      </c>
      <c r="AD29" s="21">
        <v>18.913970208883285</v>
      </c>
      <c r="AE29" s="21">
        <v>107.39927996885777</v>
      </c>
      <c r="AF29" s="21">
        <v>7.9471297649145125</v>
      </c>
      <c r="AG29" s="21">
        <v>44.266759320259091</v>
      </c>
      <c r="AH29" s="21">
        <v>0</v>
      </c>
      <c r="AI29" s="32">
        <f t="shared" si="5"/>
        <v>178.52713926291466</v>
      </c>
      <c r="AJ29" s="32">
        <f t="shared" si="6"/>
        <v>134.26037994265556</v>
      </c>
    </row>
    <row r="30" spans="1:36" x14ac:dyDescent="0.25">
      <c r="A30" s="51"/>
      <c r="B30" s="7">
        <v>43779</v>
      </c>
      <c r="C30" s="21">
        <v>1.1191401855945586</v>
      </c>
      <c r="D30" s="21">
        <v>14.081707141935825</v>
      </c>
      <c r="E30" s="21">
        <v>4.1587074905633923</v>
      </c>
      <c r="F30" s="21">
        <v>3.5526769956052302</v>
      </c>
      <c r="G30" s="21">
        <v>0</v>
      </c>
      <c r="H30" s="32">
        <f t="shared" si="0"/>
        <v>22.912231813699009</v>
      </c>
      <c r="I30" s="32">
        <f t="shared" si="1"/>
        <v>19.359554818093777</v>
      </c>
      <c r="K30" s="51"/>
      <c r="L30" s="7">
        <v>43779</v>
      </c>
      <c r="M30" s="14">
        <v>93.110122680664063</v>
      </c>
      <c r="N30" s="14">
        <v>0</v>
      </c>
      <c r="O30" s="14">
        <v>6.8898768424987793</v>
      </c>
      <c r="P30" s="32">
        <f t="shared" si="2"/>
        <v>99.999999523162842</v>
      </c>
      <c r="R30" s="51"/>
      <c r="S30" s="7">
        <v>43779</v>
      </c>
      <c r="T30" s="21">
        <v>0.11647489929199219</v>
      </c>
      <c r="U30" s="21">
        <v>5.7724595546722414E-2</v>
      </c>
      <c r="V30" s="25">
        <v>1.4022789497375487</v>
      </c>
      <c r="W30" s="24">
        <v>2.1461200714111327E-3</v>
      </c>
      <c r="X30" s="14">
        <v>0</v>
      </c>
      <c r="Y30" s="32">
        <f t="shared" si="3"/>
        <v>1.5786245646476746</v>
      </c>
      <c r="Z30" s="32">
        <f t="shared" si="4"/>
        <v>1.5764784445762634</v>
      </c>
      <c r="AB30" s="51"/>
      <c r="AC30" s="7">
        <v>43779</v>
      </c>
      <c r="AD30" s="21">
        <v>1.0026652863025665</v>
      </c>
      <c r="AE30" s="21">
        <v>14.023982546389103</v>
      </c>
      <c r="AF30" s="21">
        <v>2.7564285408258438</v>
      </c>
      <c r="AG30" s="21">
        <v>3.5505308755338194</v>
      </c>
      <c r="AH30" s="21">
        <v>0</v>
      </c>
      <c r="AI30" s="32">
        <f t="shared" si="5"/>
        <v>21.333607249051333</v>
      </c>
      <c r="AJ30" s="32">
        <f t="shared" si="6"/>
        <v>17.783076373517513</v>
      </c>
    </row>
    <row r="31" spans="1:36" x14ac:dyDescent="0.25">
      <c r="A31" s="51"/>
      <c r="B31" s="7">
        <v>43807</v>
      </c>
      <c r="C31" s="21">
        <v>0.23513561248779297</v>
      </c>
      <c r="D31" s="21">
        <v>3.904944091796875</v>
      </c>
      <c r="E31" s="21">
        <v>1.5332835525870323</v>
      </c>
      <c r="F31" s="21">
        <v>3.0331801344454288</v>
      </c>
      <c r="G31" s="21">
        <v>0</v>
      </c>
      <c r="H31" s="32">
        <f t="shared" si="0"/>
        <v>8.7065433913171297</v>
      </c>
      <c r="I31" s="32">
        <f t="shared" si="1"/>
        <v>5.6733632568717001</v>
      </c>
      <c r="K31" s="51"/>
      <c r="L31" s="7">
        <v>43807</v>
      </c>
      <c r="M31" s="14">
        <v>100.00000762939453</v>
      </c>
      <c r="N31" s="14">
        <v>0</v>
      </c>
      <c r="O31" s="14">
        <v>0</v>
      </c>
      <c r="P31" s="32">
        <f t="shared" si="2"/>
        <v>100.00000762939453</v>
      </c>
      <c r="R31" s="51"/>
      <c r="S31" s="7">
        <v>43807</v>
      </c>
      <c r="T31" s="21">
        <v>0</v>
      </c>
      <c r="U31" s="21">
        <v>0</v>
      </c>
      <c r="V31" s="25">
        <v>0</v>
      </c>
      <c r="W31" s="21">
        <v>0</v>
      </c>
      <c r="X31" s="14">
        <v>0</v>
      </c>
      <c r="Y31" s="32">
        <f t="shared" si="3"/>
        <v>0</v>
      </c>
      <c r="Z31" s="32">
        <f t="shared" si="4"/>
        <v>0</v>
      </c>
      <c r="AB31" s="51"/>
      <c r="AC31" s="7">
        <v>43807</v>
      </c>
      <c r="AD31" s="21">
        <v>0.23513561248779297</v>
      </c>
      <c r="AE31" s="21">
        <v>3.904944091796875</v>
      </c>
      <c r="AF31" s="21">
        <v>1.5332835525870323</v>
      </c>
      <c r="AG31" s="21">
        <v>3.0331801344454288</v>
      </c>
      <c r="AH31" s="21">
        <v>0</v>
      </c>
      <c r="AI31" s="32">
        <f t="shared" si="5"/>
        <v>8.7065433913171297</v>
      </c>
      <c r="AJ31" s="32">
        <f t="shared" si="6"/>
        <v>5.6733632568717001</v>
      </c>
    </row>
    <row r="32" spans="1:36" x14ac:dyDescent="0.25">
      <c r="A32" s="52"/>
      <c r="B32" s="7">
        <v>43835</v>
      </c>
      <c r="C32" s="21">
        <v>0.20739035832881927</v>
      </c>
      <c r="D32" s="21">
        <v>0.28831844687461855</v>
      </c>
      <c r="E32" s="21">
        <v>0.94221763634681699</v>
      </c>
      <c r="F32" s="21">
        <v>22.43167993026972</v>
      </c>
      <c r="G32" s="21">
        <v>0</v>
      </c>
      <c r="H32" s="32">
        <f t="shared" si="0"/>
        <v>23.869606371819973</v>
      </c>
      <c r="I32" s="32">
        <f t="shared" si="1"/>
        <v>1.4379264415502548</v>
      </c>
      <c r="K32" s="52"/>
      <c r="L32" s="7">
        <v>43835</v>
      </c>
      <c r="M32" s="17">
        <v>85.923210144042969</v>
      </c>
      <c r="N32" s="14">
        <v>0</v>
      </c>
      <c r="O32" s="17">
        <v>14.076790809631348</v>
      </c>
      <c r="P32" s="32">
        <f t="shared" si="2"/>
        <v>100.00000095367432</v>
      </c>
      <c r="R32" s="52"/>
      <c r="S32" s="7">
        <v>43835</v>
      </c>
      <c r="T32" s="21">
        <v>0</v>
      </c>
      <c r="U32" s="21">
        <v>6.4573371410369873E-3</v>
      </c>
      <c r="V32" s="25">
        <v>0</v>
      </c>
      <c r="W32" s="21">
        <v>3.3536171112060549</v>
      </c>
      <c r="X32" s="14">
        <v>0</v>
      </c>
      <c r="Y32" s="32">
        <f t="shared" si="3"/>
        <v>3.3600744483470919</v>
      </c>
      <c r="Z32" s="32">
        <f t="shared" si="4"/>
        <v>6.4573371410369873E-3</v>
      </c>
      <c r="AB32" s="52"/>
      <c r="AC32" s="7">
        <v>43835</v>
      </c>
      <c r="AD32" s="21">
        <v>0.20739035832881927</v>
      </c>
      <c r="AE32" s="21">
        <v>0.28186110973358153</v>
      </c>
      <c r="AF32" s="21">
        <v>0.94221763634681699</v>
      </c>
      <c r="AG32" s="21">
        <v>19.078062819063664</v>
      </c>
      <c r="AH32" s="21">
        <v>0</v>
      </c>
      <c r="AI32" s="32">
        <f t="shared" si="5"/>
        <v>20.509531923472881</v>
      </c>
      <c r="AJ32" s="32">
        <f t="shared" si="6"/>
        <v>1.4314691044092178</v>
      </c>
    </row>
    <row r="33" spans="1:36" x14ac:dyDescent="0.25">
      <c r="A33" s="50">
        <v>2020</v>
      </c>
      <c r="B33" s="7">
        <v>43863</v>
      </c>
      <c r="C33" s="21">
        <v>9.9459111154079433E-2</v>
      </c>
      <c r="D33" s="21">
        <v>9.4605996012687682E-2</v>
      </c>
      <c r="E33" s="21">
        <v>1.204752936244011</v>
      </c>
      <c r="F33" s="21">
        <v>33.29842027506232</v>
      </c>
      <c r="G33" s="21">
        <v>0</v>
      </c>
      <c r="H33" s="32">
        <f t="shared" si="0"/>
        <v>34.697238318473097</v>
      </c>
      <c r="I33" s="32">
        <f t="shared" si="1"/>
        <v>1.3988180434107782</v>
      </c>
      <c r="K33" s="50">
        <v>2020</v>
      </c>
      <c r="L33" s="7">
        <v>43863</v>
      </c>
      <c r="M33" s="17">
        <v>87.778526306152344</v>
      </c>
      <c r="N33" s="14">
        <v>0</v>
      </c>
      <c r="O33" s="17">
        <v>12.221476554870605</v>
      </c>
      <c r="P33" s="32">
        <f t="shared" si="2"/>
        <v>100.00000286102295</v>
      </c>
      <c r="R33" s="50">
        <v>2020</v>
      </c>
      <c r="S33" s="7">
        <v>43863</v>
      </c>
      <c r="T33" s="21">
        <v>1.2831239700317383E-3</v>
      </c>
      <c r="U33" s="21">
        <v>1.0769410133361816E-3</v>
      </c>
      <c r="V33" s="25">
        <v>0.24135040283203124</v>
      </c>
      <c r="W33" s="21">
        <v>3.9968043270111084</v>
      </c>
      <c r="X33" s="14">
        <v>0</v>
      </c>
      <c r="Y33" s="32">
        <f t="shared" si="3"/>
        <v>4.2405147948265078</v>
      </c>
      <c r="Z33" s="32">
        <f t="shared" si="4"/>
        <v>0.24371046781539915</v>
      </c>
      <c r="AB33" s="50">
        <v>2020</v>
      </c>
      <c r="AC33" s="7">
        <v>43863</v>
      </c>
      <c r="AD33" s="21">
        <v>9.81759871840477E-2</v>
      </c>
      <c r="AE33" s="21">
        <v>9.3529054999351505E-2</v>
      </c>
      <c r="AF33" s="21">
        <v>0.96340253341197968</v>
      </c>
      <c r="AG33" s="21">
        <v>29.301615948051214</v>
      </c>
      <c r="AH33" s="21">
        <v>0</v>
      </c>
      <c r="AI33" s="32">
        <f t="shared" si="5"/>
        <v>30.456723523646595</v>
      </c>
      <c r="AJ33" s="32">
        <f t="shared" si="6"/>
        <v>1.1551075755953788</v>
      </c>
    </row>
    <row r="34" spans="1:36" x14ac:dyDescent="0.25">
      <c r="A34" s="51"/>
      <c r="B34" s="7">
        <v>43891</v>
      </c>
      <c r="C34" s="21">
        <v>0.15896069192886353</v>
      </c>
      <c r="D34" s="21">
        <v>5.1264238357543943E-4</v>
      </c>
      <c r="E34" s="21">
        <v>1.1460175014734268</v>
      </c>
      <c r="F34" s="21">
        <v>37.68731886848807</v>
      </c>
      <c r="G34" s="21">
        <v>0</v>
      </c>
      <c r="H34" s="32">
        <f t="shared" si="0"/>
        <v>38.992809704273938</v>
      </c>
      <c r="I34" s="32">
        <f t="shared" si="1"/>
        <v>1.3054908357858659</v>
      </c>
      <c r="K34" s="51"/>
      <c r="L34" s="7">
        <v>43891</v>
      </c>
      <c r="M34" s="25">
        <v>90.640472412109375</v>
      </c>
      <c r="N34" s="14">
        <v>0</v>
      </c>
      <c r="O34" s="25">
        <v>9.3595314025878906</v>
      </c>
      <c r="P34" s="32">
        <f t="shared" si="2"/>
        <v>100.00000381469727</v>
      </c>
      <c r="R34" s="51"/>
      <c r="S34" s="7">
        <v>43891</v>
      </c>
      <c r="T34" s="21">
        <v>5.1286499500274654E-3</v>
      </c>
      <c r="U34" s="21">
        <v>0</v>
      </c>
      <c r="V34" s="25">
        <v>0.46814820861816409</v>
      </c>
      <c r="W34" s="21">
        <v>3.176267457008362</v>
      </c>
      <c r="X34" s="14">
        <v>0</v>
      </c>
      <c r="Y34" s="32">
        <f t="shared" si="3"/>
        <v>3.6495443155765535</v>
      </c>
      <c r="Z34" s="32">
        <f t="shared" si="4"/>
        <v>0.47327685856819157</v>
      </c>
      <c r="AB34" s="51"/>
      <c r="AC34" s="7">
        <v>43891</v>
      </c>
      <c r="AD34" s="21">
        <v>0.15383204197883607</v>
      </c>
      <c r="AE34" s="21">
        <v>5.1264238357543943E-4</v>
      </c>
      <c r="AF34" s="21">
        <v>0.67786929285526276</v>
      </c>
      <c r="AG34" s="21">
        <v>34.511051411479713</v>
      </c>
      <c r="AH34" s="21">
        <v>0</v>
      </c>
      <c r="AI34" s="32">
        <f t="shared" si="5"/>
        <v>35.34326538869739</v>
      </c>
      <c r="AJ34" s="32">
        <f t="shared" si="6"/>
        <v>0.83221397721767421</v>
      </c>
    </row>
    <row r="35" spans="1:36" x14ac:dyDescent="0.25">
      <c r="A35" s="51"/>
      <c r="B35" s="7">
        <v>43919</v>
      </c>
      <c r="C35" s="21">
        <v>0.22999463874101639</v>
      </c>
      <c r="D35" s="21">
        <v>3.6186262965202331E-3</v>
      </c>
      <c r="E35" s="21">
        <v>1.0535815461874007</v>
      </c>
      <c r="F35" s="21">
        <v>47.623344998359677</v>
      </c>
      <c r="G35" s="21">
        <v>0</v>
      </c>
      <c r="H35" s="32">
        <f t="shared" si="0"/>
        <v>48.910539809584613</v>
      </c>
      <c r="I35" s="32">
        <f t="shared" si="1"/>
        <v>1.2871948112249374</v>
      </c>
      <c r="K35" s="51"/>
      <c r="L35" s="7">
        <v>43919</v>
      </c>
      <c r="M35" s="25">
        <v>84.687782287597656</v>
      </c>
      <c r="N35" s="14">
        <v>0</v>
      </c>
      <c r="O35" s="25">
        <v>15.312222480773926</v>
      </c>
      <c r="P35" s="32">
        <f t="shared" si="2"/>
        <v>100.00000476837158</v>
      </c>
      <c r="R35" s="51"/>
      <c r="S35" s="7">
        <v>43919</v>
      </c>
      <c r="T35" s="21">
        <v>0</v>
      </c>
      <c r="U35" s="21">
        <v>0</v>
      </c>
      <c r="V35" s="25">
        <v>0.51906672668457032</v>
      </c>
      <c r="W35" s="21">
        <v>6.9702236187458038</v>
      </c>
      <c r="X35" s="14">
        <v>0</v>
      </c>
      <c r="Y35" s="32">
        <f t="shared" si="3"/>
        <v>7.4892903454303745</v>
      </c>
      <c r="Z35" s="32">
        <f t="shared" si="4"/>
        <v>0.51906672668457032</v>
      </c>
      <c r="AB35" s="51"/>
      <c r="AC35" s="7">
        <v>43919</v>
      </c>
      <c r="AD35" s="21">
        <v>0.22999463874101639</v>
      </c>
      <c r="AE35" s="21">
        <v>3.6186262965202331E-3</v>
      </c>
      <c r="AF35" s="21">
        <v>0.53451481950283053</v>
      </c>
      <c r="AG35" s="21">
        <v>40.653121379613879</v>
      </c>
      <c r="AH35" s="21">
        <v>0</v>
      </c>
      <c r="AI35" s="32">
        <f t="shared" si="5"/>
        <v>41.421249464154243</v>
      </c>
      <c r="AJ35" s="32">
        <f t="shared" si="6"/>
        <v>0.76812808454036718</v>
      </c>
    </row>
    <row r="36" spans="1:36" x14ac:dyDescent="0.25">
      <c r="A36" s="51"/>
      <c r="B36" s="7">
        <v>43947</v>
      </c>
      <c r="C36" s="21">
        <v>1.1790135779976845</v>
      </c>
      <c r="D36" s="21">
        <v>0.1128726577758789</v>
      </c>
      <c r="E36" s="21">
        <v>7.3769589662551881E-3</v>
      </c>
      <c r="F36" s="21">
        <v>57.781727286040784</v>
      </c>
      <c r="G36" s="21">
        <v>0</v>
      </c>
      <c r="H36" s="32">
        <f t="shared" si="0"/>
        <v>59.080990480780599</v>
      </c>
      <c r="I36" s="32">
        <f t="shared" si="1"/>
        <v>1.2992631947398185</v>
      </c>
      <c r="K36" s="51"/>
      <c r="L36" s="7">
        <v>43947</v>
      </c>
      <c r="M36" s="25">
        <v>82.963081359863281</v>
      </c>
      <c r="N36" s="14">
        <v>0</v>
      </c>
      <c r="O36" s="25">
        <v>17.036918640136719</v>
      </c>
      <c r="P36" s="32">
        <f t="shared" si="2"/>
        <v>100</v>
      </c>
      <c r="R36" s="51"/>
      <c r="S36" s="7">
        <v>43947</v>
      </c>
      <c r="T36" s="21">
        <v>6.582577109336853E-3</v>
      </c>
      <c r="U36" s="21">
        <v>0</v>
      </c>
      <c r="V36" s="24">
        <v>0</v>
      </c>
      <c r="W36" s="21">
        <v>10.058997512817383</v>
      </c>
      <c r="X36" s="14">
        <v>0</v>
      </c>
      <c r="Y36" s="32">
        <f t="shared" si="3"/>
        <v>10.065580089926719</v>
      </c>
      <c r="Z36" s="32">
        <f t="shared" si="4"/>
        <v>6.582577109336853E-3</v>
      </c>
      <c r="AB36" s="51"/>
      <c r="AC36" s="7">
        <v>43947</v>
      </c>
      <c r="AD36" s="21">
        <v>1.1724310008883476</v>
      </c>
      <c r="AE36" s="21">
        <v>0.1128726577758789</v>
      </c>
      <c r="AF36" s="21">
        <v>7.3769589662551881E-3</v>
      </c>
      <c r="AG36" s="21">
        <v>47.722729773223399</v>
      </c>
      <c r="AH36" s="21">
        <v>0</v>
      </c>
      <c r="AI36" s="32">
        <f t="shared" si="5"/>
        <v>49.01541039085388</v>
      </c>
      <c r="AJ36" s="32">
        <f t="shared" si="6"/>
        <v>1.2926806176304817</v>
      </c>
    </row>
    <row r="37" spans="1:36" x14ac:dyDescent="0.25">
      <c r="A37" s="51"/>
      <c r="B37" s="7">
        <v>43975</v>
      </c>
      <c r="C37" s="21">
        <v>1.4914211611747741</v>
      </c>
      <c r="D37" s="21">
        <v>1.8350807189941407</v>
      </c>
      <c r="E37" s="21">
        <v>0.12457394194602966</v>
      </c>
      <c r="F37" s="21">
        <v>71.289661167979247</v>
      </c>
      <c r="G37" s="21">
        <v>4.36740779876709E-3</v>
      </c>
      <c r="H37" s="32">
        <f t="shared" si="0"/>
        <v>74.745104397892959</v>
      </c>
      <c r="I37" s="32">
        <f t="shared" si="1"/>
        <v>3.4510758221149445</v>
      </c>
      <c r="K37" s="51"/>
      <c r="L37" s="7">
        <v>43975</v>
      </c>
      <c r="M37" s="25">
        <v>81.545890808105469</v>
      </c>
      <c r="N37" s="14">
        <v>0</v>
      </c>
      <c r="O37" s="25">
        <v>18.454111099243164</v>
      </c>
      <c r="P37" s="32">
        <f t="shared" si="2"/>
        <v>100.00000190734863</v>
      </c>
      <c r="R37" s="51"/>
      <c r="S37" s="7">
        <v>43975</v>
      </c>
      <c r="T37" s="21">
        <v>0</v>
      </c>
      <c r="U37" s="21">
        <v>0</v>
      </c>
      <c r="V37" s="24">
        <v>6.6213294982910162E-2</v>
      </c>
      <c r="W37" s="21">
        <v>13.722963814735413</v>
      </c>
      <c r="X37" s="14">
        <v>4.36740779876709E-3</v>
      </c>
      <c r="Y37" s="32">
        <f t="shared" si="3"/>
        <v>13.793544517517091</v>
      </c>
      <c r="Z37" s="32">
        <f t="shared" si="4"/>
        <v>6.6213294982910162E-2</v>
      </c>
      <c r="AB37" s="51"/>
      <c r="AC37" s="7">
        <v>43975</v>
      </c>
      <c r="AD37" s="21">
        <v>1.4914211611747741</v>
      </c>
      <c r="AE37" s="21">
        <v>1.8350807189941407</v>
      </c>
      <c r="AF37" s="21">
        <v>5.836064696311951E-2</v>
      </c>
      <c r="AG37" s="21">
        <v>57.566697353243825</v>
      </c>
      <c r="AH37" s="21">
        <v>0</v>
      </c>
      <c r="AI37" s="32">
        <f t="shared" si="5"/>
        <v>60.951559880375861</v>
      </c>
      <c r="AJ37" s="32">
        <f t="shared" si="6"/>
        <v>3.3848625271320345</v>
      </c>
    </row>
    <row r="38" spans="1:36" x14ac:dyDescent="0.25">
      <c r="A38" s="51"/>
      <c r="B38" s="7">
        <v>44003</v>
      </c>
      <c r="C38" s="21">
        <v>0.41238637495040892</v>
      </c>
      <c r="D38" s="21">
        <v>0.59959697407484058</v>
      </c>
      <c r="E38" s="21">
        <v>0.14079614138603211</v>
      </c>
      <c r="F38" s="21">
        <v>65.984264492452141</v>
      </c>
      <c r="G38" s="21">
        <v>7.6413221359252926E-3</v>
      </c>
      <c r="H38" s="32">
        <f t="shared" si="0"/>
        <v>67.144685304999342</v>
      </c>
      <c r="I38" s="32">
        <f t="shared" si="1"/>
        <v>1.1527794904112816</v>
      </c>
      <c r="K38" s="51"/>
      <c r="L38" s="7">
        <v>44003</v>
      </c>
      <c r="M38" s="24">
        <v>82.429771423339844</v>
      </c>
      <c r="N38" s="14">
        <v>0</v>
      </c>
      <c r="O38" s="24">
        <v>17.570224761962891</v>
      </c>
      <c r="P38" s="32">
        <f t="shared" si="2"/>
        <v>99.999996185302734</v>
      </c>
      <c r="R38" s="51"/>
      <c r="S38" s="7">
        <v>44003</v>
      </c>
      <c r="T38" s="21">
        <v>0</v>
      </c>
      <c r="U38" s="21">
        <v>0</v>
      </c>
      <c r="V38" s="25">
        <v>0.13972904062271119</v>
      </c>
      <c r="W38" s="21">
        <v>11.650102702856064</v>
      </c>
      <c r="X38" s="14">
        <v>7.6413221359252926E-3</v>
      </c>
      <c r="Y38" s="32">
        <f t="shared" si="3"/>
        <v>11.7974730656147</v>
      </c>
      <c r="Z38" s="32">
        <f t="shared" si="4"/>
        <v>0.13972904062271119</v>
      </c>
      <c r="AB38" s="51"/>
      <c r="AC38" s="7">
        <v>44003</v>
      </c>
      <c r="AD38" s="21">
        <v>0.41238637495040892</v>
      </c>
      <c r="AE38" s="21">
        <v>0.59959697407484058</v>
      </c>
      <c r="AF38" s="21">
        <v>1.0671007633209228E-3</v>
      </c>
      <c r="AG38" s="21">
        <v>54.334161789596081</v>
      </c>
      <c r="AH38" s="21">
        <v>0</v>
      </c>
      <c r="AI38" s="32">
        <f t="shared" si="5"/>
        <v>55.347212239384653</v>
      </c>
      <c r="AJ38" s="32">
        <f t="shared" si="6"/>
        <v>1.0130504497885704</v>
      </c>
    </row>
    <row r="39" spans="1:36" x14ac:dyDescent="0.25">
      <c r="A39" s="51"/>
      <c r="B39" s="7">
        <v>44031</v>
      </c>
      <c r="C39" s="21">
        <v>0.57613338851928708</v>
      </c>
      <c r="D39" s="21">
        <v>0.20582714080810546</v>
      </c>
      <c r="E39" s="21">
        <v>0</v>
      </c>
      <c r="F39" s="21">
        <v>60.232831365168096</v>
      </c>
      <c r="G39" s="21">
        <v>0</v>
      </c>
      <c r="H39" s="32">
        <f t="shared" si="0"/>
        <v>61.014791894495488</v>
      </c>
      <c r="I39" s="32">
        <f t="shared" si="1"/>
        <v>0.78196052932739257</v>
      </c>
      <c r="K39" s="51"/>
      <c r="L39" s="7">
        <v>44031</v>
      </c>
      <c r="M39" s="25">
        <v>86.649513244628906</v>
      </c>
      <c r="N39" s="14">
        <v>0</v>
      </c>
      <c r="O39" s="25">
        <v>13.350481033325195</v>
      </c>
      <c r="P39" s="32">
        <f t="shared" si="2"/>
        <v>99.999994277954102</v>
      </c>
      <c r="R39" s="51"/>
      <c r="S39" s="7">
        <v>44031</v>
      </c>
      <c r="T39" s="21">
        <v>0</v>
      </c>
      <c r="U39" s="21">
        <v>0</v>
      </c>
      <c r="V39" s="25">
        <v>0</v>
      </c>
      <c r="W39" s="21">
        <v>8.1457684912681572</v>
      </c>
      <c r="X39" s="14">
        <v>0</v>
      </c>
      <c r="Y39" s="32">
        <f t="shared" si="3"/>
        <v>8.1457684912681572</v>
      </c>
      <c r="Z39" s="32">
        <f t="shared" si="4"/>
        <v>0</v>
      </c>
      <c r="AB39" s="51"/>
      <c r="AC39" s="7">
        <v>44031</v>
      </c>
      <c r="AD39" s="21">
        <v>0.57613338851928708</v>
      </c>
      <c r="AE39" s="21">
        <v>0.20582714080810546</v>
      </c>
      <c r="AF39" s="21">
        <v>0</v>
      </c>
      <c r="AG39" s="21">
        <v>52.087062873899939</v>
      </c>
      <c r="AH39" s="21">
        <v>0</v>
      </c>
      <c r="AI39" s="32">
        <f t="shared" si="5"/>
        <v>52.869023403227331</v>
      </c>
      <c r="AJ39" s="32">
        <f t="shared" si="6"/>
        <v>0.78196052932739257</v>
      </c>
    </row>
    <row r="40" spans="1:36" x14ac:dyDescent="0.25">
      <c r="A40" s="51"/>
      <c r="B40" s="7">
        <v>44059</v>
      </c>
      <c r="C40" s="21">
        <v>0.12223457908630371</v>
      </c>
      <c r="D40" s="21">
        <v>0</v>
      </c>
      <c r="E40" s="21">
        <v>1.3150550127029419E-3</v>
      </c>
      <c r="F40" s="21">
        <v>68.365524118125435</v>
      </c>
      <c r="G40" s="21">
        <v>0</v>
      </c>
      <c r="H40" s="32">
        <f t="shared" si="0"/>
        <v>68.489073752224442</v>
      </c>
      <c r="I40" s="32">
        <f t="shared" si="1"/>
        <v>0.12354963409900666</v>
      </c>
      <c r="K40" s="51"/>
      <c r="L40" s="7">
        <v>44059</v>
      </c>
      <c r="M40" s="24">
        <v>89.969146728515625</v>
      </c>
      <c r="N40" s="14">
        <v>0</v>
      </c>
      <c r="O40" s="24">
        <v>10.030856132507324</v>
      </c>
      <c r="P40" s="32">
        <f t="shared" si="2"/>
        <v>100.00000286102295</v>
      </c>
      <c r="R40" s="51"/>
      <c r="S40" s="7">
        <v>44059</v>
      </c>
      <c r="T40" s="21">
        <v>0</v>
      </c>
      <c r="U40" s="21">
        <v>0</v>
      </c>
      <c r="V40" s="25">
        <v>1.3150550127029419E-3</v>
      </c>
      <c r="W40" s="21">
        <v>6.8687252912521366</v>
      </c>
      <c r="X40" s="14">
        <v>0</v>
      </c>
      <c r="Y40" s="32">
        <f t="shared" si="3"/>
        <v>6.8700403462648394</v>
      </c>
      <c r="Z40" s="32">
        <f t="shared" si="4"/>
        <v>1.3150550127029419E-3</v>
      </c>
      <c r="AB40" s="51"/>
      <c r="AC40" s="7">
        <v>44059</v>
      </c>
      <c r="AD40" s="21">
        <v>0.12223457908630371</v>
      </c>
      <c r="AE40" s="21">
        <v>0</v>
      </c>
      <c r="AF40" s="21">
        <v>0</v>
      </c>
      <c r="AG40" s="21">
        <v>61.496798826873302</v>
      </c>
      <c r="AH40" s="21">
        <v>0</v>
      </c>
      <c r="AI40" s="32">
        <f t="shared" si="5"/>
        <v>61.619033405959605</v>
      </c>
      <c r="AJ40" s="32">
        <f t="shared" si="6"/>
        <v>0.12223457908630371</v>
      </c>
    </row>
    <row r="41" spans="1:36" x14ac:dyDescent="0.25">
      <c r="A41" s="51"/>
      <c r="B41" s="7">
        <v>44087</v>
      </c>
      <c r="C41" s="21">
        <v>0.13484493732452393</v>
      </c>
      <c r="D41" s="21">
        <v>0</v>
      </c>
      <c r="E41" s="21">
        <v>0</v>
      </c>
      <c r="F41" s="21">
        <v>73.684040050625796</v>
      </c>
      <c r="G41" s="21">
        <v>0</v>
      </c>
      <c r="H41" s="32">
        <f t="shared" si="0"/>
        <v>73.818884987950327</v>
      </c>
      <c r="I41" s="32">
        <f t="shared" si="1"/>
        <v>0.13484493732452393</v>
      </c>
      <c r="K41" s="51"/>
      <c r="L41" s="7">
        <v>44087</v>
      </c>
      <c r="M41" s="24">
        <v>90.655120849609375</v>
      </c>
      <c r="N41" s="14">
        <v>0</v>
      </c>
      <c r="O41" s="24">
        <v>9.344883918762207</v>
      </c>
      <c r="P41" s="32">
        <f t="shared" si="2"/>
        <v>100.00000476837158</v>
      </c>
      <c r="R41" s="51"/>
      <c r="S41" s="7">
        <v>44087</v>
      </c>
      <c r="T41" s="21">
        <v>0</v>
      </c>
      <c r="U41" s="21">
        <v>0</v>
      </c>
      <c r="V41" s="25">
        <v>0</v>
      </c>
      <c r="W41" s="21">
        <v>6.8982887077331547</v>
      </c>
      <c r="X41" s="14">
        <v>0</v>
      </c>
      <c r="Y41" s="32">
        <f t="shared" si="3"/>
        <v>6.8982887077331547</v>
      </c>
      <c r="Z41" s="32">
        <f t="shared" si="4"/>
        <v>0</v>
      </c>
      <c r="AB41" s="51"/>
      <c r="AC41" s="7">
        <v>44087</v>
      </c>
      <c r="AD41" s="21">
        <v>0.13484493732452393</v>
      </c>
      <c r="AE41" s="21">
        <v>0</v>
      </c>
      <c r="AF41" s="21">
        <v>0</v>
      </c>
      <c r="AG41" s="21">
        <v>66.785751342892652</v>
      </c>
      <c r="AH41" s="21">
        <v>0</v>
      </c>
      <c r="AI41" s="32">
        <f t="shared" si="5"/>
        <v>66.920596280217183</v>
      </c>
      <c r="AJ41" s="32">
        <f t="shared" si="6"/>
        <v>0.13484493732452393</v>
      </c>
    </row>
    <row r="42" spans="1:36" x14ac:dyDescent="0.25">
      <c r="A42" s="51"/>
      <c r="B42" s="7">
        <v>44115</v>
      </c>
      <c r="C42" s="21">
        <v>8.4942075371742254E-2</v>
      </c>
      <c r="D42" s="21">
        <v>2.1247280836105345E-3</v>
      </c>
      <c r="E42" s="21">
        <v>0</v>
      </c>
      <c r="F42" s="21">
        <v>79.920199127584695</v>
      </c>
      <c r="G42" s="21">
        <v>0.13134589385986328</v>
      </c>
      <c r="H42" s="32">
        <f t="shared" si="0"/>
        <v>80.138611824899911</v>
      </c>
      <c r="I42" s="32">
        <f t="shared" si="1"/>
        <v>8.7066803455352781E-2</v>
      </c>
      <c r="K42" s="51"/>
      <c r="L42" s="7">
        <v>44115</v>
      </c>
      <c r="M42" s="21">
        <v>92.66455078125</v>
      </c>
      <c r="N42" s="14">
        <v>0</v>
      </c>
      <c r="O42" s="21">
        <v>7.335453987121582</v>
      </c>
      <c r="P42" s="32">
        <f t="shared" si="2"/>
        <v>100.00000476837158</v>
      </c>
      <c r="R42" s="51"/>
      <c r="S42" s="7">
        <v>44115</v>
      </c>
      <c r="T42" s="21">
        <v>1.3284339904785156E-3</v>
      </c>
      <c r="U42" s="21">
        <v>0</v>
      </c>
      <c r="V42" s="25">
        <v>0</v>
      </c>
      <c r="W42" s="21">
        <v>5.7458564963340759</v>
      </c>
      <c r="X42" s="14">
        <v>0.13134589385986328</v>
      </c>
      <c r="Y42" s="32">
        <f t="shared" si="3"/>
        <v>5.8785308241844172</v>
      </c>
      <c r="Z42" s="32">
        <f t="shared" si="4"/>
        <v>1.3284339904785156E-3</v>
      </c>
      <c r="AB42" s="51"/>
      <c r="AC42" s="7">
        <v>44115</v>
      </c>
      <c r="AD42" s="21">
        <v>8.3613641381263731E-2</v>
      </c>
      <c r="AE42" s="21">
        <v>2.1247280836105345E-3</v>
      </c>
      <c r="AF42" s="21">
        <v>0</v>
      </c>
      <c r="AG42" s="21">
        <v>74.174342631250624</v>
      </c>
      <c r="AH42" s="21">
        <v>0</v>
      </c>
      <c r="AI42" s="32">
        <f t="shared" si="5"/>
        <v>74.260081000715502</v>
      </c>
      <c r="AJ42" s="32">
        <f t="shared" si="6"/>
        <v>8.5738369464874259E-2</v>
      </c>
    </row>
    <row r="43" spans="1:36" x14ac:dyDescent="0.25">
      <c r="A43" s="51"/>
      <c r="B43" s="7">
        <v>44143</v>
      </c>
      <c r="C43" s="21">
        <v>5.2753004312515256E-2</v>
      </c>
      <c r="D43" s="21">
        <v>1.0745519399642945E-3</v>
      </c>
      <c r="E43" s="21">
        <v>0</v>
      </c>
      <c r="F43" s="21">
        <v>91.637740584313875</v>
      </c>
      <c r="G43" s="21">
        <v>0.43032730102539063</v>
      </c>
      <c r="H43" s="32">
        <f t="shared" si="0"/>
        <v>92.121895441591747</v>
      </c>
      <c r="I43" s="32">
        <f t="shared" si="1"/>
        <v>5.382755625247955E-2</v>
      </c>
      <c r="K43" s="51"/>
      <c r="L43" s="7">
        <v>44143</v>
      </c>
      <c r="M43" s="21">
        <v>92.457237243652344</v>
      </c>
      <c r="N43" s="14">
        <v>0</v>
      </c>
      <c r="O43" s="21">
        <v>7.5427613258361816</v>
      </c>
      <c r="P43" s="32">
        <f t="shared" si="2"/>
        <v>99.999998569488525</v>
      </c>
      <c r="R43" s="51"/>
      <c r="S43" s="7">
        <v>44143</v>
      </c>
      <c r="T43" s="21">
        <v>1.3431899547576905E-3</v>
      </c>
      <c r="U43" s="21">
        <v>0</v>
      </c>
      <c r="V43" s="25">
        <v>0</v>
      </c>
      <c r="W43" s="21">
        <v>6.5168643828630444</v>
      </c>
      <c r="X43" s="14">
        <v>0.43032730102539063</v>
      </c>
      <c r="Y43" s="32">
        <f t="shared" si="3"/>
        <v>6.9485348738431929</v>
      </c>
      <c r="Z43" s="32">
        <f t="shared" si="4"/>
        <v>1.3431899547576905E-3</v>
      </c>
      <c r="AB43" s="51"/>
      <c r="AC43" s="7">
        <v>44143</v>
      </c>
      <c r="AD43" s="21">
        <v>5.1409814357757572E-2</v>
      </c>
      <c r="AE43" s="21">
        <v>1.0745519399642945E-3</v>
      </c>
      <c r="AF43" s="21">
        <v>0</v>
      </c>
      <c r="AG43" s="21">
        <v>85.120876201450827</v>
      </c>
      <c r="AH43" s="21">
        <v>0</v>
      </c>
      <c r="AI43" s="32">
        <f t="shared" si="5"/>
        <v>85.173360567748546</v>
      </c>
      <c r="AJ43" s="32">
        <f t="shared" si="6"/>
        <v>5.2484366297721866E-2</v>
      </c>
    </row>
    <row r="44" spans="1:36" x14ac:dyDescent="0.25">
      <c r="A44" s="51"/>
      <c r="B44" s="7">
        <v>44171</v>
      </c>
      <c r="C44" s="17">
        <v>0.1021031723022461</v>
      </c>
      <c r="D44" s="21">
        <v>1.079151153564453E-3</v>
      </c>
      <c r="E44" s="21">
        <v>0</v>
      </c>
      <c r="F44" s="14">
        <v>99.780197631597517</v>
      </c>
      <c r="G44" s="21">
        <v>0</v>
      </c>
      <c r="H44" s="32">
        <f t="shared" si="0"/>
        <v>99.883379955053329</v>
      </c>
      <c r="I44" s="32">
        <f t="shared" si="1"/>
        <v>0.10318232345581055</v>
      </c>
      <c r="K44" s="51"/>
      <c r="L44" s="7">
        <v>44171</v>
      </c>
      <c r="M44" s="25">
        <v>91.91790771484375</v>
      </c>
      <c r="N44" s="14">
        <v>0</v>
      </c>
      <c r="O44" s="25">
        <v>8.0820884704589844</v>
      </c>
      <c r="P44" s="32">
        <f t="shared" si="2"/>
        <v>99.999996185302734</v>
      </c>
      <c r="R44" s="51"/>
      <c r="S44" s="7">
        <v>44171</v>
      </c>
      <c r="T44" s="21">
        <v>0</v>
      </c>
      <c r="U44" s="21">
        <v>0</v>
      </c>
      <c r="V44" s="25">
        <v>0</v>
      </c>
      <c r="W44" s="21">
        <v>8.0726632699966423</v>
      </c>
      <c r="X44" s="14">
        <v>0</v>
      </c>
      <c r="Y44" s="32">
        <f t="shared" si="3"/>
        <v>8.0726632699966423</v>
      </c>
      <c r="Z44" s="32">
        <f t="shared" si="4"/>
        <v>0</v>
      </c>
      <c r="AB44" s="51"/>
      <c r="AC44" s="7">
        <v>44171</v>
      </c>
      <c r="AD44" s="24">
        <v>0.1021031723022461</v>
      </c>
      <c r="AE44" s="24">
        <v>1.079151153564453E-3</v>
      </c>
      <c r="AF44" s="21">
        <v>0</v>
      </c>
      <c r="AG44" s="24">
        <v>91.707534361600878</v>
      </c>
      <c r="AH44" s="21">
        <v>0</v>
      </c>
      <c r="AI44" s="32">
        <f t="shared" si="5"/>
        <v>91.81071668505669</v>
      </c>
      <c r="AJ44" s="32">
        <f t="shared" si="6"/>
        <v>0.10318232345581055</v>
      </c>
    </row>
    <row r="45" spans="1:36" x14ac:dyDescent="0.25">
      <c r="A45" s="52"/>
      <c r="B45" s="7">
        <v>44199</v>
      </c>
      <c r="C45" s="25">
        <v>0.12393187189102173</v>
      </c>
      <c r="D45" s="14">
        <v>0</v>
      </c>
      <c r="E45" s="25">
        <v>4.7685890197753905E-2</v>
      </c>
      <c r="F45" s="25">
        <v>104.95593238773942</v>
      </c>
      <c r="G45" s="21">
        <v>0</v>
      </c>
      <c r="H45" s="32">
        <f t="shared" si="0"/>
        <v>105.1275501498282</v>
      </c>
      <c r="I45" s="32">
        <f t="shared" si="1"/>
        <v>0.17161776208877563</v>
      </c>
      <c r="K45" s="52"/>
      <c r="L45" s="7">
        <v>44199</v>
      </c>
      <c r="M45" s="24">
        <v>92.311782836914063</v>
      </c>
      <c r="N45" s="14">
        <v>0</v>
      </c>
      <c r="O45" s="24">
        <v>7.6882233619689941</v>
      </c>
      <c r="P45" s="32">
        <f t="shared" si="2"/>
        <v>100.00000619888306</v>
      </c>
      <c r="R45" s="52"/>
      <c r="S45" s="7">
        <v>44199</v>
      </c>
      <c r="T45" s="21">
        <v>0</v>
      </c>
      <c r="U45" s="24">
        <v>0</v>
      </c>
      <c r="V45" s="24">
        <v>0</v>
      </c>
      <c r="W45" s="25">
        <v>8.0824403934478752</v>
      </c>
      <c r="X45" s="14">
        <v>0</v>
      </c>
      <c r="Y45" s="32">
        <f t="shared" si="3"/>
        <v>8.0824403934478752</v>
      </c>
      <c r="Z45" s="32">
        <f t="shared" si="4"/>
        <v>0</v>
      </c>
      <c r="AB45" s="52"/>
      <c r="AC45" s="7">
        <v>44199</v>
      </c>
      <c r="AD45" s="25">
        <v>0.12393187189102173</v>
      </c>
      <c r="AE45" s="25">
        <v>0</v>
      </c>
      <c r="AF45" s="25">
        <v>4.7685890197753905E-2</v>
      </c>
      <c r="AG45" s="25">
        <v>96.873491994291541</v>
      </c>
      <c r="AH45" s="21">
        <v>0</v>
      </c>
      <c r="AI45" s="32">
        <f t="shared" si="5"/>
        <v>97.045109756380313</v>
      </c>
      <c r="AJ45" s="32">
        <f t="shared" si="6"/>
        <v>0.17161776208877563</v>
      </c>
    </row>
    <row r="46" spans="1:36" x14ac:dyDescent="0.25">
      <c r="A46" s="50">
        <v>2021</v>
      </c>
      <c r="B46" s="7">
        <v>44227</v>
      </c>
      <c r="C46" s="25">
        <v>2.5877175211906432E-2</v>
      </c>
      <c r="D46" s="25">
        <v>9.2054111838340766E-2</v>
      </c>
      <c r="E46" s="25">
        <v>1.6116012334823609E-3</v>
      </c>
      <c r="F46" s="25">
        <v>102.5655889313817</v>
      </c>
      <c r="G46" s="21">
        <v>0</v>
      </c>
      <c r="H46" s="32">
        <f t="shared" si="0"/>
        <v>102.68513181966543</v>
      </c>
      <c r="I46" s="32">
        <f t="shared" si="1"/>
        <v>0.11954288828372955</v>
      </c>
      <c r="K46" s="50">
        <v>2021</v>
      </c>
      <c r="L46" s="7">
        <v>44227</v>
      </c>
      <c r="M46" s="24">
        <v>90.241180419921875</v>
      </c>
      <c r="N46" s="14">
        <v>0</v>
      </c>
      <c r="O46" s="24">
        <v>9.7588176727294922</v>
      </c>
      <c r="P46" s="32">
        <f t="shared" si="2"/>
        <v>99.999998092651367</v>
      </c>
      <c r="R46" s="50">
        <v>2021</v>
      </c>
      <c r="S46" s="7">
        <v>44227</v>
      </c>
      <c r="T46" s="21">
        <v>0</v>
      </c>
      <c r="U46" s="24">
        <v>0</v>
      </c>
      <c r="V46" s="24">
        <v>0</v>
      </c>
      <c r="W46" s="24">
        <v>10.020855161547662</v>
      </c>
      <c r="X46" s="14">
        <v>0</v>
      </c>
      <c r="Y46" s="32">
        <f t="shared" si="3"/>
        <v>10.020855161547662</v>
      </c>
      <c r="Z46" s="32">
        <f t="shared" si="4"/>
        <v>0</v>
      </c>
      <c r="AB46" s="50">
        <v>2021</v>
      </c>
      <c r="AC46" s="7">
        <v>44227</v>
      </c>
      <c r="AD46" s="25">
        <v>2.5877175211906432E-2</v>
      </c>
      <c r="AE46" s="25">
        <v>9.2054111838340766E-2</v>
      </c>
      <c r="AF46" s="25">
        <v>1.6116012334823609E-3</v>
      </c>
      <c r="AG46" s="25">
        <v>92.544733769834039</v>
      </c>
      <c r="AH46" s="21">
        <v>0</v>
      </c>
      <c r="AI46" s="32">
        <f t="shared" si="5"/>
        <v>92.664276658117771</v>
      </c>
      <c r="AJ46" s="32">
        <f t="shared" si="6"/>
        <v>0.11954288828372955</v>
      </c>
    </row>
    <row r="47" spans="1:36" x14ac:dyDescent="0.25">
      <c r="A47" s="51"/>
      <c r="B47" s="7">
        <v>44255</v>
      </c>
      <c r="C47" s="25">
        <v>5.589328956604004E-2</v>
      </c>
      <c r="D47" s="25">
        <v>0</v>
      </c>
      <c r="E47" s="25">
        <v>1.0749391317367554E-3</v>
      </c>
      <c r="F47" s="25">
        <v>104.10071918398143</v>
      </c>
      <c r="G47" s="21">
        <v>0</v>
      </c>
      <c r="H47" s="32">
        <f t="shared" si="0"/>
        <v>104.15768741267921</v>
      </c>
      <c r="I47" s="32">
        <f t="shared" si="1"/>
        <v>5.6968228697776797E-2</v>
      </c>
      <c r="K47" s="51"/>
      <c r="L47" s="7">
        <v>44255</v>
      </c>
      <c r="M47" s="24">
        <v>90.470367431640625</v>
      </c>
      <c r="N47" s="14">
        <v>0</v>
      </c>
      <c r="O47" s="24">
        <v>9.5296306610107422</v>
      </c>
      <c r="P47" s="32">
        <f t="shared" si="2"/>
        <v>99.999998092651367</v>
      </c>
      <c r="R47" s="51"/>
      <c r="S47" s="7">
        <v>44255</v>
      </c>
      <c r="T47" s="21">
        <v>0</v>
      </c>
      <c r="U47" s="24">
        <v>0</v>
      </c>
      <c r="V47" s="24">
        <v>0</v>
      </c>
      <c r="W47" s="24">
        <v>9.9258427493572228</v>
      </c>
      <c r="X47" s="14">
        <v>0</v>
      </c>
      <c r="Y47" s="32">
        <f t="shared" si="3"/>
        <v>9.9258427493572228</v>
      </c>
      <c r="Z47" s="32">
        <f t="shared" si="4"/>
        <v>0</v>
      </c>
      <c r="AB47" s="51"/>
      <c r="AC47" s="7">
        <v>44255</v>
      </c>
      <c r="AD47" s="25">
        <v>5.589328956604004E-2</v>
      </c>
      <c r="AE47" s="25">
        <v>0</v>
      </c>
      <c r="AF47" s="25">
        <v>1.0749391317367554E-3</v>
      </c>
      <c r="AG47" s="25">
        <v>94.174876434624196</v>
      </c>
      <c r="AH47" s="21">
        <v>0</v>
      </c>
      <c r="AI47" s="32">
        <f>SUM(AD47:AH47)</f>
        <v>94.231844663321979</v>
      </c>
      <c r="AJ47" s="32">
        <f>SUM(AD47:AF47)</f>
        <v>5.6968228697776797E-2</v>
      </c>
    </row>
    <row r="48" spans="1:36" x14ac:dyDescent="0.25">
      <c r="A48" s="51"/>
      <c r="B48" s="7">
        <v>44283</v>
      </c>
      <c r="C48" s="25">
        <v>0</v>
      </c>
      <c r="D48" s="25">
        <v>0</v>
      </c>
      <c r="E48" s="25">
        <v>1.0784504413604737E-3</v>
      </c>
      <c r="F48" s="25">
        <v>123.69727805915475</v>
      </c>
      <c r="G48" s="21">
        <v>0</v>
      </c>
      <c r="H48" s="32">
        <f t="shared" si="0"/>
        <v>123.69835650959611</v>
      </c>
      <c r="I48" s="32">
        <f t="shared" si="1"/>
        <v>1.0784504413604737E-3</v>
      </c>
      <c r="K48" s="51"/>
      <c r="L48" s="7">
        <v>44283</v>
      </c>
      <c r="M48" s="24">
        <v>87.423744201660156</v>
      </c>
      <c r="N48" s="14">
        <v>0</v>
      </c>
      <c r="O48" s="24">
        <v>12.57625675201416</v>
      </c>
      <c r="P48" s="32">
        <f t="shared" si="2"/>
        <v>100.00000095367432</v>
      </c>
      <c r="R48" s="51"/>
      <c r="S48" s="7">
        <v>44283</v>
      </c>
      <c r="T48" s="21">
        <v>0</v>
      </c>
      <c r="U48" s="24">
        <v>0</v>
      </c>
      <c r="V48" s="24">
        <v>0</v>
      </c>
      <c r="W48" s="24">
        <v>15.556623236417771</v>
      </c>
      <c r="X48" s="14">
        <v>0</v>
      </c>
      <c r="Y48" s="32">
        <f t="shared" si="3"/>
        <v>15.556623236417771</v>
      </c>
      <c r="Z48" s="32">
        <f t="shared" si="4"/>
        <v>0</v>
      </c>
      <c r="AB48" s="51"/>
      <c r="AC48" s="7">
        <v>44283</v>
      </c>
      <c r="AD48" s="25">
        <v>0</v>
      </c>
      <c r="AE48" s="25">
        <v>0</v>
      </c>
      <c r="AF48" s="25">
        <v>1.0784504413604737E-3</v>
      </c>
      <c r="AG48" s="25">
        <v>108.14065482273698</v>
      </c>
      <c r="AH48" s="21">
        <v>0</v>
      </c>
      <c r="AI48" s="32">
        <f>SUM(AD48:AH48)</f>
        <v>108.14173327317833</v>
      </c>
      <c r="AJ48" s="32">
        <f>SUM(AD48:AF48)</f>
        <v>1.0784504413604737E-3</v>
      </c>
    </row>
    <row r="49" spans="1:36" x14ac:dyDescent="0.25">
      <c r="A49" s="51"/>
      <c r="B49" s="7">
        <v>44311</v>
      </c>
      <c r="C49" s="25">
        <v>1.745028305053711E-2</v>
      </c>
      <c r="D49" s="25">
        <v>0</v>
      </c>
      <c r="E49" s="25">
        <v>2.2483905673027039E-2</v>
      </c>
      <c r="F49" s="25">
        <v>125.45149460300803</v>
      </c>
      <c r="G49" s="21">
        <v>8.7251411437988285E-2</v>
      </c>
      <c r="H49" s="32">
        <f t="shared" si="0"/>
        <v>125.57868020316958</v>
      </c>
      <c r="I49" s="32">
        <f t="shared" si="1"/>
        <v>3.9934188723564149E-2</v>
      </c>
      <c r="K49" s="51"/>
      <c r="L49" s="7">
        <v>44311</v>
      </c>
      <c r="M49" s="24">
        <v>88.335006713867188</v>
      </c>
      <c r="N49" s="14">
        <v>0</v>
      </c>
      <c r="O49" s="24">
        <v>11.664994239807129</v>
      </c>
      <c r="P49" s="32">
        <f t="shared" si="2"/>
        <v>100.00000095367432</v>
      </c>
      <c r="R49" s="51"/>
      <c r="S49" s="7">
        <v>44311</v>
      </c>
      <c r="T49" s="21">
        <v>0</v>
      </c>
      <c r="U49" s="24">
        <v>0</v>
      </c>
      <c r="V49" s="24">
        <v>2.1944110870361327E-2</v>
      </c>
      <c r="W49" s="24">
        <v>14.539549668431283</v>
      </c>
      <c r="X49" s="14">
        <v>8.7251411437988285E-2</v>
      </c>
      <c r="Y49" s="32">
        <f t="shared" si="3"/>
        <v>14.648745190739632</v>
      </c>
      <c r="Z49" s="32">
        <f t="shared" si="4"/>
        <v>2.1944110870361327E-2</v>
      </c>
      <c r="AB49" s="51"/>
      <c r="AC49" s="7">
        <v>44311</v>
      </c>
      <c r="AD49" s="25">
        <v>1.745028305053711E-2</v>
      </c>
      <c r="AE49" s="25">
        <v>0</v>
      </c>
      <c r="AF49" s="25">
        <v>5.397948026657105E-4</v>
      </c>
      <c r="AG49" s="25">
        <v>110.91194493457675</v>
      </c>
      <c r="AH49" s="21">
        <v>0</v>
      </c>
      <c r="AI49" s="32">
        <f>SUM(AD49:AH49)</f>
        <v>110.92993501242995</v>
      </c>
      <c r="AJ49" s="32">
        <f>SUM(AD49:AF49)</f>
        <v>1.7990077853202821E-2</v>
      </c>
    </row>
    <row r="50" spans="1:36" x14ac:dyDescent="0.25">
      <c r="A50" s="51"/>
      <c r="B50" s="7">
        <v>44339</v>
      </c>
      <c r="C50" s="25">
        <v>5.3336658477783202E-3</v>
      </c>
      <c r="D50" s="25">
        <v>0</v>
      </c>
      <c r="E50" s="24">
        <v>1.4102405667304993E-2</v>
      </c>
      <c r="F50" s="24">
        <v>130.3702838243544</v>
      </c>
      <c r="G50" s="21">
        <v>0.58887442398071288</v>
      </c>
      <c r="H50" s="32">
        <f t="shared" si="0"/>
        <v>130.9785943198502</v>
      </c>
      <c r="I50" s="32">
        <f t="shared" si="1"/>
        <v>1.9436071515083312E-2</v>
      </c>
      <c r="K50" s="51"/>
      <c r="L50" s="7">
        <v>44339</v>
      </c>
      <c r="M50" s="24">
        <v>88.440803527832031</v>
      </c>
      <c r="N50" s="14">
        <v>0</v>
      </c>
      <c r="O50" s="24">
        <v>11.559200286865234</v>
      </c>
      <c r="P50" s="32">
        <f t="shared" si="2"/>
        <v>100.00000381469727</v>
      </c>
      <c r="R50" s="51"/>
      <c r="S50" s="7">
        <v>44339</v>
      </c>
      <c r="T50" s="21">
        <v>5.3336658477783202E-3</v>
      </c>
      <c r="U50" s="24">
        <v>0</v>
      </c>
      <c r="V50" s="24">
        <v>1.4102405667304993E-2</v>
      </c>
      <c r="W50" s="24">
        <v>14.531767372488975</v>
      </c>
      <c r="X50" s="14">
        <v>0.58887442398071288</v>
      </c>
      <c r="Y50" s="32">
        <f t="shared" si="3"/>
        <v>15.14007786798477</v>
      </c>
      <c r="Z50" s="32">
        <f t="shared" si="4"/>
        <v>1.9436071515083312E-2</v>
      </c>
      <c r="AB50" s="51"/>
      <c r="AC50" s="7">
        <v>44339</v>
      </c>
      <c r="AD50" s="24">
        <v>0</v>
      </c>
      <c r="AE50" s="24">
        <v>0</v>
      </c>
      <c r="AF50" s="24">
        <v>0</v>
      </c>
      <c r="AG50" s="24">
        <v>115.83851645186543</v>
      </c>
      <c r="AH50" s="21">
        <v>0</v>
      </c>
      <c r="AI50" s="32">
        <f t="shared" ref="AI50:AI80" si="7">SUM(AD50:AH50)</f>
        <v>115.83851645186543</v>
      </c>
      <c r="AJ50" s="32">
        <f t="shared" ref="AJ50:AJ80" si="8">SUM(AD50:AF50)</f>
        <v>0</v>
      </c>
    </row>
    <row r="51" spans="1:36" s="2" customFormat="1" x14ac:dyDescent="0.25">
      <c r="A51" s="51"/>
      <c r="B51" s="7">
        <v>44367</v>
      </c>
      <c r="C51" s="25">
        <v>3.8616835594177244E-2</v>
      </c>
      <c r="D51" s="24">
        <v>1.9838326454162596E-2</v>
      </c>
      <c r="E51" s="24">
        <v>0.22760517239570618</v>
      </c>
      <c r="F51" s="24">
        <v>123.86125127792359</v>
      </c>
      <c r="G51" s="21">
        <v>0.26469745421409607</v>
      </c>
      <c r="H51" s="32">
        <f t="shared" si="0"/>
        <v>124.41200906658173</v>
      </c>
      <c r="I51" s="32">
        <f t="shared" si="1"/>
        <v>0.28606033444404599</v>
      </c>
      <c r="K51" s="51"/>
      <c r="L51" s="7">
        <v>44367</v>
      </c>
      <c r="M51" s="24">
        <v>87.803153991699219</v>
      </c>
      <c r="N51" s="14">
        <v>0</v>
      </c>
      <c r="O51" s="24">
        <v>12.196847915649414</v>
      </c>
      <c r="P51" s="32">
        <f t="shared" si="2"/>
        <v>100.00000190734863</v>
      </c>
      <c r="R51" s="51"/>
      <c r="S51" s="7">
        <v>44367</v>
      </c>
      <c r="T51" s="21">
        <v>5.2976331710815425E-3</v>
      </c>
      <c r="U51" s="24">
        <v>1.9838326454162596E-2</v>
      </c>
      <c r="V51" s="24">
        <v>0.14709964871406556</v>
      </c>
      <c r="W51" s="24">
        <v>14.737410437583923</v>
      </c>
      <c r="X51" s="14">
        <v>0.26469745421409607</v>
      </c>
      <c r="Y51" s="32">
        <f t="shared" si="3"/>
        <v>15.174343500137329</v>
      </c>
      <c r="Z51" s="32">
        <f t="shared" si="4"/>
        <v>0.1722356083393097</v>
      </c>
      <c r="AB51" s="51"/>
      <c r="AC51" s="7">
        <v>44367</v>
      </c>
      <c r="AD51" s="24">
        <v>3.3319202423095703E-2</v>
      </c>
      <c r="AE51" s="24">
        <v>0</v>
      </c>
      <c r="AF51" s="24">
        <v>8.0505523681640628E-2</v>
      </c>
      <c r="AG51" s="24">
        <v>109.12384084033967</v>
      </c>
      <c r="AH51" s="21">
        <v>0</v>
      </c>
      <c r="AI51" s="32">
        <f t="shared" si="7"/>
        <v>109.23766556644441</v>
      </c>
      <c r="AJ51" s="32">
        <f t="shared" si="8"/>
        <v>0.11382472610473633</v>
      </c>
    </row>
    <row r="52" spans="1:36" s="2" customFormat="1" x14ac:dyDescent="0.25">
      <c r="A52" s="51"/>
      <c r="B52" s="7">
        <v>44395</v>
      </c>
      <c r="C52" s="24">
        <v>6.5137432366609571E-2</v>
      </c>
      <c r="D52" s="24">
        <v>0.12105075347423554</v>
      </c>
      <c r="E52" s="24">
        <v>0.91257182240486145</v>
      </c>
      <c r="F52" s="24">
        <v>129.69228245401382</v>
      </c>
      <c r="G52" s="21">
        <v>1.1258666276931764</v>
      </c>
      <c r="H52" s="32">
        <f t="shared" si="0"/>
        <v>131.9169090899527</v>
      </c>
      <c r="I52" s="32">
        <f t="shared" si="1"/>
        <v>1.0987600082457065</v>
      </c>
      <c r="K52" s="51"/>
      <c r="L52" s="7">
        <v>44395</v>
      </c>
      <c r="M52" s="24">
        <v>87.316314697265625</v>
      </c>
      <c r="N52" s="14">
        <v>7.4879072606563568E-2</v>
      </c>
      <c r="O52" s="24">
        <v>12.608811378479004</v>
      </c>
      <c r="P52" s="32">
        <f t="shared" si="2"/>
        <v>100.00000514835119</v>
      </c>
      <c r="R52" s="51"/>
      <c r="S52" s="7">
        <v>44395</v>
      </c>
      <c r="T52" s="21">
        <v>1.2062657952308655E-2</v>
      </c>
      <c r="U52" s="24">
        <v>3.7181223750114442E-2</v>
      </c>
      <c r="V52" s="24">
        <v>0.81379366993904112</v>
      </c>
      <c r="W52" s="24">
        <v>14.644250168323516</v>
      </c>
      <c r="X52" s="14">
        <v>1.1258666276931764</v>
      </c>
      <c r="Y52" s="32">
        <f t="shared" si="3"/>
        <v>16.633154347658156</v>
      </c>
      <c r="Z52" s="32">
        <f t="shared" si="4"/>
        <v>0.86303755164146423</v>
      </c>
      <c r="AB52" s="51"/>
      <c r="AC52" s="7">
        <v>44395</v>
      </c>
      <c r="AD52" s="24">
        <v>5.3074774414300918E-2</v>
      </c>
      <c r="AE52" s="24">
        <v>8.3869529724121095E-2</v>
      </c>
      <c r="AF52" s="24">
        <v>0</v>
      </c>
      <c r="AG52" s="24">
        <v>115.04803228569031</v>
      </c>
      <c r="AH52" s="21">
        <v>0</v>
      </c>
      <c r="AI52" s="32">
        <f t="shared" si="7"/>
        <v>115.18497658982874</v>
      </c>
      <c r="AJ52" s="32">
        <f t="shared" si="8"/>
        <v>0.13694430413842201</v>
      </c>
    </row>
    <row r="53" spans="1:36" s="2" customFormat="1" x14ac:dyDescent="0.25">
      <c r="A53" s="51"/>
      <c r="B53" s="7">
        <v>44423</v>
      </c>
      <c r="C53" s="24">
        <v>0.41141361418366434</v>
      </c>
      <c r="D53" s="24">
        <v>0.15729722380638123</v>
      </c>
      <c r="E53" s="24">
        <v>0.35630176007747649</v>
      </c>
      <c r="F53" s="24">
        <v>128.65168060393631</v>
      </c>
      <c r="G53" s="21">
        <v>3.6181688709259032</v>
      </c>
      <c r="H53" s="32">
        <f t="shared" si="0"/>
        <v>133.19486207292974</v>
      </c>
      <c r="I53" s="32">
        <f t="shared" si="1"/>
        <v>0.92501259806752212</v>
      </c>
      <c r="K53" s="51"/>
      <c r="L53" s="7">
        <v>44423</v>
      </c>
      <c r="M53" s="24">
        <v>86.532005310058594</v>
      </c>
      <c r="N53" s="14">
        <v>0</v>
      </c>
      <c r="O53" s="24">
        <v>13.467995643615723</v>
      </c>
      <c r="P53" s="32">
        <f t="shared" si="2"/>
        <v>100.00000095367432</v>
      </c>
      <c r="R53" s="51"/>
      <c r="S53" s="7">
        <v>44423</v>
      </c>
      <c r="T53" s="21">
        <v>3.1629001617431637E-2</v>
      </c>
      <c r="U53" s="24">
        <v>7.3808500051498416E-2</v>
      </c>
      <c r="V53" s="24">
        <v>0.35419134724140167</v>
      </c>
      <c r="W53" s="24">
        <v>13.860879576683045</v>
      </c>
      <c r="X53" s="14">
        <v>3.6181688709259032</v>
      </c>
      <c r="Y53" s="32">
        <f t="shared" si="3"/>
        <v>17.93867729651928</v>
      </c>
      <c r="Z53" s="32">
        <f t="shared" si="4"/>
        <v>0.45962884891033173</v>
      </c>
      <c r="AB53" s="51"/>
      <c r="AC53" s="7">
        <v>44423</v>
      </c>
      <c r="AD53" s="24">
        <v>0.37978461256623269</v>
      </c>
      <c r="AE53" s="24">
        <v>8.348872375488281E-2</v>
      </c>
      <c r="AF53" s="24">
        <v>2.110412836074829E-3</v>
      </c>
      <c r="AG53" s="24">
        <v>114.79080102725327</v>
      </c>
      <c r="AH53" s="21">
        <v>0</v>
      </c>
      <c r="AI53" s="32">
        <f t="shared" si="7"/>
        <v>115.25618477641045</v>
      </c>
      <c r="AJ53" s="32">
        <f t="shared" si="8"/>
        <v>0.46538374915719033</v>
      </c>
    </row>
    <row r="54" spans="1:36" s="2" customFormat="1" x14ac:dyDescent="0.25">
      <c r="A54" s="51"/>
      <c r="B54" s="7">
        <v>44451</v>
      </c>
      <c r="C54" s="24">
        <v>0.40297264218330381</v>
      </c>
      <c r="D54" s="24">
        <v>0.12952583062648773</v>
      </c>
      <c r="E54" s="24">
        <v>0.97389416480064395</v>
      </c>
      <c r="F54" s="24">
        <v>125.27578374549746</v>
      </c>
      <c r="G54" s="21">
        <v>1.8801455682516097</v>
      </c>
      <c r="H54" s="32">
        <f t="shared" si="0"/>
        <v>128.6623219513595</v>
      </c>
      <c r="I54" s="32">
        <f t="shared" si="1"/>
        <v>1.5063926376104355</v>
      </c>
      <c r="K54" s="51"/>
      <c r="L54" s="7">
        <v>44451</v>
      </c>
      <c r="M54" s="24">
        <v>86.759773254394531</v>
      </c>
      <c r="N54" s="14">
        <v>0</v>
      </c>
      <c r="O54" s="24">
        <v>13.240229606628418</v>
      </c>
      <c r="P54" s="32">
        <f t="shared" si="2"/>
        <v>100.00000286102295</v>
      </c>
      <c r="R54" s="51"/>
      <c r="S54" s="7">
        <v>44451</v>
      </c>
      <c r="T54" s="21">
        <v>9.1956031322479245E-3</v>
      </c>
      <c r="U54" s="24">
        <v>4.5888730406761169E-2</v>
      </c>
      <c r="V54" s="24">
        <v>0.93205324530601497</v>
      </c>
      <c r="W54" s="24">
        <v>14.168164910793305</v>
      </c>
      <c r="X54" s="14">
        <v>1.8798840484619141</v>
      </c>
      <c r="Y54" s="32">
        <f t="shared" si="3"/>
        <v>17.035186538100241</v>
      </c>
      <c r="Z54" s="32">
        <f t="shared" si="4"/>
        <v>0.98713757884502407</v>
      </c>
      <c r="AB54" s="51"/>
      <c r="AC54" s="7">
        <v>44451</v>
      </c>
      <c r="AD54" s="24">
        <v>0.39377703905105593</v>
      </c>
      <c r="AE54" s="24">
        <v>8.3637100219726562E-2</v>
      </c>
      <c r="AF54" s="24">
        <v>4.1840919494628905E-2</v>
      </c>
      <c r="AG54" s="24">
        <v>111.10761883470416</v>
      </c>
      <c r="AH54" s="21">
        <v>2.6151978969573972E-4</v>
      </c>
      <c r="AI54" s="32">
        <f t="shared" si="7"/>
        <v>111.62713541325925</v>
      </c>
      <c r="AJ54" s="32">
        <f t="shared" si="8"/>
        <v>0.51925505876541134</v>
      </c>
    </row>
    <row r="55" spans="1:36" s="2" customFormat="1" x14ac:dyDescent="0.25">
      <c r="A55" s="51"/>
      <c r="B55" s="7">
        <v>44479</v>
      </c>
      <c r="C55" s="24">
        <v>0.39333613243699073</v>
      </c>
      <c r="D55" s="24">
        <v>3.1555788993835446E-2</v>
      </c>
      <c r="E55" s="24">
        <v>0.67893147873878479</v>
      </c>
      <c r="F55" s="24">
        <v>125.28388992613554</v>
      </c>
      <c r="G55" s="21">
        <v>1.8201373406946659</v>
      </c>
      <c r="H55" s="32">
        <f t="shared" si="0"/>
        <v>128.20785066699983</v>
      </c>
      <c r="I55" s="32">
        <f t="shared" si="1"/>
        <v>1.103823400169611</v>
      </c>
      <c r="K55" s="51"/>
      <c r="L55" s="7">
        <v>44479</v>
      </c>
      <c r="M55" s="24">
        <v>86.635704040527344</v>
      </c>
      <c r="N55" s="14">
        <v>0</v>
      </c>
      <c r="O55" s="37">
        <v>13.36429500579834</v>
      </c>
      <c r="P55" s="32">
        <f t="shared" si="2"/>
        <v>99.999999046325684</v>
      </c>
      <c r="R55" s="51"/>
      <c r="S55" s="7">
        <v>44479</v>
      </c>
      <c r="T55" s="21">
        <v>1.447792387008667E-2</v>
      </c>
      <c r="U55" s="24">
        <v>3.1555788993835446E-2</v>
      </c>
      <c r="V55" s="24">
        <v>0.67893147873878479</v>
      </c>
      <c r="W55" s="24">
        <v>14.589235577106475</v>
      </c>
      <c r="X55" s="14">
        <v>1.8198743724822999</v>
      </c>
      <c r="Y55" s="32">
        <f t="shared" si="3"/>
        <v>17.134075141191481</v>
      </c>
      <c r="Z55" s="32">
        <f t="shared" si="4"/>
        <v>0.72496519160270689</v>
      </c>
      <c r="AB55" s="51"/>
      <c r="AC55" s="7">
        <v>44479</v>
      </c>
      <c r="AD55" s="24">
        <v>0.37885820856690405</v>
      </c>
      <c r="AE55" s="24">
        <v>0</v>
      </c>
      <c r="AF55" s="24">
        <v>0</v>
      </c>
      <c r="AG55" s="24">
        <v>110.69465434902907</v>
      </c>
      <c r="AH55" s="21">
        <v>2.6296821236610412E-4</v>
      </c>
      <c r="AI55" s="32">
        <f t="shared" si="7"/>
        <v>111.07377552580834</v>
      </c>
      <c r="AJ55" s="32">
        <f t="shared" si="8"/>
        <v>0.37885820856690405</v>
      </c>
    </row>
    <row r="56" spans="1:36" s="2" customFormat="1" x14ac:dyDescent="0.25">
      <c r="A56" s="51"/>
      <c r="B56" s="7">
        <v>44507</v>
      </c>
      <c r="C56" s="24">
        <v>0.42734882578253747</v>
      </c>
      <c r="D56" s="24">
        <v>2.1067070841789246E-2</v>
      </c>
      <c r="E56" s="24">
        <v>1.0235162538290024</v>
      </c>
      <c r="F56" s="24">
        <v>122.16843676298856</v>
      </c>
      <c r="G56" s="21">
        <v>1.7342105544805526</v>
      </c>
      <c r="H56" s="32">
        <f t="shared" si="0"/>
        <v>125.37457946792244</v>
      </c>
      <c r="I56" s="32">
        <f t="shared" si="1"/>
        <v>1.4719321504533291</v>
      </c>
      <c r="K56" s="51"/>
      <c r="L56" s="7">
        <v>44507</v>
      </c>
      <c r="M56" s="24">
        <v>85.384254455566406</v>
      </c>
      <c r="N56" s="14">
        <v>0</v>
      </c>
      <c r="O56" s="24">
        <v>14.615749359130859</v>
      </c>
      <c r="P56" s="32">
        <f t="shared" si="2"/>
        <v>100.00000381469727</v>
      </c>
      <c r="R56" s="51"/>
      <c r="S56" s="7">
        <v>44507</v>
      </c>
      <c r="T56" s="21">
        <v>1.315952491760254E-2</v>
      </c>
      <c r="U56" s="24">
        <v>2.1067070841789246E-2</v>
      </c>
      <c r="V56" s="24">
        <v>1.0235162538290024</v>
      </c>
      <c r="W56" s="24">
        <v>15.533007960677146</v>
      </c>
      <c r="X56" s="14">
        <v>1.7336831016540528</v>
      </c>
      <c r="Y56" s="32">
        <f t="shared" si="3"/>
        <v>18.324433911919591</v>
      </c>
      <c r="Z56" s="32">
        <f t="shared" si="4"/>
        <v>1.057742849588394</v>
      </c>
      <c r="AB56" s="51"/>
      <c r="AC56" s="7">
        <v>44507</v>
      </c>
      <c r="AD56" s="24">
        <v>0.41418930086493494</v>
      </c>
      <c r="AE56" s="37">
        <v>0</v>
      </c>
      <c r="AF56" s="24">
        <v>0</v>
      </c>
      <c r="AG56" s="37">
        <v>106.63542880231142</v>
      </c>
      <c r="AH56" s="21">
        <v>5.27452826499939E-4</v>
      </c>
      <c r="AI56" s="32">
        <f t="shared" si="7"/>
        <v>107.05014555600286</v>
      </c>
      <c r="AJ56" s="32">
        <f t="shared" si="8"/>
        <v>0.41418930086493494</v>
      </c>
    </row>
    <row r="57" spans="1:36" s="2" customFormat="1" x14ac:dyDescent="0.25">
      <c r="A57" s="51"/>
      <c r="B57" s="40">
        <v>44535</v>
      </c>
      <c r="C57" s="24">
        <v>0.45954005697369577</v>
      </c>
      <c r="D57" s="24">
        <v>4.5111203193664547E-3</v>
      </c>
      <c r="E57" s="24">
        <v>1.0397530612945556</v>
      </c>
      <c r="F57" s="24">
        <v>122.47329456833005</v>
      </c>
      <c r="G57" s="21">
        <v>1.6078184551000596</v>
      </c>
      <c r="H57" s="32">
        <f t="shared" si="0"/>
        <v>125.58491726201773</v>
      </c>
      <c r="I57" s="32">
        <f t="shared" si="1"/>
        <v>1.5038042385876178</v>
      </c>
      <c r="K57" s="51"/>
      <c r="L57" s="40">
        <v>44535</v>
      </c>
      <c r="M57" s="24">
        <v>85.89691162109375</v>
      </c>
      <c r="N57" s="14">
        <v>0</v>
      </c>
      <c r="O57" s="24">
        <v>14.10308837890625</v>
      </c>
      <c r="P57" s="32">
        <f t="shared" si="2"/>
        <v>100</v>
      </c>
      <c r="R57" s="51"/>
      <c r="S57" s="40">
        <v>44535</v>
      </c>
      <c r="T57" s="21">
        <v>1.0627262115478516E-2</v>
      </c>
      <c r="U57" s="24">
        <v>3.9802979230880737E-3</v>
      </c>
      <c r="V57" s="24">
        <v>1.0397530612945556</v>
      </c>
      <c r="W57" s="24">
        <v>15.049703862428665</v>
      </c>
      <c r="X57" s="14">
        <v>1.6072873497009277</v>
      </c>
      <c r="Y57" s="32">
        <f t="shared" si="3"/>
        <v>17.711351833462714</v>
      </c>
      <c r="Z57" s="32">
        <f t="shared" si="4"/>
        <v>1.0543606213331222</v>
      </c>
      <c r="AB57" s="51"/>
      <c r="AC57" s="40">
        <v>44535</v>
      </c>
      <c r="AD57" s="24">
        <v>0.44891279485821722</v>
      </c>
      <c r="AE57" s="24">
        <v>5.3082239627838133E-4</v>
      </c>
      <c r="AF57" s="24">
        <v>0</v>
      </c>
      <c r="AG57" s="24">
        <v>107.42359070590139</v>
      </c>
      <c r="AH57" s="21">
        <v>5.3110539913177486E-4</v>
      </c>
      <c r="AI57" s="32">
        <f t="shared" si="7"/>
        <v>107.87356542855503</v>
      </c>
      <c r="AJ57" s="32">
        <f t="shared" si="8"/>
        <v>0.44944361725449561</v>
      </c>
    </row>
    <row r="58" spans="1:36" s="2" customFormat="1" x14ac:dyDescent="0.25">
      <c r="A58" s="51"/>
      <c r="B58" s="7">
        <v>44563</v>
      </c>
      <c r="C58" s="24">
        <v>0.6970712920725346</v>
      </c>
      <c r="D58" s="24">
        <v>2.2825052738189699E-2</v>
      </c>
      <c r="E58" s="24">
        <v>1.9597511801719665</v>
      </c>
      <c r="F58" s="24">
        <v>131.3206431056708</v>
      </c>
      <c r="G58" s="21">
        <v>1.4068087012767791</v>
      </c>
      <c r="H58" s="32">
        <f t="shared" si="0"/>
        <v>135.40709933193028</v>
      </c>
      <c r="I58" s="32">
        <f t="shared" si="1"/>
        <v>2.6796475249826908</v>
      </c>
      <c r="K58" s="51"/>
      <c r="L58" s="7">
        <v>44563</v>
      </c>
      <c r="M58" s="24">
        <v>86.819351196289063</v>
      </c>
      <c r="N58" s="14">
        <v>0</v>
      </c>
      <c r="O58" s="24">
        <v>13.18065357208252</v>
      </c>
      <c r="P58" s="32">
        <f t="shared" si="2"/>
        <v>100.00000476837158</v>
      </c>
      <c r="R58" s="51"/>
      <c r="S58" s="7">
        <v>44563</v>
      </c>
      <c r="T58" s="21">
        <v>8.7217600703239445E-2</v>
      </c>
      <c r="U58" s="24">
        <v>2.2825052738189699E-2</v>
      </c>
      <c r="V58" s="24">
        <v>1.9597511801719665</v>
      </c>
      <c r="W58" s="24">
        <v>14.372280243396759</v>
      </c>
      <c r="X58" s="14">
        <v>1.4054662598371506</v>
      </c>
      <c r="Y58" s="32">
        <f t="shared" si="3"/>
        <v>17.847540336847306</v>
      </c>
      <c r="Z58" s="32">
        <f t="shared" si="4"/>
        <v>2.0697938336133954</v>
      </c>
      <c r="AB58" s="51"/>
      <c r="AC58" s="7">
        <v>44563</v>
      </c>
      <c r="AD58" s="24">
        <v>0.60985369136929513</v>
      </c>
      <c r="AE58" s="24">
        <v>0</v>
      </c>
      <c r="AF58" s="24">
        <v>0</v>
      </c>
      <c r="AG58" s="24">
        <v>116.94836286227405</v>
      </c>
      <c r="AH58" s="21">
        <v>1.3424414396286011E-3</v>
      </c>
      <c r="AI58" s="32">
        <f t="shared" si="7"/>
        <v>117.55955899508298</v>
      </c>
      <c r="AJ58" s="32">
        <f t="shared" si="8"/>
        <v>0.60985369136929513</v>
      </c>
    </row>
    <row r="59" spans="1:36" s="2" customFormat="1" x14ac:dyDescent="0.25">
      <c r="A59" s="50">
        <v>2022</v>
      </c>
      <c r="B59" s="7">
        <v>44591</v>
      </c>
      <c r="C59" s="24">
        <v>0.75184179249405858</v>
      </c>
      <c r="D59" s="24">
        <v>2.6857503652572633E-2</v>
      </c>
      <c r="E59" s="24">
        <v>1.3605630300045013</v>
      </c>
      <c r="F59" s="24">
        <v>121.21747626197337</v>
      </c>
      <c r="G59" s="21">
        <v>1.7044291413724422</v>
      </c>
      <c r="H59" s="32">
        <f>SUM(C59:G59)</f>
        <v>125.06116772949694</v>
      </c>
      <c r="I59" s="32">
        <f>SUM(C59:E59)</f>
        <v>2.1392623261511323</v>
      </c>
      <c r="K59" s="50">
        <v>2022</v>
      </c>
      <c r="L59" s="7">
        <v>44591</v>
      </c>
      <c r="M59" s="24">
        <v>86.105140686035156</v>
      </c>
      <c r="N59" s="14">
        <v>0</v>
      </c>
      <c r="O59" s="24">
        <v>13.894863128662109</v>
      </c>
      <c r="P59" s="32">
        <f t="shared" si="2"/>
        <v>100.00000381469727</v>
      </c>
      <c r="R59" s="50">
        <v>2022</v>
      </c>
      <c r="S59" s="7">
        <v>44591</v>
      </c>
      <c r="T59" s="21">
        <v>0.22506077122688292</v>
      </c>
      <c r="U59" s="24">
        <v>2.6857503652572633E-2</v>
      </c>
      <c r="V59" s="24">
        <v>1.3605630300045013</v>
      </c>
      <c r="W59" s="24">
        <v>14.060435148715973</v>
      </c>
      <c r="X59" s="14">
        <v>1.7041612281799317</v>
      </c>
      <c r="Y59" s="32">
        <f t="shared" si="3"/>
        <v>17.377077681779863</v>
      </c>
      <c r="Z59" s="32">
        <f t="shared" si="4"/>
        <v>1.6124813048839568</v>
      </c>
      <c r="AB59" s="50">
        <v>2022</v>
      </c>
      <c r="AC59" s="7">
        <v>44591</v>
      </c>
      <c r="AD59" s="24">
        <v>0.52678102126717563</v>
      </c>
      <c r="AE59" s="24">
        <v>0</v>
      </c>
      <c r="AF59" s="24">
        <v>0</v>
      </c>
      <c r="AG59" s="24">
        <v>107.15704111325741</v>
      </c>
      <c r="AH59" s="21">
        <v>2.6791319251060484E-4</v>
      </c>
      <c r="AI59" s="32">
        <f t="shared" si="7"/>
        <v>107.68409004771709</v>
      </c>
      <c r="AJ59" s="32">
        <f t="shared" si="8"/>
        <v>0.52678102126717563</v>
      </c>
    </row>
    <row r="60" spans="1:36" s="2" customFormat="1" x14ac:dyDescent="0.25">
      <c r="A60" s="51"/>
      <c r="B60" s="7">
        <v>44619</v>
      </c>
      <c r="C60" s="24">
        <v>0.81489779624342917</v>
      </c>
      <c r="D60" s="24">
        <v>1.2049180388450622E-2</v>
      </c>
      <c r="E60" s="24">
        <v>0.95451522445678716</v>
      </c>
      <c r="F60" s="24">
        <v>122.70397506135703</v>
      </c>
      <c r="G60" s="21">
        <v>1.5195587892830371</v>
      </c>
      <c r="H60" s="32">
        <f>SUM(C60:G60)</f>
        <v>126.00499605172874</v>
      </c>
      <c r="I60" s="32">
        <f>SUM(C60:E60)</f>
        <v>1.7814622010886669</v>
      </c>
      <c r="K60" s="51"/>
      <c r="L60" s="7">
        <v>44619</v>
      </c>
      <c r="M60" s="24">
        <v>87.30047607421875</v>
      </c>
      <c r="N60" s="14">
        <v>0</v>
      </c>
      <c r="O60" s="24">
        <v>12.699528694152832</v>
      </c>
      <c r="P60" s="32">
        <f t="shared" si="2"/>
        <v>100.00000476837158</v>
      </c>
      <c r="R60" s="51"/>
      <c r="S60" s="7">
        <v>44619</v>
      </c>
      <c r="T60" s="21">
        <v>0.30075173914432524</v>
      </c>
      <c r="U60" s="24">
        <v>1.2049180388450622E-2</v>
      </c>
      <c r="V60" s="24">
        <v>0.95237327551841733</v>
      </c>
      <c r="W60" s="24">
        <v>13.217842850208282</v>
      </c>
      <c r="X60" s="14">
        <v>1.5190232448577881</v>
      </c>
      <c r="Y60" s="32">
        <f t="shared" si="3"/>
        <v>16.002040290117264</v>
      </c>
      <c r="Z60" s="32">
        <f t="shared" si="4"/>
        <v>1.2651741950511932</v>
      </c>
      <c r="AB60" s="51"/>
      <c r="AC60" s="7">
        <v>44619</v>
      </c>
      <c r="AD60" s="24">
        <v>0.51414605709910388</v>
      </c>
      <c r="AE60" s="24">
        <v>0</v>
      </c>
      <c r="AF60" s="24">
        <v>2.1419489383697511E-3</v>
      </c>
      <c r="AG60" s="24">
        <v>109.48613221114874</v>
      </c>
      <c r="AH60" s="21">
        <v>5.3554442524909971E-4</v>
      </c>
      <c r="AI60" s="32">
        <f t="shared" si="7"/>
        <v>110.00295576161146</v>
      </c>
      <c r="AJ60" s="32">
        <f t="shared" si="8"/>
        <v>0.5162880060374736</v>
      </c>
    </row>
    <row r="61" spans="1:36" s="2" customFormat="1" x14ac:dyDescent="0.25">
      <c r="A61" s="51"/>
      <c r="B61" s="7">
        <v>44647</v>
      </c>
      <c r="C61" s="24">
        <v>0.84328775984048843</v>
      </c>
      <c r="D61" s="24">
        <v>1.7585163474082947E-2</v>
      </c>
      <c r="E61" s="24">
        <v>1.0905765256881714</v>
      </c>
      <c r="F61" s="24">
        <v>127.91246284288168</v>
      </c>
      <c r="G61" s="21">
        <v>1.8579361212849617</v>
      </c>
      <c r="H61" s="32">
        <f t="shared" ref="H61:H68" si="9">SUM(C61:G61)</f>
        <v>131.72184841316937</v>
      </c>
      <c r="I61" s="32">
        <f t="shared" ref="I61:I68" si="10">SUM(C61:E61)</f>
        <v>1.9514494490027428</v>
      </c>
      <c r="K61" s="51"/>
      <c r="L61" s="7">
        <v>44647</v>
      </c>
      <c r="M61" s="24">
        <v>85.810142517089844</v>
      </c>
      <c r="N61" s="14">
        <v>0</v>
      </c>
      <c r="O61" s="24">
        <v>14.189863204956055</v>
      </c>
      <c r="P61" s="32">
        <f t="shared" si="2"/>
        <v>100.0000057220459</v>
      </c>
      <c r="R61" s="51"/>
      <c r="S61" s="7">
        <v>44647</v>
      </c>
      <c r="T61" s="21">
        <v>0.30471226119995115</v>
      </c>
      <c r="U61" s="24">
        <v>1.7585163474082947E-2</v>
      </c>
      <c r="V61" s="24">
        <v>1.0376218008995055</v>
      </c>
      <c r="W61" s="24">
        <v>15.473562047481536</v>
      </c>
      <c r="X61" s="14">
        <v>1.8576680850982665</v>
      </c>
      <c r="Y61" s="32">
        <f t="shared" si="3"/>
        <v>18.691149358153339</v>
      </c>
      <c r="Z61" s="32">
        <f t="shared" si="4"/>
        <v>1.3599192255735395</v>
      </c>
      <c r="AB61" s="51"/>
      <c r="AC61" s="7">
        <v>44647</v>
      </c>
      <c r="AD61" s="24">
        <v>0.53857549864053722</v>
      </c>
      <c r="AE61" s="24">
        <v>0</v>
      </c>
      <c r="AF61" s="24">
        <v>5.2954724788665773E-2</v>
      </c>
      <c r="AG61" s="24">
        <v>112.43890079540014</v>
      </c>
      <c r="AH61" s="21">
        <v>2.6803618669509887E-4</v>
      </c>
      <c r="AI61" s="32">
        <f t="shared" si="7"/>
        <v>113.03069905501604</v>
      </c>
      <c r="AJ61" s="32">
        <f t="shared" si="8"/>
        <v>0.59153022342920303</v>
      </c>
    </row>
    <row r="62" spans="1:36" s="2" customFormat="1" x14ac:dyDescent="0.25">
      <c r="A62" s="51"/>
      <c r="B62" s="7">
        <v>44675</v>
      </c>
      <c r="C62" s="24">
        <v>0.9159007015228271</v>
      </c>
      <c r="D62" s="24">
        <v>1.9109711289405824E-2</v>
      </c>
      <c r="E62" s="24">
        <v>0.86812717258930205</v>
      </c>
      <c r="F62" s="24">
        <v>127.08819234263898</v>
      </c>
      <c r="G62" s="21">
        <v>1.9634969959259032</v>
      </c>
      <c r="H62" s="32">
        <f t="shared" si="9"/>
        <v>130.85482692396641</v>
      </c>
      <c r="I62" s="32">
        <f t="shared" si="10"/>
        <v>1.803137585401535</v>
      </c>
      <c r="K62" s="51"/>
      <c r="L62" s="7">
        <v>44675</v>
      </c>
      <c r="M62" s="24">
        <v>84.802757263183594</v>
      </c>
      <c r="N62" s="14">
        <v>0</v>
      </c>
      <c r="O62" s="24">
        <v>15.197244644165039</v>
      </c>
      <c r="P62" s="32">
        <f t="shared" si="2"/>
        <v>100.00000190734863</v>
      </c>
      <c r="R62" s="51"/>
      <c r="S62" s="7">
        <v>44675</v>
      </c>
      <c r="T62" s="21">
        <v>0.42759430122375486</v>
      </c>
      <c r="U62" s="24">
        <v>1.9109711289405824E-2</v>
      </c>
      <c r="V62" s="24">
        <v>0.85937737810611725</v>
      </c>
      <c r="W62" s="24">
        <v>16.616749723553657</v>
      </c>
      <c r="X62" s="14">
        <v>1.9634969959259032</v>
      </c>
      <c r="Y62" s="32">
        <f t="shared" si="3"/>
        <v>19.886328110098837</v>
      </c>
      <c r="Z62" s="32">
        <f t="shared" si="4"/>
        <v>1.3060813906192779</v>
      </c>
      <c r="AB62" s="51"/>
      <c r="AC62" s="7">
        <v>44675</v>
      </c>
      <c r="AD62" s="24">
        <v>0.48830640029907224</v>
      </c>
      <c r="AE62" s="24">
        <v>0</v>
      </c>
      <c r="AF62" s="24">
        <v>8.749794483184815E-3</v>
      </c>
      <c r="AG62" s="24">
        <v>110.47144261908531</v>
      </c>
      <c r="AH62" s="21">
        <v>0</v>
      </c>
      <c r="AI62" s="32">
        <f t="shared" si="7"/>
        <v>110.96849881386757</v>
      </c>
      <c r="AJ62" s="32">
        <f t="shared" si="8"/>
        <v>0.49705619478225704</v>
      </c>
    </row>
    <row r="63" spans="1:36" s="2" customFormat="1" x14ac:dyDescent="0.25">
      <c r="A63" s="51"/>
      <c r="B63" s="7">
        <v>44703</v>
      </c>
      <c r="C63" s="24">
        <v>1.0502368928194046</v>
      </c>
      <c r="D63" s="24">
        <v>5.4627410173416135E-3</v>
      </c>
      <c r="E63" s="24">
        <v>1.0266322304010391</v>
      </c>
      <c r="F63" s="24">
        <v>123.3232472293675</v>
      </c>
      <c r="G63" s="21">
        <v>1.6577851305007933</v>
      </c>
      <c r="H63" s="32">
        <f t="shared" si="9"/>
        <v>127.06336422410608</v>
      </c>
      <c r="I63" s="32">
        <f t="shared" si="10"/>
        <v>2.0823318642377853</v>
      </c>
      <c r="K63" s="51"/>
      <c r="L63" s="7">
        <v>44703</v>
      </c>
      <c r="M63" s="24">
        <v>84.50213623046875</v>
      </c>
      <c r="N63" s="14">
        <v>0</v>
      </c>
      <c r="O63" s="24">
        <v>15.497861862182617</v>
      </c>
      <c r="P63" s="32">
        <f t="shared" si="2"/>
        <v>99.999998092651367</v>
      </c>
      <c r="R63" s="51"/>
      <c r="S63" s="7">
        <v>44703</v>
      </c>
      <c r="T63" s="21">
        <v>0.43504606294631959</v>
      </c>
      <c r="U63" s="24">
        <v>5.4627410173416135E-3</v>
      </c>
      <c r="V63" s="24">
        <v>1.0052586474418641</v>
      </c>
      <c r="W63" s="24">
        <v>16.588552711486816</v>
      </c>
      <c r="X63" s="14">
        <v>1.6577851305007933</v>
      </c>
      <c r="Y63" s="32">
        <f t="shared" si="3"/>
        <v>19.692105293393137</v>
      </c>
      <c r="Z63" s="32">
        <f t="shared" si="4"/>
        <v>1.4457674514055254</v>
      </c>
      <c r="AB63" s="51"/>
      <c r="AC63" s="7">
        <v>44703</v>
      </c>
      <c r="AD63" s="24">
        <v>0.61519082987308504</v>
      </c>
      <c r="AE63" s="24">
        <v>0</v>
      </c>
      <c r="AF63" s="24">
        <v>2.1373582959175109E-2</v>
      </c>
      <c r="AG63" s="24">
        <v>106.73469451788068</v>
      </c>
      <c r="AH63" s="21">
        <v>0</v>
      </c>
      <c r="AI63" s="32">
        <f t="shared" si="7"/>
        <v>107.37125893071294</v>
      </c>
      <c r="AJ63" s="32">
        <f t="shared" si="8"/>
        <v>0.63656441283226017</v>
      </c>
    </row>
    <row r="64" spans="1:36" s="39" customFormat="1" x14ac:dyDescent="0.25">
      <c r="A64" s="51"/>
      <c r="B64" s="7">
        <v>44731</v>
      </c>
      <c r="C64" s="24">
        <v>1.4485415044426917</v>
      </c>
      <c r="D64" s="24">
        <v>1.7560268521308899E-2</v>
      </c>
      <c r="E64" s="24">
        <v>0.30799838519096373</v>
      </c>
      <c r="F64" s="24">
        <v>117.58697070783377</v>
      </c>
      <c r="G64" s="21">
        <v>2.7188006730079652</v>
      </c>
      <c r="H64" s="32">
        <f t="shared" si="9"/>
        <v>122.0798715389967</v>
      </c>
      <c r="I64" s="32">
        <f t="shared" si="10"/>
        <v>1.7741001581549645</v>
      </c>
      <c r="K64" s="51"/>
      <c r="L64" s="7">
        <v>44731</v>
      </c>
      <c r="M64" s="24">
        <v>83.538902282714844</v>
      </c>
      <c r="N64" s="14">
        <v>0</v>
      </c>
      <c r="O64" s="24">
        <v>16.461091995239258</v>
      </c>
      <c r="P64" s="32">
        <f t="shared" si="2"/>
        <v>99.999994277954102</v>
      </c>
      <c r="R64" s="51"/>
      <c r="S64" s="7">
        <v>44731</v>
      </c>
      <c r="T64" s="24">
        <v>0.84337778306007383</v>
      </c>
      <c r="U64" s="24">
        <v>1.7560268521308899E-2</v>
      </c>
      <c r="V64" s="24">
        <v>0.27769438242912292</v>
      </c>
      <c r="W64" s="24">
        <v>16.238247587919236</v>
      </c>
      <c r="X64" s="14">
        <v>2.7188006730079652</v>
      </c>
      <c r="Y64" s="32">
        <f t="shared" si="3"/>
        <v>20.095680694937709</v>
      </c>
      <c r="Z64" s="32">
        <f t="shared" si="4"/>
        <v>1.1386324340105056</v>
      </c>
      <c r="AB64" s="51"/>
      <c r="AC64" s="7">
        <v>44731</v>
      </c>
      <c r="AD64" s="24">
        <v>0.60516372138261798</v>
      </c>
      <c r="AE64" s="24">
        <v>0</v>
      </c>
      <c r="AF64" s="24">
        <v>3.030400276184082E-2</v>
      </c>
      <c r="AG64" s="24">
        <v>101.34872311991454</v>
      </c>
      <c r="AH64" s="21">
        <v>0</v>
      </c>
      <c r="AI64" s="32">
        <f t="shared" si="7"/>
        <v>101.984190844059</v>
      </c>
      <c r="AJ64" s="32">
        <f t="shared" si="8"/>
        <v>0.63546772414445885</v>
      </c>
    </row>
    <row r="65" spans="1:36" s="39" customFormat="1" x14ac:dyDescent="0.25">
      <c r="A65" s="51"/>
      <c r="B65" s="7">
        <v>44759</v>
      </c>
      <c r="C65" s="24">
        <v>1.942864195883274</v>
      </c>
      <c r="D65" s="24">
        <v>2.406735861301422E-2</v>
      </c>
      <c r="E65" s="24">
        <v>0.46846224558353422</v>
      </c>
      <c r="F65" s="24">
        <v>108.30319381433725</v>
      </c>
      <c r="G65" s="21">
        <v>2.9195988826751709</v>
      </c>
      <c r="H65" s="32">
        <f t="shared" si="9"/>
        <v>113.65818649709225</v>
      </c>
      <c r="I65" s="32">
        <f t="shared" si="10"/>
        <v>2.4353938000798223</v>
      </c>
      <c r="K65" s="51"/>
      <c r="L65" s="7">
        <v>44759</v>
      </c>
      <c r="M65" s="24">
        <v>82.970733642578125</v>
      </c>
      <c r="N65" s="14">
        <v>0</v>
      </c>
      <c r="O65" s="24">
        <v>17.029264450073242</v>
      </c>
      <c r="P65" s="32">
        <f t="shared" si="2"/>
        <v>99.999998092651367</v>
      </c>
      <c r="R65" s="51"/>
      <c r="S65" s="7">
        <v>44759</v>
      </c>
      <c r="T65" s="24">
        <v>1.3316739293336868</v>
      </c>
      <c r="U65" s="24">
        <v>2.406735861301422E-2</v>
      </c>
      <c r="V65" s="24">
        <v>0.4513305860757828</v>
      </c>
      <c r="W65" s="24">
        <v>14.628482112169266</v>
      </c>
      <c r="X65" s="14">
        <v>2.9195988826751709</v>
      </c>
      <c r="Y65" s="32">
        <f t="shared" si="3"/>
        <v>19.35515286886692</v>
      </c>
      <c r="Z65" s="32">
        <f t="shared" si="4"/>
        <v>1.8070718740224838</v>
      </c>
      <c r="AB65" s="51"/>
      <c r="AC65" s="7">
        <v>44759</v>
      </c>
      <c r="AD65" s="24">
        <v>0.6111902665495873</v>
      </c>
      <c r="AE65" s="24">
        <v>0</v>
      </c>
      <c r="AF65" s="24">
        <v>1.7131659507751466E-2</v>
      </c>
      <c r="AG65" s="24">
        <v>93.674711702167983</v>
      </c>
      <c r="AH65" s="21">
        <v>0</v>
      </c>
      <c r="AI65" s="32">
        <f t="shared" si="7"/>
        <v>94.303033628225322</v>
      </c>
      <c r="AJ65" s="32">
        <f t="shared" si="8"/>
        <v>0.62832192605733872</v>
      </c>
    </row>
    <row r="66" spans="1:36" s="39" customFormat="1" x14ac:dyDescent="0.25">
      <c r="A66" s="51"/>
      <c r="B66" s="7">
        <v>44787</v>
      </c>
      <c r="C66" s="24">
        <v>1.5901140435039998</v>
      </c>
      <c r="D66" s="24">
        <v>1.8536282539367677E-2</v>
      </c>
      <c r="E66" s="24">
        <v>0.5619151513576508</v>
      </c>
      <c r="F66" s="24">
        <v>102.40649192076921</v>
      </c>
      <c r="G66" s="21">
        <v>2.9062214384078979</v>
      </c>
      <c r="H66" s="32">
        <f t="shared" si="9"/>
        <v>107.48327883657812</v>
      </c>
      <c r="I66" s="32">
        <f t="shared" si="10"/>
        <v>2.1705654774010181</v>
      </c>
      <c r="K66" s="51"/>
      <c r="L66" s="7">
        <v>44787</v>
      </c>
      <c r="M66" s="24">
        <v>85.098220825195313</v>
      </c>
      <c r="N66" s="14">
        <v>0</v>
      </c>
      <c r="O66" s="24">
        <v>14.901780128479004</v>
      </c>
      <c r="P66" s="32">
        <f t="shared" si="2"/>
        <v>100.00000095367432</v>
      </c>
      <c r="R66" s="51"/>
      <c r="S66" s="7">
        <v>44787</v>
      </c>
      <c r="T66" s="24">
        <v>1.0321222752332688</v>
      </c>
      <c r="U66" s="24">
        <v>1.8536282539367677E-2</v>
      </c>
      <c r="V66" s="24">
        <v>0.54284229588508603</v>
      </c>
      <c r="W66" s="24">
        <v>11.517199875235558</v>
      </c>
      <c r="X66" s="14">
        <v>2.9062214384078979</v>
      </c>
      <c r="Y66" s="32">
        <f t="shared" si="3"/>
        <v>16.016922167301178</v>
      </c>
      <c r="Z66" s="32">
        <f t="shared" si="4"/>
        <v>1.5935008536577224</v>
      </c>
      <c r="AB66" s="51"/>
      <c r="AC66" s="7">
        <v>44787</v>
      </c>
      <c r="AD66" s="24">
        <v>0.55799176827073094</v>
      </c>
      <c r="AE66" s="24">
        <v>0</v>
      </c>
      <c r="AF66" s="24">
        <v>1.9072855472564699E-2</v>
      </c>
      <c r="AG66" s="24">
        <v>90.889292045533651</v>
      </c>
      <c r="AH66" s="21">
        <v>0</v>
      </c>
      <c r="AI66" s="32">
        <f t="shared" si="7"/>
        <v>91.466356669276948</v>
      </c>
      <c r="AJ66" s="32">
        <f t="shared" si="8"/>
        <v>0.57706462374329559</v>
      </c>
    </row>
    <row r="67" spans="1:36" s="39" customFormat="1" x14ac:dyDescent="0.25">
      <c r="A67" s="51"/>
      <c r="B67" s="7">
        <v>44815</v>
      </c>
      <c r="C67" s="24">
        <v>2.0412917125225065</v>
      </c>
      <c r="D67" s="24">
        <v>5.0395393490791321E-2</v>
      </c>
      <c r="E67" s="24">
        <v>0.67194307708740231</v>
      </c>
      <c r="F67" s="24">
        <v>98.626328079193826</v>
      </c>
      <c r="G67" s="21">
        <v>3.0466142506599425</v>
      </c>
      <c r="H67" s="32">
        <f t="shared" si="9"/>
        <v>104.43657251295447</v>
      </c>
      <c r="I67" s="32">
        <f t="shared" si="10"/>
        <v>2.7636301831007004</v>
      </c>
      <c r="K67" s="51"/>
      <c r="L67" s="7">
        <v>44815</v>
      </c>
      <c r="M67" s="24">
        <v>85.114509582519531</v>
      </c>
      <c r="N67" s="14">
        <v>0</v>
      </c>
      <c r="O67" s="24">
        <v>14.885492324829102</v>
      </c>
      <c r="P67" s="32">
        <f t="shared" si="2"/>
        <v>100.00000190734863</v>
      </c>
      <c r="R67" s="51"/>
      <c r="S67" s="7">
        <v>44815</v>
      </c>
      <c r="T67" s="24">
        <v>1.5908283008337021</v>
      </c>
      <c r="U67" s="24">
        <v>5.0395393490791321E-2</v>
      </c>
      <c r="V67" s="24">
        <v>0.65389408683776851</v>
      </c>
      <c r="W67" s="24">
        <v>10.204165468811988</v>
      </c>
      <c r="X67" s="14">
        <v>3.0466142506599425</v>
      </c>
      <c r="Y67" s="32">
        <f t="shared" si="3"/>
        <v>15.545897500634192</v>
      </c>
      <c r="Z67" s="32">
        <f t="shared" si="4"/>
        <v>2.2951177811622618</v>
      </c>
      <c r="AB67" s="51"/>
      <c r="AC67" s="7">
        <v>44815</v>
      </c>
      <c r="AD67" s="24">
        <v>0.4504634116888046</v>
      </c>
      <c r="AE67" s="24">
        <v>0</v>
      </c>
      <c r="AF67" s="24">
        <v>1.804899024963379E-2</v>
      </c>
      <c r="AG67" s="24">
        <v>88.422162610381847</v>
      </c>
      <c r="AH67" s="21">
        <v>0</v>
      </c>
      <c r="AI67" s="32">
        <f t="shared" si="7"/>
        <v>88.890675012320287</v>
      </c>
      <c r="AJ67" s="32">
        <f t="shared" si="8"/>
        <v>0.46851240193843841</v>
      </c>
    </row>
    <row r="68" spans="1:36" s="39" customFormat="1" x14ac:dyDescent="0.25">
      <c r="A68" s="51"/>
      <c r="B68" s="7">
        <v>44843</v>
      </c>
      <c r="C68" s="24">
        <v>3.0838965194523333</v>
      </c>
      <c r="D68" s="24">
        <v>6.3960318326950066E-2</v>
      </c>
      <c r="E68" s="24">
        <v>0.57765751695632939</v>
      </c>
      <c r="F68" s="24">
        <v>98.565954512476921</v>
      </c>
      <c r="G68" s="21">
        <v>2.7554696712493896</v>
      </c>
      <c r="H68" s="32">
        <f t="shared" si="9"/>
        <v>105.04693853846192</v>
      </c>
      <c r="I68" s="32">
        <f t="shared" si="10"/>
        <v>3.7255143547356129</v>
      </c>
      <c r="K68" s="51"/>
      <c r="L68" s="7">
        <v>44843</v>
      </c>
      <c r="M68" s="24">
        <v>84.306900024414063</v>
      </c>
      <c r="N68" s="14">
        <v>0</v>
      </c>
      <c r="O68" s="24">
        <v>15.693100929260254</v>
      </c>
      <c r="P68" s="32">
        <f t="shared" si="2"/>
        <v>100.00000095367432</v>
      </c>
      <c r="R68" s="51"/>
      <c r="S68" s="7">
        <v>44843</v>
      </c>
      <c r="T68" s="24">
        <v>2.4915451501607895</v>
      </c>
      <c r="U68" s="24">
        <v>5.1980040311813351E-2</v>
      </c>
      <c r="V68" s="24">
        <v>0.56009667921066286</v>
      </c>
      <c r="W68" s="24">
        <v>10.626030536174774</v>
      </c>
      <c r="X68" s="14">
        <v>2.7554696712493896</v>
      </c>
      <c r="Y68" s="32">
        <f t="shared" si="3"/>
        <v>16.48512207710743</v>
      </c>
      <c r="Z68" s="32">
        <f t="shared" si="4"/>
        <v>3.1036218696832658</v>
      </c>
      <c r="AB68" s="51"/>
      <c r="AC68" s="7">
        <v>44843</v>
      </c>
      <c r="AD68" s="24">
        <v>0.59235136929154397</v>
      </c>
      <c r="AE68" s="24">
        <v>1.1980278015136719E-2</v>
      </c>
      <c r="AF68" s="24">
        <v>1.7560837745666504E-2</v>
      </c>
      <c r="AG68" s="24">
        <v>87.93992397630214</v>
      </c>
      <c r="AH68" s="21">
        <v>0</v>
      </c>
      <c r="AI68" s="32">
        <f t="shared" si="7"/>
        <v>88.561816461354482</v>
      </c>
      <c r="AJ68" s="32">
        <f t="shared" si="8"/>
        <v>0.62189248505234718</v>
      </c>
    </row>
    <row r="69" spans="1:36" s="39" customFormat="1" x14ac:dyDescent="0.25">
      <c r="A69" s="51"/>
      <c r="B69" s="7">
        <v>44871</v>
      </c>
      <c r="C69" s="24">
        <v>3.8235733158583751</v>
      </c>
      <c r="D69" s="24">
        <v>4.4218591690063473E-2</v>
      </c>
      <c r="E69" s="24">
        <v>0.58830376005172724</v>
      </c>
      <c r="F69" s="24">
        <v>94.348021648555999</v>
      </c>
      <c r="G69" s="21">
        <v>2.3580398923158645</v>
      </c>
      <c r="H69" s="32">
        <f>SUM(C69:G69)</f>
        <v>101.16215720847202</v>
      </c>
      <c r="I69" s="32">
        <f>SUM(C69:E69)</f>
        <v>4.4560956676001657</v>
      </c>
      <c r="K69" s="51"/>
      <c r="L69" s="7">
        <v>44871</v>
      </c>
      <c r="M69" s="24">
        <v>83.328315734863281</v>
      </c>
      <c r="N69" s="14">
        <v>0</v>
      </c>
      <c r="O69" s="24">
        <v>16.671682357788086</v>
      </c>
      <c r="P69" s="32">
        <f t="shared" si="2"/>
        <v>99.999998092651367</v>
      </c>
      <c r="R69" s="51"/>
      <c r="S69" s="7">
        <v>44871</v>
      </c>
      <c r="T69" s="24">
        <v>3.4367079772949221</v>
      </c>
      <c r="U69" s="24">
        <v>4.4218591690063473E-2</v>
      </c>
      <c r="V69" s="24">
        <v>0.57866150426864627</v>
      </c>
      <c r="W69" s="24">
        <v>10.447805540680886</v>
      </c>
      <c r="X69" s="14">
        <v>2.3580398923158645</v>
      </c>
      <c r="Y69" s="32">
        <f t="shared" si="3"/>
        <v>16.865433506250383</v>
      </c>
      <c r="Z69" s="32">
        <f t="shared" si="4"/>
        <v>4.0595880732536322</v>
      </c>
      <c r="AB69" s="51"/>
      <c r="AC69" s="7">
        <v>44871</v>
      </c>
      <c r="AD69" s="24">
        <v>0.3868653385634534</v>
      </c>
      <c r="AE69" s="24">
        <v>0</v>
      </c>
      <c r="AF69" s="24">
        <v>9.6422557830810555E-3</v>
      </c>
      <c r="AG69" s="24">
        <v>83.90021610787511</v>
      </c>
      <c r="AH69" s="21">
        <v>0</v>
      </c>
      <c r="AI69" s="32">
        <f t="shared" si="7"/>
        <v>84.296723702221641</v>
      </c>
      <c r="AJ69" s="32">
        <f t="shared" si="8"/>
        <v>0.39650759434653443</v>
      </c>
    </row>
    <row r="70" spans="1:36" s="39" customFormat="1" x14ac:dyDescent="0.25">
      <c r="A70" s="51"/>
      <c r="B70" s="7">
        <v>44899</v>
      </c>
      <c r="C70" s="24">
        <v>4.7483894687443975</v>
      </c>
      <c r="D70" s="24">
        <v>2.2873733450658618E-2</v>
      </c>
      <c r="E70" s="24">
        <v>0.32410536241065713</v>
      </c>
      <c r="F70" s="24">
        <v>94.692861836045978</v>
      </c>
      <c r="G70" s="21">
        <v>2.4018369624614717</v>
      </c>
      <c r="H70" s="32">
        <f>SUM(C70:G70)</f>
        <v>102.19006736311316</v>
      </c>
      <c r="I70" s="32">
        <f>SUM(C70:E70)</f>
        <v>5.0953685646057139</v>
      </c>
      <c r="K70" s="51"/>
      <c r="L70" s="7">
        <v>44899</v>
      </c>
      <c r="M70" s="24">
        <v>80.656448364257813</v>
      </c>
      <c r="N70" s="14">
        <v>0</v>
      </c>
      <c r="O70" s="24">
        <v>19.343547821044922</v>
      </c>
      <c r="P70" s="32">
        <f t="shared" si="2"/>
        <v>99.999996185302734</v>
      </c>
      <c r="R70" s="51"/>
      <c r="S70" s="7">
        <v>44899</v>
      </c>
      <c r="T70" s="24">
        <v>4.3721724333763126</v>
      </c>
      <c r="U70" s="24">
        <v>2.2873733450658618E-2</v>
      </c>
      <c r="V70" s="24">
        <v>0.31660497331153603</v>
      </c>
      <c r="W70" s="24">
        <v>12.653697437405587</v>
      </c>
      <c r="X70" s="14">
        <v>2.4018369624614717</v>
      </c>
      <c r="Y70" s="32">
        <f t="shared" si="3"/>
        <v>19.767185540005563</v>
      </c>
      <c r="Z70" s="32">
        <f t="shared" si="4"/>
        <v>4.7116511401385077</v>
      </c>
      <c r="AB70" s="51"/>
      <c r="AC70" s="7">
        <v>44899</v>
      </c>
      <c r="AD70" s="24">
        <v>0.37621703536808493</v>
      </c>
      <c r="AE70" s="24">
        <v>0</v>
      </c>
      <c r="AF70" s="24">
        <v>7.5003890991210938E-3</v>
      </c>
      <c r="AG70" s="24">
        <v>82.039164398640395</v>
      </c>
      <c r="AH70" s="21">
        <v>0</v>
      </c>
      <c r="AI70" s="32">
        <f t="shared" si="7"/>
        <v>82.422881823107602</v>
      </c>
      <c r="AJ70" s="32">
        <f t="shared" si="8"/>
        <v>0.38371742446720603</v>
      </c>
    </row>
    <row r="71" spans="1:36" s="39" customFormat="1" x14ac:dyDescent="0.25">
      <c r="A71" s="52"/>
      <c r="B71" s="7">
        <v>44927</v>
      </c>
      <c r="C71" s="25">
        <v>2.1953553681969642</v>
      </c>
      <c r="D71" s="25">
        <v>1.2198535442352295E-2</v>
      </c>
      <c r="E71" s="17">
        <v>0.40629567646980286</v>
      </c>
      <c r="F71" s="17">
        <v>87.613471667438745</v>
      </c>
      <c r="G71" s="47">
        <v>1.3812008543014527</v>
      </c>
      <c r="H71" s="32">
        <f t="shared" ref="H71:H80" si="11">SUM(C71:G71)</f>
        <v>91.608522101849317</v>
      </c>
      <c r="I71" s="32">
        <f t="shared" ref="I71:I80" si="12">SUM(C71:E71)</f>
        <v>2.6138495801091195</v>
      </c>
      <c r="K71" s="52"/>
      <c r="L71" s="7">
        <v>44927</v>
      </c>
      <c r="M71" s="25">
        <v>87.426002502441406</v>
      </c>
      <c r="N71" s="25">
        <v>0</v>
      </c>
      <c r="O71" s="25">
        <v>12.57399845123291</v>
      </c>
      <c r="P71" s="32">
        <f t="shared" ref="P71:P80" si="13">SUM(M71:O71)</f>
        <v>100.00000095367432</v>
      </c>
      <c r="R71" s="52"/>
      <c r="S71" s="7">
        <v>44927</v>
      </c>
      <c r="T71" s="28">
        <v>1.6695137994289397</v>
      </c>
      <c r="U71" s="28">
        <v>1.2198535442352295E-2</v>
      </c>
      <c r="V71" s="28">
        <v>0.38999503755569459</v>
      </c>
      <c r="W71" s="25">
        <v>8.0659463801383975</v>
      </c>
      <c r="X71" s="17">
        <v>1.3812008543014527</v>
      </c>
      <c r="Y71" s="32">
        <f t="shared" ref="Y71:Y80" si="14">SUM(T71:X71)</f>
        <v>11.518854606866837</v>
      </c>
      <c r="Z71" s="32">
        <f t="shared" ref="Z71:Z80" si="15">SUM(T71:V71)</f>
        <v>2.0717073724269865</v>
      </c>
      <c r="AB71" s="52"/>
      <c r="AC71" s="7">
        <v>44927</v>
      </c>
      <c r="AD71" s="28">
        <v>0.52584156876802446</v>
      </c>
      <c r="AE71" s="28">
        <v>0</v>
      </c>
      <c r="AF71" s="28">
        <v>1.6300638914108278E-2</v>
      </c>
      <c r="AG71" s="28">
        <v>79.547525287300346</v>
      </c>
      <c r="AH71" s="47">
        <v>0</v>
      </c>
      <c r="AI71" s="32">
        <f t="shared" si="7"/>
        <v>80.089667494982479</v>
      </c>
      <c r="AJ71" s="32">
        <f t="shared" si="8"/>
        <v>0.54214220768213273</v>
      </c>
    </row>
    <row r="72" spans="1:36" s="2" customFormat="1" x14ac:dyDescent="0.25">
      <c r="A72" s="53">
        <v>2023</v>
      </c>
      <c r="B72" s="7">
        <v>44955</v>
      </c>
      <c r="C72" s="25">
        <v>1.4994194718003273</v>
      </c>
      <c r="D72" s="17">
        <v>2.5716782331466674E-2</v>
      </c>
      <c r="E72" s="25">
        <v>0.36817502844333649</v>
      </c>
      <c r="F72" s="25">
        <v>87.468800913795832</v>
      </c>
      <c r="G72" s="25">
        <v>2.0187016730308533</v>
      </c>
      <c r="H72" s="32">
        <f t="shared" si="11"/>
        <v>91.380813869401806</v>
      </c>
      <c r="I72" s="32">
        <f t="shared" si="12"/>
        <v>1.8933112825751304</v>
      </c>
      <c r="K72" s="53">
        <v>2023</v>
      </c>
      <c r="L72" s="7">
        <v>44955</v>
      </c>
      <c r="M72" s="25">
        <v>88.956672668457031</v>
      </c>
      <c r="N72" s="25">
        <v>0</v>
      </c>
      <c r="O72" s="25">
        <v>11.043329238891602</v>
      </c>
      <c r="P72" s="32">
        <f t="shared" si="13"/>
        <v>100.00000190734863</v>
      </c>
      <c r="R72" s="53">
        <v>2023</v>
      </c>
      <c r="S72" s="7">
        <v>44955</v>
      </c>
      <c r="T72" s="25">
        <v>1.1249855419397354</v>
      </c>
      <c r="U72" s="25">
        <v>2.5716782331466674E-2</v>
      </c>
      <c r="V72" s="25">
        <v>0.36168141090869904</v>
      </c>
      <c r="W72" s="28">
        <v>6.560398256659508</v>
      </c>
      <c r="X72" s="25">
        <v>2.0187016730308533</v>
      </c>
      <c r="Y72" s="32">
        <f t="shared" si="14"/>
        <v>10.091483664870264</v>
      </c>
      <c r="Z72" s="32">
        <f t="shared" si="15"/>
        <v>1.512383735179901</v>
      </c>
      <c r="AB72" s="53">
        <v>2023</v>
      </c>
      <c r="AC72" s="7">
        <v>44955</v>
      </c>
      <c r="AD72" s="25">
        <v>0.37443392986059187</v>
      </c>
      <c r="AE72" s="25">
        <v>0</v>
      </c>
      <c r="AF72" s="25">
        <v>6.4936175346374508E-3</v>
      </c>
      <c r="AG72" s="25">
        <v>80.908402657136321</v>
      </c>
      <c r="AH72" s="25">
        <v>0</v>
      </c>
      <c r="AI72" s="32">
        <f t="shared" si="7"/>
        <v>81.289330204531552</v>
      </c>
      <c r="AJ72" s="32">
        <f t="shared" si="8"/>
        <v>0.38092754739522933</v>
      </c>
    </row>
    <row r="73" spans="1:36" x14ac:dyDescent="0.25">
      <c r="A73" s="53"/>
      <c r="B73" s="7">
        <v>44983</v>
      </c>
      <c r="C73" s="25">
        <v>1.9632765213251113</v>
      </c>
      <c r="D73" s="25">
        <v>5.4141451120376591E-3</v>
      </c>
      <c r="E73" s="25">
        <v>0.39253423166275025</v>
      </c>
      <c r="F73" s="25">
        <v>82.474428537249565</v>
      </c>
      <c r="G73" s="25">
        <v>2.4065407285690306</v>
      </c>
      <c r="H73" s="32">
        <f t="shared" si="11"/>
        <v>87.242194163918498</v>
      </c>
      <c r="I73" s="32">
        <f t="shared" si="12"/>
        <v>2.3612248980998993</v>
      </c>
      <c r="K73" s="53"/>
      <c r="L73" s="7">
        <v>44983</v>
      </c>
      <c r="M73" s="25">
        <v>87.809837341308594</v>
      </c>
      <c r="N73" s="25">
        <v>0</v>
      </c>
      <c r="O73" s="25">
        <v>12.19016170501709</v>
      </c>
      <c r="P73" s="32">
        <f t="shared" si="13"/>
        <v>99.999999046325684</v>
      </c>
      <c r="R73" s="53"/>
      <c r="S73" s="7">
        <v>44983</v>
      </c>
      <c r="T73" s="25">
        <v>1.6289553867578506</v>
      </c>
      <c r="U73" s="25">
        <v>5.4141451120376591E-3</v>
      </c>
      <c r="V73" s="25">
        <v>0.38172087144851685</v>
      </c>
      <c r="W73" s="25">
        <v>6.212333308815956</v>
      </c>
      <c r="X73" s="25">
        <v>2.4065407285690306</v>
      </c>
      <c r="Y73" s="32">
        <f t="shared" si="14"/>
        <v>10.634964440703392</v>
      </c>
      <c r="Z73" s="32">
        <f t="shared" si="15"/>
        <v>2.0160904033184051</v>
      </c>
      <c r="AB73" s="53"/>
      <c r="AC73" s="7">
        <v>44983</v>
      </c>
      <c r="AD73" s="25">
        <v>0.33432113456726076</v>
      </c>
      <c r="AE73" s="25">
        <v>0</v>
      </c>
      <c r="AF73" s="25">
        <v>1.0813360214233398E-2</v>
      </c>
      <c r="AG73" s="25">
        <v>76.262095228433608</v>
      </c>
      <c r="AH73" s="25">
        <v>0</v>
      </c>
      <c r="AI73" s="32">
        <f t="shared" si="7"/>
        <v>76.607229723215099</v>
      </c>
      <c r="AJ73" s="32">
        <f t="shared" si="8"/>
        <v>0.34513449478149416</v>
      </c>
    </row>
    <row r="74" spans="1:36" x14ac:dyDescent="0.25">
      <c r="A74" s="53"/>
      <c r="B74" s="7">
        <v>45011</v>
      </c>
      <c r="C74" s="25">
        <v>1.8647501404285431</v>
      </c>
      <c r="D74" s="25">
        <v>1.4684998393058778E-2</v>
      </c>
      <c r="E74" s="25">
        <v>0.45773577272891997</v>
      </c>
      <c r="F74" s="25">
        <v>82.28130443109572</v>
      </c>
      <c r="G74" s="25">
        <v>2.1648850402832029</v>
      </c>
      <c r="H74" s="32">
        <f t="shared" si="11"/>
        <v>86.783360382929445</v>
      </c>
      <c r="I74" s="32">
        <f t="shared" si="12"/>
        <v>2.3371709115505217</v>
      </c>
      <c r="K74" s="53"/>
      <c r="L74" s="7">
        <v>45011</v>
      </c>
      <c r="M74" s="25">
        <v>89.427650451660156</v>
      </c>
      <c r="N74" s="25">
        <v>0</v>
      </c>
      <c r="O74" s="25">
        <v>10.572346687316895</v>
      </c>
      <c r="P74" s="32">
        <f t="shared" si="13"/>
        <v>99.999997138977051</v>
      </c>
      <c r="R74" s="53"/>
      <c r="S74" s="7">
        <v>45011</v>
      </c>
      <c r="T74" s="25">
        <v>1.5157772233486175</v>
      </c>
      <c r="U74" s="25">
        <v>1.4684998393058778E-2</v>
      </c>
      <c r="V74" s="25">
        <v>0.44491689956188202</v>
      </c>
      <c r="W74" s="25">
        <v>5.0347738531827924</v>
      </c>
      <c r="X74" s="25">
        <v>2.1648850402832029</v>
      </c>
      <c r="Y74" s="32">
        <f t="shared" si="14"/>
        <v>9.1750380147695534</v>
      </c>
      <c r="Z74" s="32">
        <f t="shared" si="15"/>
        <v>1.9753791213035583</v>
      </c>
      <c r="AB74" s="53"/>
      <c r="AC74" s="7">
        <v>45011</v>
      </c>
      <c r="AD74" s="25">
        <v>0.34897291707992556</v>
      </c>
      <c r="AE74" s="25">
        <v>0</v>
      </c>
      <c r="AF74" s="25">
        <v>1.2818873167037963E-2</v>
      </c>
      <c r="AG74" s="25">
        <v>77.246530577912921</v>
      </c>
      <c r="AH74" s="25">
        <v>0</v>
      </c>
      <c r="AI74" s="32">
        <f t="shared" si="7"/>
        <v>77.608322368159889</v>
      </c>
      <c r="AJ74" s="32">
        <f t="shared" si="8"/>
        <v>0.36179179024696351</v>
      </c>
    </row>
    <row r="75" spans="1:36" x14ac:dyDescent="0.25">
      <c r="A75" s="53"/>
      <c r="B75" s="7">
        <v>45039</v>
      </c>
      <c r="C75" s="25">
        <v>2.0412256132364273</v>
      </c>
      <c r="D75" s="25">
        <v>5.5229834437370298E-2</v>
      </c>
      <c r="E75" s="25">
        <v>0.43426045405864716</v>
      </c>
      <c r="F75" s="25">
        <v>80.946855153679849</v>
      </c>
      <c r="G75" s="25">
        <v>2.5934113006591799</v>
      </c>
      <c r="H75" s="32">
        <f t="shared" si="11"/>
        <v>86.070982356071482</v>
      </c>
      <c r="I75" s="32">
        <f t="shared" si="12"/>
        <v>2.530715901732445</v>
      </c>
      <c r="K75" s="53"/>
      <c r="L75" s="7">
        <v>45039</v>
      </c>
      <c r="M75" s="25">
        <v>87.675407409667969</v>
      </c>
      <c r="N75" s="25">
        <v>0</v>
      </c>
      <c r="O75" s="25">
        <v>12.324593544006348</v>
      </c>
      <c r="P75" s="32">
        <f t="shared" si="13"/>
        <v>100.00000095367432</v>
      </c>
      <c r="R75" s="53"/>
      <c r="S75" s="7">
        <v>45039</v>
      </c>
      <c r="T75" s="25">
        <v>1.6512369432449341</v>
      </c>
      <c r="U75" s="25">
        <v>5.5229834437370298E-2</v>
      </c>
      <c r="V75" s="25">
        <v>0.41874423038959502</v>
      </c>
      <c r="W75" s="25">
        <v>5.8892766697406769</v>
      </c>
      <c r="X75" s="25">
        <v>2.5934113006591799</v>
      </c>
      <c r="Y75" s="32">
        <f t="shared" si="14"/>
        <v>10.607898978471756</v>
      </c>
      <c r="Z75" s="32">
        <f t="shared" si="15"/>
        <v>2.1252110080718993</v>
      </c>
      <c r="AB75" s="53"/>
      <c r="AC75" s="7">
        <v>45039</v>
      </c>
      <c r="AD75" s="25">
        <v>0.38998866999149323</v>
      </c>
      <c r="AE75" s="25">
        <v>0</v>
      </c>
      <c r="AF75" s="25">
        <v>1.5516223669052124E-2</v>
      </c>
      <c r="AG75" s="25">
        <v>75.057578483939167</v>
      </c>
      <c r="AH75" s="25">
        <v>0</v>
      </c>
      <c r="AI75" s="32">
        <f t="shared" si="7"/>
        <v>75.463083377599716</v>
      </c>
      <c r="AJ75" s="32">
        <f t="shared" si="8"/>
        <v>0.40550489366054537</v>
      </c>
    </row>
    <row r="76" spans="1:36" x14ac:dyDescent="0.25">
      <c r="A76" s="53"/>
      <c r="B76" s="7">
        <v>45067</v>
      </c>
      <c r="C76" s="25">
        <v>2.3824563328027724</v>
      </c>
      <c r="D76" s="25">
        <v>9.0646082401275641E-2</v>
      </c>
      <c r="E76" s="25">
        <v>0.38582498753070832</v>
      </c>
      <c r="F76" s="25">
        <v>82.582469040036202</v>
      </c>
      <c r="G76" s="25">
        <v>1.9187446353435516</v>
      </c>
      <c r="H76" s="32">
        <f t="shared" si="11"/>
        <v>87.360141078114509</v>
      </c>
      <c r="I76" s="32">
        <f t="shared" si="12"/>
        <v>2.8589274027347562</v>
      </c>
      <c r="K76" s="53"/>
      <c r="L76" s="7">
        <v>45067</v>
      </c>
      <c r="M76" s="25">
        <v>86.744651794433594</v>
      </c>
      <c r="N76" s="25">
        <v>0</v>
      </c>
      <c r="O76" s="25">
        <v>13.255350112915039</v>
      </c>
      <c r="P76" s="32">
        <f t="shared" si="13"/>
        <v>100.00000190734863</v>
      </c>
      <c r="R76" s="53"/>
      <c r="S76" s="7">
        <v>45067</v>
      </c>
      <c r="T76" s="25">
        <v>1.8892196035385131</v>
      </c>
      <c r="U76" s="25">
        <v>9.0646082401275641E-2</v>
      </c>
      <c r="V76" s="25">
        <v>0.37675821435451506</v>
      </c>
      <c r="W76" s="25">
        <v>7.3045243124961852</v>
      </c>
      <c r="X76" s="25">
        <v>1.9187446353435516</v>
      </c>
      <c r="Y76" s="32">
        <f t="shared" si="14"/>
        <v>11.579892848134042</v>
      </c>
      <c r="Z76" s="32">
        <f t="shared" si="15"/>
        <v>2.3566239002943039</v>
      </c>
      <c r="AB76" s="53"/>
      <c r="AC76" s="7">
        <v>45067</v>
      </c>
      <c r="AD76" s="25">
        <v>0.49323672926425932</v>
      </c>
      <c r="AE76" s="25">
        <v>0</v>
      </c>
      <c r="AF76" s="25">
        <v>9.0667731761932373E-3</v>
      </c>
      <c r="AG76" s="25">
        <v>75.277944727540017</v>
      </c>
      <c r="AH76" s="25">
        <v>0</v>
      </c>
      <c r="AI76" s="32">
        <f t="shared" si="7"/>
        <v>75.780248229980472</v>
      </c>
      <c r="AJ76" s="32">
        <f t="shared" si="8"/>
        <v>0.50230350244045252</v>
      </c>
    </row>
    <row r="77" spans="1:36" x14ac:dyDescent="0.25">
      <c r="A77" s="53"/>
      <c r="B77" s="7">
        <v>45095</v>
      </c>
      <c r="C77" s="25">
        <v>2.3892820370197296</v>
      </c>
      <c r="D77" s="25">
        <v>5.797683084011078E-2</v>
      </c>
      <c r="E77" s="25">
        <v>0.47862319624423982</v>
      </c>
      <c r="F77" s="25">
        <v>84.835466308355336</v>
      </c>
      <c r="G77" s="25">
        <v>2.2937640760540963</v>
      </c>
      <c r="H77" s="32">
        <f t="shared" si="11"/>
        <v>90.055112448513526</v>
      </c>
      <c r="I77" s="32">
        <f t="shared" si="12"/>
        <v>2.9258820641040804</v>
      </c>
      <c r="K77" s="53"/>
      <c r="L77" s="7">
        <v>45095</v>
      </c>
      <c r="M77" s="25">
        <v>85.153640747070313</v>
      </c>
      <c r="N77" s="25">
        <v>0</v>
      </c>
      <c r="O77" s="25">
        <v>14.84636116027832</v>
      </c>
      <c r="P77" s="32">
        <f t="shared" si="13"/>
        <v>100.00000190734863</v>
      </c>
      <c r="R77" s="53"/>
      <c r="S77" s="7">
        <v>45095</v>
      </c>
      <c r="T77" s="25">
        <v>1.923371258020401</v>
      </c>
      <c r="U77" s="25">
        <v>5.797683084011078E-2</v>
      </c>
      <c r="V77" s="25">
        <v>0.4707197707891464</v>
      </c>
      <c r="W77" s="25">
        <v>8.6243548686504372</v>
      </c>
      <c r="X77" s="25">
        <v>2.2934843406677246</v>
      </c>
      <c r="Y77" s="32">
        <f t="shared" si="14"/>
        <v>13.369907068967819</v>
      </c>
      <c r="Z77" s="32">
        <f t="shared" si="15"/>
        <v>2.4520678596496581</v>
      </c>
      <c r="AB77" s="53"/>
      <c r="AC77" s="7">
        <v>45095</v>
      </c>
      <c r="AD77" s="25">
        <v>0.46591077899932859</v>
      </c>
      <c r="AE77" s="25">
        <v>0</v>
      </c>
      <c r="AF77" s="25">
        <v>7.9034254550933835E-3</v>
      </c>
      <c r="AG77" s="25">
        <v>76.211111439704894</v>
      </c>
      <c r="AH77" s="25">
        <v>2.7973538637161252E-4</v>
      </c>
      <c r="AI77" s="32">
        <f t="shared" si="7"/>
        <v>76.685205379545692</v>
      </c>
      <c r="AJ77" s="32">
        <f t="shared" si="8"/>
        <v>0.47381420445442196</v>
      </c>
    </row>
    <row r="78" spans="1:36" x14ac:dyDescent="0.25">
      <c r="A78" s="53"/>
      <c r="B78" s="7">
        <v>45123</v>
      </c>
      <c r="C78" s="25">
        <v>2.7632500079870224</v>
      </c>
      <c r="D78" s="25">
        <v>5.6422027707099913E-2</v>
      </c>
      <c r="E78" s="25">
        <v>0.41627578675746918</v>
      </c>
      <c r="F78" s="25">
        <v>83.8637735530138</v>
      </c>
      <c r="G78" s="25">
        <v>2.4447279636561872</v>
      </c>
      <c r="H78" s="32">
        <f t="shared" si="11"/>
        <v>89.544449339121584</v>
      </c>
      <c r="I78" s="32">
        <f t="shared" si="12"/>
        <v>3.2359478224515912</v>
      </c>
      <c r="K78" s="53"/>
      <c r="L78" s="7">
        <v>45123</v>
      </c>
      <c r="M78" s="25">
        <v>85.349395751953125</v>
      </c>
      <c r="N78" s="25">
        <v>0</v>
      </c>
      <c r="O78" s="25">
        <v>14.650601387023926</v>
      </c>
      <c r="P78" s="32">
        <f t="shared" si="13"/>
        <v>99.999997138977051</v>
      </c>
      <c r="R78" s="53"/>
      <c r="S78" s="7">
        <v>45123</v>
      </c>
      <c r="T78" s="25">
        <v>2.3306287126541139</v>
      </c>
      <c r="U78" s="25">
        <v>5.6422027707099913E-2</v>
      </c>
      <c r="V78" s="25">
        <v>0.41063459241390227</v>
      </c>
      <c r="W78" s="25">
        <v>7.8783416018486019</v>
      </c>
      <c r="X78" s="25">
        <v>2.4427738604545595</v>
      </c>
      <c r="Y78" s="32">
        <f t="shared" si="14"/>
        <v>13.118800795078277</v>
      </c>
      <c r="Z78" s="32">
        <f t="shared" si="15"/>
        <v>2.7976853327751159</v>
      </c>
      <c r="AB78" s="53"/>
      <c r="AC78" s="7">
        <v>45123</v>
      </c>
      <c r="AD78" s="25">
        <v>0.43262129533290861</v>
      </c>
      <c r="AE78" s="25">
        <v>0</v>
      </c>
      <c r="AF78" s="25">
        <v>5.6411943435668941E-3</v>
      </c>
      <c r="AG78" s="25">
        <v>75.985431951165197</v>
      </c>
      <c r="AH78" s="25">
        <v>1.9541032016277314E-3</v>
      </c>
      <c r="AI78" s="32">
        <f t="shared" si="7"/>
        <v>76.425648544043298</v>
      </c>
      <c r="AJ78" s="32">
        <f t="shared" si="8"/>
        <v>0.43826248967647552</v>
      </c>
    </row>
    <row r="79" spans="1:36" x14ac:dyDescent="0.25">
      <c r="A79" s="53"/>
      <c r="B79" s="7">
        <v>45151</v>
      </c>
      <c r="C79" s="25">
        <v>3.0415124568343161</v>
      </c>
      <c r="D79" s="25">
        <v>2.2492606997489929E-2</v>
      </c>
      <c r="E79" s="25">
        <v>0.48344428682327273</v>
      </c>
      <c r="F79" s="25">
        <v>78.829648074746132</v>
      </c>
      <c r="G79" s="25">
        <v>2.7549108348190785</v>
      </c>
      <c r="H79" s="32">
        <f t="shared" si="11"/>
        <v>85.132008260220289</v>
      </c>
      <c r="I79" s="32">
        <f t="shared" si="12"/>
        <v>3.5474493506550786</v>
      </c>
      <c r="K79" s="53"/>
      <c r="L79" s="7">
        <v>45151</v>
      </c>
      <c r="M79" s="25">
        <v>84.179229736328125</v>
      </c>
      <c r="N79" s="25">
        <v>0</v>
      </c>
      <c r="O79" s="25">
        <v>15.820771217346191</v>
      </c>
      <c r="P79" s="32">
        <f t="shared" si="13"/>
        <v>100.00000095367432</v>
      </c>
      <c r="R79" s="53"/>
      <c r="S79" s="7">
        <v>45151</v>
      </c>
      <c r="T79" s="25">
        <v>2.5934832608699798</v>
      </c>
      <c r="U79" s="25">
        <v>2.2492606997489929E-2</v>
      </c>
      <c r="V79" s="25">
        <v>0.48344428682327273</v>
      </c>
      <c r="W79" s="25">
        <v>7.6161120421886448</v>
      </c>
      <c r="X79" s="25">
        <v>2.7530082836151122</v>
      </c>
      <c r="Y79" s="32">
        <f t="shared" si="14"/>
        <v>13.4685404804945</v>
      </c>
      <c r="Z79" s="32">
        <f t="shared" si="15"/>
        <v>3.0994201546907423</v>
      </c>
      <c r="AB79" s="53"/>
      <c r="AC79" s="7">
        <v>45151</v>
      </c>
      <c r="AD79" s="25">
        <v>0.44802919596433638</v>
      </c>
      <c r="AE79" s="25">
        <v>0</v>
      </c>
      <c r="AF79" s="25">
        <v>0</v>
      </c>
      <c r="AG79" s="25">
        <v>71.213536032557485</v>
      </c>
      <c r="AH79" s="25">
        <v>1.9025512039661408E-3</v>
      </c>
      <c r="AI79" s="32">
        <f t="shared" si="7"/>
        <v>71.663467779725792</v>
      </c>
      <c r="AJ79" s="32">
        <f t="shared" si="8"/>
        <v>0.44802919596433638</v>
      </c>
    </row>
    <row r="80" spans="1:36" x14ac:dyDescent="0.25">
      <c r="A80" s="53"/>
      <c r="B80" s="7">
        <v>45179</v>
      </c>
      <c r="C80" s="25">
        <v>2.7904665133059026</v>
      </c>
      <c r="D80" s="25">
        <v>7.0246138572692875E-3</v>
      </c>
      <c r="E80" s="25">
        <v>0.36790513396263125</v>
      </c>
      <c r="F80" s="25">
        <v>79.167757802963251</v>
      </c>
      <c r="G80" s="25">
        <v>3.5142507007420063</v>
      </c>
      <c r="H80" s="32">
        <f t="shared" si="11"/>
        <v>85.847404764831069</v>
      </c>
      <c r="I80" s="32">
        <f t="shared" si="12"/>
        <v>3.1653962611258031</v>
      </c>
      <c r="K80" s="53"/>
      <c r="L80" s="7">
        <v>45179</v>
      </c>
      <c r="M80" s="25">
        <v>84.730354309082031</v>
      </c>
      <c r="N80" s="25">
        <v>0</v>
      </c>
      <c r="O80" s="25">
        <v>15.269641876220703</v>
      </c>
      <c r="P80" s="32">
        <f t="shared" si="13"/>
        <v>99.999996185302734</v>
      </c>
      <c r="R80" s="53"/>
      <c r="S80" s="7">
        <v>45179</v>
      </c>
      <c r="T80" s="25">
        <v>2.3908898820877074</v>
      </c>
      <c r="U80" s="25">
        <v>7.0246138572692875E-3</v>
      </c>
      <c r="V80" s="25">
        <v>0.36790513396263125</v>
      </c>
      <c r="W80" s="25">
        <v>6.8326095092296599</v>
      </c>
      <c r="X80" s="25">
        <v>3.5101619911193849</v>
      </c>
      <c r="Y80" s="32">
        <f t="shared" si="14"/>
        <v>13.108591130256652</v>
      </c>
      <c r="Z80" s="32">
        <f t="shared" si="15"/>
        <v>2.7658196299076079</v>
      </c>
      <c r="AB80" s="53"/>
      <c r="AC80" s="7">
        <v>45179</v>
      </c>
      <c r="AD80" s="25">
        <v>0.39957663121819498</v>
      </c>
      <c r="AE80" s="25">
        <v>0</v>
      </c>
      <c r="AF80" s="25">
        <v>0</v>
      </c>
      <c r="AG80" s="25">
        <v>72.335148293733596</v>
      </c>
      <c r="AH80" s="25">
        <v>4.0887096226215362E-3</v>
      </c>
      <c r="AI80" s="32">
        <f t="shared" si="7"/>
        <v>72.738813634574413</v>
      </c>
      <c r="AJ80" s="32">
        <f t="shared" si="8"/>
        <v>0.39957663121819498</v>
      </c>
    </row>
  </sheetData>
  <mergeCells count="28">
    <mergeCell ref="A72:A80"/>
    <mergeCell ref="K72:K80"/>
    <mergeCell ref="R72:R80"/>
    <mergeCell ref="AB72:AB80"/>
    <mergeCell ref="AB5:AH5"/>
    <mergeCell ref="A20:A32"/>
    <mergeCell ref="K20:K32"/>
    <mergeCell ref="R20:R32"/>
    <mergeCell ref="AB20:AB32"/>
    <mergeCell ref="A5:G5"/>
    <mergeCell ref="K5:O5"/>
    <mergeCell ref="R5:X5"/>
    <mergeCell ref="R7:R19"/>
    <mergeCell ref="AB7:AB19"/>
    <mergeCell ref="A7:A19"/>
    <mergeCell ref="K7:K19"/>
    <mergeCell ref="A33:A45"/>
    <mergeCell ref="K33:K45"/>
    <mergeCell ref="A59:A71"/>
    <mergeCell ref="AB46:AB58"/>
    <mergeCell ref="R46:R58"/>
    <mergeCell ref="K46:K58"/>
    <mergeCell ref="A46:A58"/>
    <mergeCell ref="R33:R45"/>
    <mergeCell ref="AB33:AB45"/>
    <mergeCell ref="AB59:AB71"/>
    <mergeCell ref="R59:R71"/>
    <mergeCell ref="K59:K71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7904-4B79-42EB-B9D1-690FC4BFC1C3}">
  <dimension ref="A5:AJ80"/>
  <sheetViews>
    <sheetView zoomScale="85" zoomScaleNormal="85" workbookViewId="0">
      <selection activeCell="D11" sqref="D11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2" max="22" width="8.7109375" style="37"/>
    <col min="24" max="24" width="9.5703125" customWidth="1"/>
    <col min="34" max="34" width="10" customWidth="1"/>
  </cols>
  <sheetData>
    <row r="5" spans="1:36" ht="29.45" customHeight="1" x14ac:dyDescent="0.25">
      <c r="A5" s="54" t="s">
        <v>54</v>
      </c>
      <c r="B5" s="54"/>
      <c r="C5" s="54"/>
      <c r="D5" s="54"/>
      <c r="E5" s="54"/>
      <c r="F5" s="54"/>
      <c r="G5" s="54"/>
      <c r="K5" s="54" t="s">
        <v>55</v>
      </c>
      <c r="L5" s="54"/>
      <c r="M5" s="54"/>
      <c r="N5" s="54"/>
      <c r="O5" s="54"/>
      <c r="P5" s="26"/>
      <c r="Q5" s="26"/>
      <c r="R5" s="54" t="s">
        <v>56</v>
      </c>
      <c r="S5" s="54"/>
      <c r="T5" s="54"/>
      <c r="U5" s="54"/>
      <c r="V5" s="54"/>
      <c r="W5" s="54"/>
      <c r="X5" s="54"/>
      <c r="AB5" s="54" t="s">
        <v>57</v>
      </c>
      <c r="AC5" s="54"/>
      <c r="AD5" s="54"/>
      <c r="AE5" s="54"/>
      <c r="AF5" s="54"/>
      <c r="AG5" s="54"/>
      <c r="AH5" s="54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3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8.8586686953604215</v>
      </c>
      <c r="D7" s="21">
        <v>1.781943115234375</v>
      </c>
      <c r="E7" s="21">
        <v>12.67929060767591</v>
      </c>
      <c r="F7" s="21">
        <v>11.779293727770447</v>
      </c>
      <c r="G7" s="21">
        <v>0</v>
      </c>
      <c r="H7" s="32">
        <f t="shared" ref="H7:H68" si="0">SUM(C7:G7)</f>
        <v>35.099196146041152</v>
      </c>
      <c r="I7" s="32">
        <f t="shared" ref="I7:I68" si="1">SUM(C7:E7)</f>
        <v>23.319902418270708</v>
      </c>
      <c r="K7" s="50">
        <v>2018</v>
      </c>
      <c r="L7" s="22">
        <v>43135</v>
      </c>
      <c r="M7" s="14">
        <v>32.742332458496094</v>
      </c>
      <c r="N7" s="14">
        <v>10.907323837280273</v>
      </c>
      <c r="O7" s="14">
        <v>56.350349426269531</v>
      </c>
      <c r="P7" s="32">
        <f t="shared" ref="P7:P69" si="2">SUM(M7:O7)</f>
        <v>100.0000057220459</v>
      </c>
      <c r="R7" s="50">
        <v>2018</v>
      </c>
      <c r="S7" s="22">
        <v>43135</v>
      </c>
      <c r="T7" s="21">
        <v>5.8885137436389927</v>
      </c>
      <c r="U7" s="21">
        <v>0.18784158325195313</v>
      </c>
      <c r="V7" s="24">
        <v>7.8630582256317139</v>
      </c>
      <c r="W7" s="21">
        <v>5.8391051515340804</v>
      </c>
      <c r="X7" s="14">
        <v>0</v>
      </c>
      <c r="Y7" s="32">
        <f t="shared" ref="Y7:Y68" si="3">SUM(T7:X7)</f>
        <v>19.77851870405674</v>
      </c>
      <c r="Z7" s="32">
        <f t="shared" ref="Z7:Z68" si="4">SUM(T7:V7)</f>
        <v>13.939413552522659</v>
      </c>
      <c r="AB7" s="50">
        <v>2018</v>
      </c>
      <c r="AC7" s="22">
        <v>43135</v>
      </c>
      <c r="AD7" s="21">
        <v>1.8124396708309651</v>
      </c>
      <c r="AE7" s="21">
        <v>1.5941015319824219</v>
      </c>
      <c r="AF7" s="21">
        <v>2.7639901319593192</v>
      </c>
      <c r="AG7" s="21">
        <v>5.3217632360607388</v>
      </c>
      <c r="AH7" s="21">
        <v>0</v>
      </c>
      <c r="AI7" s="32">
        <f t="shared" ref="AI7:AI46" si="5">SUM(AD7:AH7)</f>
        <v>11.492294570833444</v>
      </c>
      <c r="AJ7" s="32">
        <f t="shared" ref="AJ7:AJ46" si="6">SUM(AD7:AF7)</f>
        <v>6.170531334772706</v>
      </c>
    </row>
    <row r="8" spans="1:36" x14ac:dyDescent="0.25">
      <c r="A8" s="51"/>
      <c r="B8" s="22">
        <v>43163</v>
      </c>
      <c r="C8" s="21">
        <v>9.290597834914923</v>
      </c>
      <c r="D8" s="21">
        <v>1.726555869102478</v>
      </c>
      <c r="E8" s="21">
        <v>13.220224546015263</v>
      </c>
      <c r="F8" s="21">
        <v>12.893442526087165</v>
      </c>
      <c r="G8" s="21">
        <v>0</v>
      </c>
      <c r="H8" s="32">
        <f t="shared" si="0"/>
        <v>37.130820776119826</v>
      </c>
      <c r="I8" s="32">
        <f t="shared" si="1"/>
        <v>24.237378250032663</v>
      </c>
      <c r="K8" s="51"/>
      <c r="L8" s="22">
        <v>43163</v>
      </c>
      <c r="M8" s="14">
        <v>31.410346984863281</v>
      </c>
      <c r="N8" s="14">
        <v>9.8449792861938477</v>
      </c>
      <c r="O8" s="14">
        <v>58.744674682617188</v>
      </c>
      <c r="P8" s="32">
        <f t="shared" si="2"/>
        <v>100.00000095367432</v>
      </c>
      <c r="R8" s="51"/>
      <c r="S8" s="22">
        <v>43163</v>
      </c>
      <c r="T8" s="21">
        <v>6.3954951856136324</v>
      </c>
      <c r="U8" s="21">
        <v>0.18405022621154785</v>
      </c>
      <c r="V8" s="24">
        <v>8.5500964012145992</v>
      </c>
      <c r="W8" s="21">
        <v>6.6827378066778182</v>
      </c>
      <c r="X8" s="14">
        <v>0</v>
      </c>
      <c r="Y8" s="32">
        <f t="shared" si="3"/>
        <v>21.812379619717596</v>
      </c>
      <c r="Z8" s="32">
        <f t="shared" si="4"/>
        <v>15.129641813039779</v>
      </c>
      <c r="AB8" s="51"/>
      <c r="AC8" s="22">
        <v>43163</v>
      </c>
      <c r="AD8" s="21">
        <v>1.757667083233595</v>
      </c>
      <c r="AE8" s="21">
        <v>1.5425056428909303</v>
      </c>
      <c r="AF8" s="21">
        <v>2.8091738511919977</v>
      </c>
      <c r="AG8" s="21">
        <v>5.5535730047076939</v>
      </c>
      <c r="AH8" s="21">
        <v>0</v>
      </c>
      <c r="AI8" s="32">
        <f t="shared" si="5"/>
        <v>11.662919582024216</v>
      </c>
      <c r="AJ8" s="32">
        <f t="shared" si="6"/>
        <v>6.109346577316523</v>
      </c>
    </row>
    <row r="9" spans="1:36" x14ac:dyDescent="0.25">
      <c r="A9" s="51"/>
      <c r="B9" s="22">
        <v>43191</v>
      </c>
      <c r="C9" s="21">
        <v>8.4978480738997462</v>
      </c>
      <c r="D9" s="21">
        <v>1.9120089921951293</v>
      </c>
      <c r="E9" s="21">
        <v>12.77619215939939</v>
      </c>
      <c r="F9" s="21">
        <v>11.894436415612697</v>
      </c>
      <c r="G9" s="21">
        <v>0</v>
      </c>
      <c r="H9" s="32">
        <f t="shared" si="0"/>
        <v>35.080485641106961</v>
      </c>
      <c r="I9" s="32">
        <f t="shared" si="1"/>
        <v>23.186049225494266</v>
      </c>
      <c r="K9" s="51"/>
      <c r="L9" s="22">
        <v>43191</v>
      </c>
      <c r="M9" s="14">
        <v>34.152309417724609</v>
      </c>
      <c r="N9" s="14">
        <v>10.002047538757324</v>
      </c>
      <c r="O9" s="14">
        <v>55.845645904541016</v>
      </c>
      <c r="P9" s="32">
        <f t="shared" si="2"/>
        <v>100.00000286102295</v>
      </c>
      <c r="R9" s="51"/>
      <c r="S9" s="22">
        <v>43191</v>
      </c>
      <c r="T9" s="21">
        <v>5.7342530184984204</v>
      </c>
      <c r="U9" s="21">
        <v>8.8487540245056145E-2</v>
      </c>
      <c r="V9" s="24">
        <v>7.8736793888807295</v>
      </c>
      <c r="W9" s="21">
        <v>5.8945033005475995</v>
      </c>
      <c r="X9" s="14">
        <v>0</v>
      </c>
      <c r="Y9" s="32">
        <f t="shared" si="3"/>
        <v>19.590923248171805</v>
      </c>
      <c r="Z9" s="32">
        <f t="shared" si="4"/>
        <v>13.696419947624207</v>
      </c>
      <c r="AB9" s="51"/>
      <c r="AC9" s="22">
        <v>43191</v>
      </c>
      <c r="AD9" s="21">
        <v>1.675240876019001</v>
      </c>
      <c r="AE9" s="21">
        <v>1.8235214519500733</v>
      </c>
      <c r="AF9" s="21">
        <v>3.131898714646697</v>
      </c>
      <c r="AG9" s="21">
        <v>5.3501346612572673</v>
      </c>
      <c r="AH9" s="21">
        <v>0</v>
      </c>
      <c r="AI9" s="32">
        <f t="shared" si="5"/>
        <v>11.980795703873039</v>
      </c>
      <c r="AJ9" s="32">
        <f t="shared" si="6"/>
        <v>6.6306610426157713</v>
      </c>
    </row>
    <row r="10" spans="1:36" x14ac:dyDescent="0.25">
      <c r="A10" s="51"/>
      <c r="B10" s="22">
        <v>43219</v>
      </c>
      <c r="C10" s="21">
        <v>8.8423809726536273</v>
      </c>
      <c r="D10" s="21">
        <v>3.1723581216335295</v>
      </c>
      <c r="E10" s="21">
        <v>15.009461403429508</v>
      </c>
      <c r="F10" s="21">
        <v>12.041834731295705</v>
      </c>
      <c r="G10" s="21">
        <v>0</v>
      </c>
      <c r="H10" s="32">
        <f t="shared" si="0"/>
        <v>39.066035229012371</v>
      </c>
      <c r="I10" s="32">
        <f t="shared" si="1"/>
        <v>27.024200497716663</v>
      </c>
      <c r="K10" s="51"/>
      <c r="L10" s="22">
        <v>43219</v>
      </c>
      <c r="M10" s="14">
        <v>40.823246002197266</v>
      </c>
      <c r="N10" s="14">
        <v>9.065272331237793</v>
      </c>
      <c r="O10" s="14">
        <v>50.111484527587891</v>
      </c>
      <c r="P10" s="32">
        <f t="shared" si="2"/>
        <v>100.00000286102295</v>
      </c>
      <c r="R10" s="51"/>
      <c r="S10" s="22">
        <v>43219</v>
      </c>
      <c r="T10" s="21">
        <v>5.8852084393501283</v>
      </c>
      <c r="U10" s="21">
        <v>6.3982662200927728E-2</v>
      </c>
      <c r="V10" s="24">
        <v>7.8525040740966796</v>
      </c>
      <c r="W10" s="21">
        <v>5.7748746658563617</v>
      </c>
      <c r="X10" s="14">
        <v>0</v>
      </c>
      <c r="Y10" s="32">
        <f t="shared" si="3"/>
        <v>19.576569841504099</v>
      </c>
      <c r="Z10" s="32">
        <f t="shared" si="4"/>
        <v>13.801695175647737</v>
      </c>
      <c r="AB10" s="51"/>
      <c r="AC10" s="22">
        <v>43219</v>
      </c>
      <c r="AD10" s="21">
        <v>1.8130908255875111</v>
      </c>
      <c r="AE10" s="21">
        <v>3.1083754594326019</v>
      </c>
      <c r="AF10" s="21">
        <v>5.4545385206341743</v>
      </c>
      <c r="AG10" s="21">
        <v>5.5720181272774933</v>
      </c>
      <c r="AH10" s="21">
        <v>0</v>
      </c>
      <c r="AI10" s="32">
        <f t="shared" si="5"/>
        <v>15.94802293293178</v>
      </c>
      <c r="AJ10" s="32">
        <f t="shared" si="6"/>
        <v>10.376004805654286</v>
      </c>
    </row>
    <row r="11" spans="1:36" x14ac:dyDescent="0.25">
      <c r="A11" s="51"/>
      <c r="B11" s="22">
        <v>43247</v>
      </c>
      <c r="C11" s="21">
        <v>8.9657142579704523</v>
      </c>
      <c r="D11" s="21">
        <v>5.5033855353891852</v>
      </c>
      <c r="E11" s="21">
        <v>18.535851940870284</v>
      </c>
      <c r="F11" s="21">
        <v>13.144443207845091</v>
      </c>
      <c r="G11" s="21">
        <v>0</v>
      </c>
      <c r="H11" s="32">
        <f t="shared" si="0"/>
        <v>46.149394942075013</v>
      </c>
      <c r="I11" s="32">
        <f t="shared" si="1"/>
        <v>33.00495173422992</v>
      </c>
      <c r="K11" s="51"/>
      <c r="L11" s="22">
        <v>43247</v>
      </c>
      <c r="M11" s="14">
        <v>48.937767028808594</v>
      </c>
      <c r="N11" s="14">
        <v>7.680941104888916</v>
      </c>
      <c r="O11" s="14">
        <v>43.381294250488281</v>
      </c>
      <c r="P11" s="32">
        <f t="shared" si="2"/>
        <v>100.00000238418579</v>
      </c>
      <c r="R11" s="51"/>
      <c r="S11" s="22">
        <v>43247</v>
      </c>
      <c r="T11" s="21">
        <v>5.9276748754978179</v>
      </c>
      <c r="U11" s="21">
        <v>4.7891087532043457E-2</v>
      </c>
      <c r="V11" s="24">
        <v>7.8392098617553714</v>
      </c>
      <c r="W11" s="21">
        <v>6.2054283894300459</v>
      </c>
      <c r="X11" s="14">
        <v>0</v>
      </c>
      <c r="Y11" s="32">
        <f t="shared" si="3"/>
        <v>20.02020421421528</v>
      </c>
      <c r="Z11" s="32">
        <f t="shared" si="4"/>
        <v>13.814775824785233</v>
      </c>
      <c r="AB11" s="51"/>
      <c r="AC11" s="22">
        <v>43247</v>
      </c>
      <c r="AD11" s="21">
        <v>1.963808733716607</v>
      </c>
      <c r="AE11" s="21">
        <v>5.4554944478571414</v>
      </c>
      <c r="AF11" s="21">
        <v>8.988152552962303</v>
      </c>
      <c r="AG11" s="21">
        <v>6.1770271601527931</v>
      </c>
      <c r="AH11" s="21">
        <v>0</v>
      </c>
      <c r="AI11" s="32">
        <f t="shared" si="5"/>
        <v>22.584482894688843</v>
      </c>
      <c r="AJ11" s="32">
        <f t="shared" si="6"/>
        <v>16.40745573453605</v>
      </c>
    </row>
    <row r="12" spans="1:36" x14ac:dyDescent="0.25">
      <c r="A12" s="51"/>
      <c r="B12" s="22">
        <v>43275</v>
      </c>
      <c r="C12" s="21">
        <v>8.3222370954155913</v>
      </c>
      <c r="D12" s="21">
        <v>7.864632230937481</v>
      </c>
      <c r="E12" s="21">
        <v>21.931857972204686</v>
      </c>
      <c r="F12" s="21">
        <v>12.682304453849792</v>
      </c>
      <c r="G12" s="21">
        <v>3.0062119960784913E-3</v>
      </c>
      <c r="H12" s="32">
        <f t="shared" si="0"/>
        <v>50.804037964403634</v>
      </c>
      <c r="I12" s="32">
        <f t="shared" si="1"/>
        <v>38.118727298557758</v>
      </c>
      <c r="K12" s="51"/>
      <c r="L12" s="22">
        <v>43275</v>
      </c>
      <c r="M12" s="14">
        <v>55.566944122314453</v>
      </c>
      <c r="N12" s="14">
        <v>6.3766975402832031</v>
      </c>
      <c r="O12" s="14">
        <v>38.056358337402344</v>
      </c>
      <c r="P12" s="32">
        <f t="shared" si="2"/>
        <v>100</v>
      </c>
      <c r="R12" s="51"/>
      <c r="S12" s="22">
        <v>43275</v>
      </c>
      <c r="T12" s="21">
        <v>5.4107062264680863</v>
      </c>
      <c r="U12" s="21">
        <v>6.9379635810852047E-2</v>
      </c>
      <c r="V12" s="24">
        <v>8.0619008557796477</v>
      </c>
      <c r="W12" s="21">
        <v>5.7891736880540847</v>
      </c>
      <c r="X12" s="14">
        <v>3.0062119960784913E-3</v>
      </c>
      <c r="Y12" s="32">
        <f t="shared" si="3"/>
        <v>19.33416661810875</v>
      </c>
      <c r="Z12" s="32">
        <f t="shared" si="4"/>
        <v>13.541986718058586</v>
      </c>
      <c r="AB12" s="51"/>
      <c r="AC12" s="22">
        <v>43275</v>
      </c>
      <c r="AD12" s="21">
        <v>1.8984642060399055</v>
      </c>
      <c r="AE12" s="21">
        <v>7.7952525951266285</v>
      </c>
      <c r="AF12" s="21">
        <v>12.317343255579472</v>
      </c>
      <c r="AG12" s="21">
        <v>6.2191913602352145</v>
      </c>
      <c r="AH12" s="21">
        <v>0</v>
      </c>
      <c r="AI12" s="32">
        <f t="shared" si="5"/>
        <v>28.230251416981218</v>
      </c>
      <c r="AJ12" s="32">
        <f t="shared" si="6"/>
        <v>22.011060056746004</v>
      </c>
    </row>
    <row r="13" spans="1:36" x14ac:dyDescent="0.25">
      <c r="A13" s="51"/>
      <c r="B13" s="22">
        <v>43303</v>
      </c>
      <c r="C13" s="21">
        <v>7.9234610659331084</v>
      </c>
      <c r="D13" s="21">
        <v>11.52852024307847</v>
      </c>
      <c r="E13" s="21">
        <v>27.241185337349773</v>
      </c>
      <c r="F13" s="21">
        <v>13.550626047506928</v>
      </c>
      <c r="G13" s="21">
        <v>1.0212160348892212E-3</v>
      </c>
      <c r="H13" s="32">
        <f t="shared" si="0"/>
        <v>60.244813909903158</v>
      </c>
      <c r="I13" s="32">
        <f t="shared" si="1"/>
        <v>46.693166646361348</v>
      </c>
      <c r="K13" s="51"/>
      <c r="L13" s="22">
        <v>43303</v>
      </c>
      <c r="M13" s="14">
        <v>63.191295623779297</v>
      </c>
      <c r="N13" s="14">
        <v>4.2309885025024414</v>
      </c>
      <c r="O13" s="14">
        <v>32.577716827392578</v>
      </c>
      <c r="P13" s="32">
        <f t="shared" si="2"/>
        <v>100.00000095367432</v>
      </c>
      <c r="R13" s="51"/>
      <c r="S13" s="22">
        <v>43303</v>
      </c>
      <c r="T13" s="21">
        <v>5.1192790182828904</v>
      </c>
      <c r="U13" s="21">
        <v>5.4652574539184567E-2</v>
      </c>
      <c r="V13" s="24">
        <v>8.3298880367279047</v>
      </c>
      <c r="W13" s="21">
        <v>6.1215435010194774</v>
      </c>
      <c r="X13" s="14">
        <v>1.0212160348892212E-3</v>
      </c>
      <c r="Y13" s="32">
        <f t="shared" si="3"/>
        <v>19.626384346604347</v>
      </c>
      <c r="Z13" s="32">
        <f t="shared" si="4"/>
        <v>13.50381962954998</v>
      </c>
      <c r="AB13" s="51"/>
      <c r="AC13" s="22">
        <v>43303</v>
      </c>
      <c r="AD13" s="21">
        <v>1.9435769811123609</v>
      </c>
      <c r="AE13" s="21">
        <v>11.473867668539286</v>
      </c>
      <c r="AF13" s="21">
        <v>17.815948944732547</v>
      </c>
      <c r="AG13" s="21">
        <v>6.8360848943144079</v>
      </c>
      <c r="AH13" s="21">
        <v>0</v>
      </c>
      <c r="AI13" s="32">
        <f t="shared" si="5"/>
        <v>38.069478488698607</v>
      </c>
      <c r="AJ13" s="32">
        <f t="shared" si="6"/>
        <v>31.233393594384196</v>
      </c>
    </row>
    <row r="14" spans="1:36" x14ac:dyDescent="0.25">
      <c r="A14" s="51"/>
      <c r="B14" s="22">
        <v>43331</v>
      </c>
      <c r="C14" s="21">
        <v>7.8731041967868807</v>
      </c>
      <c r="D14" s="21">
        <v>12.498283160179854</v>
      </c>
      <c r="E14" s="21">
        <v>30.393994640856981</v>
      </c>
      <c r="F14" s="21">
        <v>13.743866318598389</v>
      </c>
      <c r="G14" s="21">
        <v>0</v>
      </c>
      <c r="H14" s="32">
        <f t="shared" si="0"/>
        <v>64.509248316422102</v>
      </c>
      <c r="I14" s="32">
        <f t="shared" si="1"/>
        <v>50.765381997823717</v>
      </c>
      <c r="K14" s="51"/>
      <c r="L14" s="22">
        <v>43331</v>
      </c>
      <c r="M14" s="14">
        <v>65.828819274902344</v>
      </c>
      <c r="N14" s="14">
        <v>3.5224401950836182</v>
      </c>
      <c r="O14" s="14">
        <v>30.648740768432617</v>
      </c>
      <c r="P14" s="32">
        <f t="shared" si="2"/>
        <v>100.00000023841858</v>
      </c>
      <c r="R14" s="51"/>
      <c r="S14" s="22">
        <v>43331</v>
      </c>
      <c r="T14" s="21">
        <v>4.9616641383171078</v>
      </c>
      <c r="U14" s="21">
        <v>4.473566389083862E-2</v>
      </c>
      <c r="V14" s="24">
        <v>8.5758012495040887</v>
      </c>
      <c r="W14" s="21">
        <v>6.1890712641477581</v>
      </c>
      <c r="X14" s="14">
        <v>0</v>
      </c>
      <c r="Y14" s="32">
        <f t="shared" si="3"/>
        <v>19.771272315859793</v>
      </c>
      <c r="Z14" s="32">
        <f t="shared" si="4"/>
        <v>13.582201051712035</v>
      </c>
      <c r="AB14" s="51"/>
      <c r="AC14" s="22">
        <v>43331</v>
      </c>
      <c r="AD14" s="21">
        <v>2.0847348423004148</v>
      </c>
      <c r="AE14" s="21">
        <v>12.453547496289016</v>
      </c>
      <c r="AF14" s="21">
        <v>20.925117371231316</v>
      </c>
      <c r="AG14" s="21">
        <v>7.0022765119224788</v>
      </c>
      <c r="AH14" s="21">
        <v>0</v>
      </c>
      <c r="AI14" s="32">
        <f t="shared" si="5"/>
        <v>42.46567622174323</v>
      </c>
      <c r="AJ14" s="32">
        <f t="shared" si="6"/>
        <v>35.463399709820749</v>
      </c>
    </row>
    <row r="15" spans="1:36" x14ac:dyDescent="0.25">
      <c r="A15" s="51"/>
      <c r="B15" s="22">
        <v>43359</v>
      </c>
      <c r="C15" s="21">
        <v>7.7633896034210919</v>
      </c>
      <c r="D15" s="21">
        <v>11.766343576639891</v>
      </c>
      <c r="E15" s="21">
        <v>31.199048909693957</v>
      </c>
      <c r="F15" s="21">
        <v>14.341884368494153</v>
      </c>
      <c r="G15" s="21">
        <v>0</v>
      </c>
      <c r="H15" s="32">
        <f t="shared" si="0"/>
        <v>65.070666458249093</v>
      </c>
      <c r="I15" s="32">
        <f t="shared" si="1"/>
        <v>50.728782089754944</v>
      </c>
      <c r="K15" s="51"/>
      <c r="L15" s="22">
        <v>43359</v>
      </c>
      <c r="M15" s="14">
        <v>66.3175048828125</v>
      </c>
      <c r="N15" s="14">
        <v>3.3414268493652344</v>
      </c>
      <c r="O15" s="14">
        <v>30.341066360473633</v>
      </c>
      <c r="P15" s="32">
        <f t="shared" si="2"/>
        <v>99.999998092651367</v>
      </c>
      <c r="R15" s="51"/>
      <c r="S15" s="22">
        <v>43359</v>
      </c>
      <c r="T15" s="21">
        <v>4.9957625859975812</v>
      </c>
      <c r="U15" s="21">
        <v>2.8159930706024169E-2</v>
      </c>
      <c r="V15" s="24">
        <v>8.6974592763185505</v>
      </c>
      <c r="W15" s="21">
        <v>6.0217526578903202</v>
      </c>
      <c r="X15" s="14">
        <v>0</v>
      </c>
      <c r="Y15" s="32">
        <f t="shared" si="3"/>
        <v>19.743134450912475</v>
      </c>
      <c r="Z15" s="32">
        <f t="shared" si="4"/>
        <v>13.721381793022156</v>
      </c>
      <c r="AB15" s="51"/>
      <c r="AC15" s="22">
        <v>43359</v>
      </c>
      <c r="AD15" s="21">
        <v>1.9743268086165189</v>
      </c>
      <c r="AE15" s="21">
        <v>11.738183645933866</v>
      </c>
      <c r="AF15" s="21">
        <v>21.606068040519954</v>
      </c>
      <c r="AG15" s="21">
        <v>7.8346647125035522</v>
      </c>
      <c r="AH15" s="21">
        <v>0</v>
      </c>
      <c r="AI15" s="32">
        <f t="shared" si="5"/>
        <v>43.153243207573894</v>
      </c>
      <c r="AJ15" s="32">
        <f t="shared" si="6"/>
        <v>35.318578495070341</v>
      </c>
    </row>
    <row r="16" spans="1:36" x14ac:dyDescent="0.25">
      <c r="A16" s="51"/>
      <c r="B16" s="22">
        <v>43387</v>
      </c>
      <c r="C16" s="21">
        <v>7.7774167702496051</v>
      </c>
      <c r="D16" s="21">
        <v>12.054496018230916</v>
      </c>
      <c r="E16" s="21">
        <v>31.583866820976137</v>
      </c>
      <c r="F16" s="21">
        <v>15.062278408691286</v>
      </c>
      <c r="G16" s="21">
        <v>0</v>
      </c>
      <c r="H16" s="32">
        <f t="shared" si="0"/>
        <v>66.478058018147948</v>
      </c>
      <c r="I16" s="32">
        <f t="shared" si="1"/>
        <v>51.415779609456663</v>
      </c>
      <c r="K16" s="51"/>
      <c r="L16" s="22">
        <v>43387</v>
      </c>
      <c r="M16" s="14">
        <v>66.804412841796875</v>
      </c>
      <c r="N16" s="14">
        <v>3.0469563007354736</v>
      </c>
      <c r="O16" s="14">
        <v>30.148637771606445</v>
      </c>
      <c r="P16" s="32">
        <f t="shared" si="2"/>
        <v>100.00000691413879</v>
      </c>
      <c r="R16" s="51"/>
      <c r="S16" s="22">
        <v>43387</v>
      </c>
      <c r="T16" s="21">
        <v>5.263024116754532</v>
      </c>
      <c r="U16" s="21">
        <v>2.8149942398071288E-2</v>
      </c>
      <c r="V16" s="24">
        <v>8.5234697074890136</v>
      </c>
      <c r="W16" s="21">
        <v>6.2275835061073304</v>
      </c>
      <c r="X16" s="14">
        <v>0</v>
      </c>
      <c r="Y16" s="32">
        <f t="shared" si="3"/>
        <v>20.042227272748946</v>
      </c>
      <c r="Z16" s="32">
        <f t="shared" si="4"/>
        <v>13.814643766641616</v>
      </c>
      <c r="AB16" s="51"/>
      <c r="AC16" s="22">
        <v>43387</v>
      </c>
      <c r="AD16" s="21">
        <v>1.7849302789270878</v>
      </c>
      <c r="AE16" s="21">
        <v>12.026346075832844</v>
      </c>
      <c r="AF16" s="21">
        <v>22.232660131260754</v>
      </c>
      <c r="AG16" s="21">
        <v>8.3663369685858484</v>
      </c>
      <c r="AH16" s="21">
        <v>0</v>
      </c>
      <c r="AI16" s="32">
        <f t="shared" si="5"/>
        <v>44.410273454606532</v>
      </c>
      <c r="AJ16" s="32">
        <f t="shared" si="6"/>
        <v>36.043936486020684</v>
      </c>
    </row>
    <row r="17" spans="1:36" x14ac:dyDescent="0.25">
      <c r="A17" s="51"/>
      <c r="B17" s="22">
        <v>43415</v>
      </c>
      <c r="C17" s="21">
        <v>7.7059934557080272</v>
      </c>
      <c r="D17" s="21">
        <v>13.948562669634819</v>
      </c>
      <c r="E17" s="21">
        <v>33.48000286877155</v>
      </c>
      <c r="F17" s="21">
        <v>15.303699244201184</v>
      </c>
      <c r="G17" s="21">
        <v>0</v>
      </c>
      <c r="H17" s="32">
        <f t="shared" si="0"/>
        <v>70.438258238315584</v>
      </c>
      <c r="I17" s="32">
        <f t="shared" si="1"/>
        <v>55.1345589941144</v>
      </c>
      <c r="K17" s="51"/>
      <c r="L17" s="22">
        <v>43415</v>
      </c>
      <c r="M17" s="14">
        <v>70.250907897949219</v>
      </c>
      <c r="N17" s="14">
        <v>2.9344310760498047</v>
      </c>
      <c r="O17" s="14">
        <v>26.814661026000977</v>
      </c>
      <c r="P17" s="32">
        <f t="shared" si="2"/>
        <v>100</v>
      </c>
      <c r="R17" s="51"/>
      <c r="S17" s="22">
        <v>43415</v>
      </c>
      <c r="T17" s="21">
        <v>4.8817212336063385</v>
      </c>
      <c r="U17" s="21">
        <v>3.5721414566040041E-2</v>
      </c>
      <c r="V17" s="24">
        <v>8.1276304035186762</v>
      </c>
      <c r="W17" s="21">
        <v>5.8427063975334166</v>
      </c>
      <c r="X17" s="14">
        <v>0</v>
      </c>
      <c r="Y17" s="32">
        <f t="shared" si="3"/>
        <v>18.887779449224471</v>
      </c>
      <c r="Z17" s="32">
        <f t="shared" si="4"/>
        <v>13.045073051691055</v>
      </c>
      <c r="AB17" s="51"/>
      <c r="AC17" s="22">
        <v>43415</v>
      </c>
      <c r="AD17" s="21">
        <v>2.0076802381873131</v>
      </c>
      <c r="AE17" s="21">
        <v>13.912841255068779</v>
      </c>
      <c r="AF17" s="21">
        <v>24.59110841846466</v>
      </c>
      <c r="AG17" s="21">
        <v>8.9718867273926737</v>
      </c>
      <c r="AH17" s="21">
        <v>0</v>
      </c>
      <c r="AI17" s="32">
        <f t="shared" si="5"/>
        <v>49.483516639113425</v>
      </c>
      <c r="AJ17" s="32">
        <f t="shared" si="6"/>
        <v>40.511629911720753</v>
      </c>
    </row>
    <row r="18" spans="1:36" x14ac:dyDescent="0.25">
      <c r="A18" s="51"/>
      <c r="B18" s="22">
        <v>43443</v>
      </c>
      <c r="C18" s="21">
        <v>7.6224191285073761</v>
      </c>
      <c r="D18" s="21">
        <v>15.297449512302876</v>
      </c>
      <c r="E18" s="21">
        <v>36.735570904269814</v>
      </c>
      <c r="F18" s="21">
        <v>15.502345607772469</v>
      </c>
      <c r="G18" s="21">
        <v>4.879677057266235E-3</v>
      </c>
      <c r="H18" s="32">
        <f t="shared" si="0"/>
        <v>75.162664829909801</v>
      </c>
      <c r="I18" s="32">
        <f t="shared" si="1"/>
        <v>59.655439545080064</v>
      </c>
      <c r="K18" s="51"/>
      <c r="L18" s="22">
        <v>43443</v>
      </c>
      <c r="M18" s="14">
        <v>72.006637573242188</v>
      </c>
      <c r="N18" s="14">
        <v>2.7517266273498535</v>
      </c>
      <c r="O18" s="14">
        <v>25.241632461547852</v>
      </c>
      <c r="P18" s="32">
        <f t="shared" si="2"/>
        <v>99.999996662139893</v>
      </c>
      <c r="R18" s="51"/>
      <c r="S18" s="22">
        <v>43443</v>
      </c>
      <c r="T18" s="21">
        <v>4.7815449575185776</v>
      </c>
      <c r="U18" s="21">
        <v>3.7958400249481203E-2</v>
      </c>
      <c r="V18" s="24">
        <v>8.1400952224731444</v>
      </c>
      <c r="W18" s="21">
        <v>6.0126855329275131</v>
      </c>
      <c r="X18" s="14">
        <v>0</v>
      </c>
      <c r="Y18" s="32">
        <f t="shared" si="3"/>
        <v>18.972284113168715</v>
      </c>
      <c r="Z18" s="32">
        <f t="shared" si="4"/>
        <v>12.959598580241202</v>
      </c>
      <c r="AB18" s="51"/>
      <c r="AC18" s="22">
        <v>43443</v>
      </c>
      <c r="AD18" s="21">
        <v>2.0661102499663828</v>
      </c>
      <c r="AE18" s="21">
        <v>15.259491112053395</v>
      </c>
      <c r="AF18" s="21">
        <v>27.763367171898484</v>
      </c>
      <c r="AG18" s="21">
        <v>9.0282614860683683</v>
      </c>
      <c r="AH18" s="21">
        <v>4.879677057266235E-3</v>
      </c>
      <c r="AI18" s="32">
        <f t="shared" si="5"/>
        <v>54.122109697043896</v>
      </c>
      <c r="AJ18" s="32">
        <f t="shared" si="6"/>
        <v>45.088968533918262</v>
      </c>
    </row>
    <row r="19" spans="1:36" x14ac:dyDescent="0.25">
      <c r="A19" s="52"/>
      <c r="B19" s="22">
        <v>43471</v>
      </c>
      <c r="C19" s="21">
        <v>9.5939892885684959</v>
      </c>
      <c r="D19" s="21">
        <v>22.592164139270782</v>
      </c>
      <c r="E19" s="21">
        <v>28.50751207894087</v>
      </c>
      <c r="F19" s="21">
        <v>17.970420723363755</v>
      </c>
      <c r="G19" s="21">
        <v>3.0000000000000001E-3</v>
      </c>
      <c r="H19" s="32">
        <f t="shared" si="0"/>
        <v>78.667086230143909</v>
      </c>
      <c r="I19" s="32">
        <f t="shared" si="1"/>
        <v>60.69366550678015</v>
      </c>
      <c r="K19" s="52"/>
      <c r="L19" s="22">
        <v>43471</v>
      </c>
      <c r="M19" s="14">
        <v>73.311592102050781</v>
      </c>
      <c r="N19" s="14">
        <v>2.5445621013641357</v>
      </c>
      <c r="O19" s="14">
        <v>24.14384651184082</v>
      </c>
      <c r="P19" s="32">
        <f t="shared" si="2"/>
        <v>100.00000071525574</v>
      </c>
      <c r="R19" s="52"/>
      <c r="S19" s="22">
        <v>43471</v>
      </c>
      <c r="T19" s="21">
        <v>4.6776148123741148</v>
      </c>
      <c r="U19" s="21">
        <v>3.3166673183441159E-2</v>
      </c>
      <c r="V19" s="24">
        <v>8.450440516471863</v>
      </c>
      <c r="W19" s="21">
        <v>5.8290389271974563</v>
      </c>
      <c r="X19" s="14">
        <v>3.0000000000000001E-3</v>
      </c>
      <c r="Y19" s="32">
        <f t="shared" si="3"/>
        <v>18.993260929226874</v>
      </c>
      <c r="Z19" s="32">
        <f t="shared" si="4"/>
        <v>13.161222002029419</v>
      </c>
      <c r="AB19" s="52"/>
      <c r="AC19" s="22">
        <v>43471</v>
      </c>
      <c r="AD19" s="21">
        <v>4.1670492389202121</v>
      </c>
      <c r="AE19" s="21">
        <v>22.558997466087341</v>
      </c>
      <c r="AF19" s="21">
        <v>19.25317590481043</v>
      </c>
      <c r="AG19" s="21">
        <v>11.692869766160845</v>
      </c>
      <c r="AH19" s="21">
        <v>0</v>
      </c>
      <c r="AI19" s="32">
        <f t="shared" si="5"/>
        <v>57.672092375978828</v>
      </c>
      <c r="AJ19" s="32">
        <f t="shared" si="6"/>
        <v>45.979222609817981</v>
      </c>
    </row>
    <row r="20" spans="1:36" x14ac:dyDescent="0.25">
      <c r="A20" s="50">
        <v>2019</v>
      </c>
      <c r="B20" s="22">
        <v>43499</v>
      </c>
      <c r="C20" s="21">
        <v>11.706561672672629</v>
      </c>
      <c r="D20" s="21">
        <v>23.573426208138464</v>
      </c>
      <c r="E20" s="21">
        <v>22.118434780910611</v>
      </c>
      <c r="F20" s="21">
        <v>19.516688598394396</v>
      </c>
      <c r="G20" s="21">
        <v>0</v>
      </c>
      <c r="H20" s="32">
        <f t="shared" si="0"/>
        <v>76.915111260116106</v>
      </c>
      <c r="I20" s="32">
        <f t="shared" si="1"/>
        <v>57.398422661721703</v>
      </c>
      <c r="K20" s="50">
        <v>2019</v>
      </c>
      <c r="L20" s="22">
        <v>43499</v>
      </c>
      <c r="M20" s="14">
        <v>72.965789794921875</v>
      </c>
      <c r="N20" s="14">
        <v>2.520085334777832</v>
      </c>
      <c r="O20" s="14">
        <v>24.514123916625977</v>
      </c>
      <c r="P20" s="32">
        <f t="shared" si="2"/>
        <v>99.999999046325684</v>
      </c>
      <c r="R20" s="50">
        <v>2019</v>
      </c>
      <c r="S20" s="22">
        <v>43499</v>
      </c>
      <c r="T20" s="21">
        <v>4.7230909922122954</v>
      </c>
      <c r="U20" s="21">
        <v>3.0817899227142335E-2</v>
      </c>
      <c r="V20" s="24">
        <v>8.2435027064085009</v>
      </c>
      <c r="W20" s="21">
        <v>5.8576540763378144</v>
      </c>
      <c r="X20" s="14">
        <v>0</v>
      </c>
      <c r="Y20" s="32">
        <f t="shared" si="3"/>
        <v>18.855065674185752</v>
      </c>
      <c r="Z20" s="32">
        <f t="shared" si="4"/>
        <v>12.99741159784794</v>
      </c>
      <c r="AB20" s="50">
        <v>2019</v>
      </c>
      <c r="AC20" s="22">
        <v>43499</v>
      </c>
      <c r="AD20" s="21">
        <v>6.2344338979572056</v>
      </c>
      <c r="AE20" s="21">
        <v>23.542608308911323</v>
      </c>
      <c r="AF20" s="21">
        <v>13.110704827859998</v>
      </c>
      <c r="AG20" s="21">
        <v>13.233972171783448</v>
      </c>
      <c r="AH20" s="21">
        <v>0</v>
      </c>
      <c r="AI20" s="32">
        <f t="shared" si="5"/>
        <v>56.121719206511976</v>
      </c>
      <c r="AJ20" s="32">
        <f t="shared" si="6"/>
        <v>42.887747034728527</v>
      </c>
    </row>
    <row r="21" spans="1:36" x14ac:dyDescent="0.25">
      <c r="A21" s="51"/>
      <c r="B21" s="22">
        <v>43527</v>
      </c>
      <c r="C21" s="21">
        <v>12.705562266200781</v>
      </c>
      <c r="D21" s="21">
        <v>26.590986428022383</v>
      </c>
      <c r="E21" s="21">
        <v>19.27457256859541</v>
      </c>
      <c r="F21" s="21">
        <v>20.215122667655347</v>
      </c>
      <c r="G21" s="21">
        <v>0</v>
      </c>
      <c r="H21" s="32">
        <f t="shared" si="0"/>
        <v>78.786243930473915</v>
      </c>
      <c r="I21" s="32">
        <f t="shared" si="1"/>
        <v>58.571121262818572</v>
      </c>
      <c r="K21" s="51"/>
      <c r="L21" s="22">
        <v>43527</v>
      </c>
      <c r="M21" s="14">
        <v>72.437202453613281</v>
      </c>
      <c r="N21" s="14">
        <v>2.4321925640106201</v>
      </c>
      <c r="O21" s="14">
        <v>25.130607604980469</v>
      </c>
      <c r="P21" s="32">
        <f t="shared" si="2"/>
        <v>100.00000262260437</v>
      </c>
      <c r="R21" s="51"/>
      <c r="S21" s="22">
        <v>43527</v>
      </c>
      <c r="T21" s="21">
        <v>4.8290258232355114</v>
      </c>
      <c r="U21" s="21">
        <v>5.0459979057312011E-2</v>
      </c>
      <c r="V21" s="24">
        <v>9.0782944276332849</v>
      </c>
      <c r="W21" s="21">
        <v>5.8416806145906452</v>
      </c>
      <c r="X21" s="14">
        <v>0</v>
      </c>
      <c r="Y21" s="32">
        <f t="shared" si="3"/>
        <v>19.799460844516751</v>
      </c>
      <c r="Z21" s="32">
        <f t="shared" si="4"/>
        <v>13.957780229926108</v>
      </c>
      <c r="AB21" s="51"/>
      <c r="AC21" s="22">
        <v>43527</v>
      </c>
      <c r="AD21" s="21">
        <v>7.1439942924678324</v>
      </c>
      <c r="AE21" s="21">
        <v>26.540526448965071</v>
      </c>
      <c r="AF21" s="21">
        <v>9.4458559557795532</v>
      </c>
      <c r="AG21" s="21">
        <v>13.940173270925879</v>
      </c>
      <c r="AH21" s="21">
        <v>0</v>
      </c>
      <c r="AI21" s="32">
        <f t="shared" si="5"/>
        <v>57.070549968138337</v>
      </c>
      <c r="AJ21" s="32">
        <f t="shared" si="6"/>
        <v>43.130376697212455</v>
      </c>
    </row>
    <row r="22" spans="1:36" x14ac:dyDescent="0.25">
      <c r="A22" s="51"/>
      <c r="B22" s="22">
        <v>43555</v>
      </c>
      <c r="C22" s="21">
        <v>12.571168021380901</v>
      </c>
      <c r="D22" s="21">
        <v>31.189006362855434</v>
      </c>
      <c r="E22" s="21">
        <v>17.828816166043282</v>
      </c>
      <c r="F22" s="21">
        <v>21.207134346336126</v>
      </c>
      <c r="G22" s="21">
        <v>0</v>
      </c>
      <c r="H22" s="32">
        <f t="shared" si="0"/>
        <v>82.796124896615737</v>
      </c>
      <c r="I22" s="32">
        <f t="shared" si="1"/>
        <v>61.588990550279618</v>
      </c>
      <c r="K22" s="51"/>
      <c r="L22" s="22">
        <v>43555</v>
      </c>
      <c r="M22" s="14">
        <v>72.31640625</v>
      </c>
      <c r="N22" s="14">
        <v>2.1415719985961914</v>
      </c>
      <c r="O22" s="14">
        <v>25.542022705078125</v>
      </c>
      <c r="P22" s="32">
        <f t="shared" si="2"/>
        <v>100.00000095367432</v>
      </c>
      <c r="R22" s="51"/>
      <c r="S22" s="22">
        <v>43555</v>
      </c>
      <c r="T22" s="21">
        <v>4.8401100871562956</v>
      </c>
      <c r="U22" s="21">
        <v>4.3438488483428954E-2</v>
      </c>
      <c r="V22" s="24">
        <v>10.050933258414268</v>
      </c>
      <c r="W22" s="21">
        <v>6.2133234264850614</v>
      </c>
      <c r="X22" s="14">
        <v>0</v>
      </c>
      <c r="Y22" s="32">
        <f t="shared" si="3"/>
        <v>21.147805260539055</v>
      </c>
      <c r="Z22" s="32">
        <f t="shared" si="4"/>
        <v>14.934481834053994</v>
      </c>
      <c r="AB22" s="51"/>
      <c r="AC22" s="22">
        <v>43555</v>
      </c>
      <c r="AD22" s="21">
        <v>7.0208818491101264</v>
      </c>
      <c r="AE22" s="21">
        <v>31.145567874372006</v>
      </c>
      <c r="AF22" s="21">
        <v>7.0941936516761777</v>
      </c>
      <c r="AG22" s="21">
        <v>14.61453757366538</v>
      </c>
      <c r="AH22" s="21">
        <v>0</v>
      </c>
      <c r="AI22" s="32">
        <f t="shared" si="5"/>
        <v>59.87518094882369</v>
      </c>
      <c r="AJ22" s="32">
        <f t="shared" si="6"/>
        <v>45.26064337515831</v>
      </c>
    </row>
    <row r="23" spans="1:36" x14ac:dyDescent="0.25">
      <c r="A23" s="51"/>
      <c r="B23" s="22">
        <v>43583</v>
      </c>
      <c r="C23" s="21">
        <v>12.972133903294802</v>
      </c>
      <c r="D23" s="21">
        <v>33.777753409624097</v>
      </c>
      <c r="E23" s="21">
        <v>16.081313933268188</v>
      </c>
      <c r="F23" s="21">
        <v>23.003281225830317</v>
      </c>
      <c r="G23" s="21">
        <v>1E-3</v>
      </c>
      <c r="H23" s="32">
        <f t="shared" si="0"/>
        <v>85.835482472017418</v>
      </c>
      <c r="I23" s="32">
        <f t="shared" si="1"/>
        <v>62.831201246187092</v>
      </c>
      <c r="K23" s="51"/>
      <c r="L23" s="22">
        <v>43583</v>
      </c>
      <c r="M23" s="14">
        <v>73.61865234375</v>
      </c>
      <c r="N23" s="14">
        <v>1.7964463233947754</v>
      </c>
      <c r="O23" s="14">
        <v>24.584901809692383</v>
      </c>
      <c r="P23" s="32">
        <f t="shared" si="2"/>
        <v>100.00000047683716</v>
      </c>
      <c r="R23" s="51"/>
      <c r="S23" s="22">
        <v>43583</v>
      </c>
      <c r="T23" s="21">
        <v>4.9858524746894837</v>
      </c>
      <c r="U23" s="21">
        <v>6.4817937374114995E-2</v>
      </c>
      <c r="V23" s="24">
        <v>9.8169002480506897</v>
      </c>
      <c r="W23" s="21">
        <v>6.2339982570409775</v>
      </c>
      <c r="X23" s="14">
        <v>1E-3</v>
      </c>
      <c r="Y23" s="32">
        <f t="shared" si="3"/>
        <v>21.102568917155267</v>
      </c>
      <c r="Z23" s="32">
        <f t="shared" si="4"/>
        <v>14.867570660114289</v>
      </c>
      <c r="AB23" s="51"/>
      <c r="AC23" s="22">
        <v>43583</v>
      </c>
      <c r="AD23" s="21">
        <v>7.5064864687025548</v>
      </c>
      <c r="AE23" s="21">
        <v>33.712935472249981</v>
      </c>
      <c r="AF23" s="21">
        <v>5.5768670436292886</v>
      </c>
      <c r="AG23" s="21">
        <v>16.394636155635119</v>
      </c>
      <c r="AH23" s="21">
        <v>0</v>
      </c>
      <c r="AI23" s="32">
        <f t="shared" si="5"/>
        <v>63.19092514021694</v>
      </c>
      <c r="AJ23" s="32">
        <f t="shared" si="6"/>
        <v>46.796288984581821</v>
      </c>
    </row>
    <row r="24" spans="1:36" x14ac:dyDescent="0.25">
      <c r="A24" s="51"/>
      <c r="B24" s="22">
        <v>43611</v>
      </c>
      <c r="C24" s="21">
        <v>12.9659515427351</v>
      </c>
      <c r="D24" s="21">
        <v>38.654674584329129</v>
      </c>
      <c r="E24" s="21">
        <v>16.030334016129373</v>
      </c>
      <c r="F24" s="21">
        <v>24.655828996360302</v>
      </c>
      <c r="G24" s="21">
        <v>2E-3</v>
      </c>
      <c r="H24" s="32">
        <f t="shared" si="0"/>
        <v>92.308789139553895</v>
      </c>
      <c r="I24" s="32">
        <f t="shared" si="1"/>
        <v>67.650960143193601</v>
      </c>
      <c r="K24" s="51"/>
      <c r="L24" s="22">
        <v>43611</v>
      </c>
      <c r="M24" s="14">
        <v>74.367225646972656</v>
      </c>
      <c r="N24" s="14">
        <v>1.5171071290969849</v>
      </c>
      <c r="O24" s="14">
        <v>24.115669250488281</v>
      </c>
      <c r="P24" s="32">
        <f t="shared" si="2"/>
        <v>100.00000202655792</v>
      </c>
      <c r="R24" s="51"/>
      <c r="S24" s="22">
        <v>43611</v>
      </c>
      <c r="T24" s="21">
        <v>5.2854543650150303</v>
      </c>
      <c r="U24" s="21">
        <v>3.7483733177185057E-2</v>
      </c>
      <c r="V24" s="24">
        <v>10.186038810253143</v>
      </c>
      <c r="W24" s="21">
        <v>6.749904690027237</v>
      </c>
      <c r="X24" s="14">
        <v>2E-3</v>
      </c>
      <c r="Y24" s="32">
        <f t="shared" si="3"/>
        <v>22.260881598472594</v>
      </c>
      <c r="Z24" s="32">
        <f t="shared" si="4"/>
        <v>15.508976908445359</v>
      </c>
      <c r="AB24" s="51"/>
      <c r="AC24" s="22">
        <v>43611</v>
      </c>
      <c r="AD24" s="21">
        <v>7.2624157272577285</v>
      </c>
      <c r="AE24" s="21">
        <v>38.617190851151946</v>
      </c>
      <c r="AF24" s="21">
        <v>5.2497400194853547</v>
      </c>
      <c r="AG24" s="21">
        <v>17.518137747943403</v>
      </c>
      <c r="AH24" s="21">
        <v>0</v>
      </c>
      <c r="AI24" s="32">
        <f t="shared" si="5"/>
        <v>68.647484345838436</v>
      </c>
      <c r="AJ24" s="32">
        <f t="shared" si="6"/>
        <v>51.129346597895037</v>
      </c>
    </row>
    <row r="25" spans="1:36" x14ac:dyDescent="0.25">
      <c r="A25" s="51"/>
      <c r="B25" s="22">
        <v>43639</v>
      </c>
      <c r="C25" s="21">
        <v>14.608332213908433</v>
      </c>
      <c r="D25" s="21">
        <v>45.963454309344293</v>
      </c>
      <c r="E25" s="21">
        <v>16.600921150460838</v>
      </c>
      <c r="F25" s="21">
        <v>25.762824565708637</v>
      </c>
      <c r="G25" s="21">
        <v>0</v>
      </c>
      <c r="H25" s="32">
        <f t="shared" si="0"/>
        <v>102.9355322394222</v>
      </c>
      <c r="I25" s="32">
        <f t="shared" si="1"/>
        <v>77.17270767371356</v>
      </c>
      <c r="K25" s="51"/>
      <c r="L25" s="22">
        <v>43639</v>
      </c>
      <c r="M25" s="14">
        <v>75.493034362792969</v>
      </c>
      <c r="N25" s="14">
        <v>1.1678966283798218</v>
      </c>
      <c r="O25" s="14">
        <v>23.339071273803711</v>
      </c>
      <c r="P25" s="32">
        <f t="shared" si="2"/>
        <v>100.0000022649765</v>
      </c>
      <c r="R25" s="51"/>
      <c r="S25" s="22">
        <v>43639</v>
      </c>
      <c r="T25" s="21">
        <v>5.7830516152381897</v>
      </c>
      <c r="U25" s="21">
        <v>5.0439167976379394E-2</v>
      </c>
      <c r="V25" s="24">
        <v>11.166882389545441</v>
      </c>
      <c r="W25" s="21">
        <v>7.02382289648056</v>
      </c>
      <c r="X25" s="14">
        <v>0</v>
      </c>
      <c r="Y25" s="32">
        <f t="shared" si="3"/>
        <v>24.02419606924057</v>
      </c>
      <c r="Z25" s="32">
        <f t="shared" si="4"/>
        <v>17.00037317276001</v>
      </c>
      <c r="AB25" s="51"/>
      <c r="AC25" s="22">
        <v>43639</v>
      </c>
      <c r="AD25" s="21">
        <v>8.5699924420416362</v>
      </c>
      <c r="AE25" s="21">
        <v>45.913015141367914</v>
      </c>
      <c r="AF25" s="21">
        <v>4.864756601706147</v>
      </c>
      <c r="AG25" s="21">
        <v>18.361391331374644</v>
      </c>
      <c r="AH25" s="21">
        <v>0</v>
      </c>
      <c r="AI25" s="32">
        <f t="shared" si="5"/>
        <v>77.709155516490341</v>
      </c>
      <c r="AJ25" s="32">
        <f t="shared" si="6"/>
        <v>59.3477641851157</v>
      </c>
    </row>
    <row r="26" spans="1:36" x14ac:dyDescent="0.25">
      <c r="A26" s="51"/>
      <c r="B26" s="22">
        <v>43667</v>
      </c>
      <c r="C26" s="21">
        <v>14.532919259399176</v>
      </c>
      <c r="D26" s="21">
        <v>49.710823220014575</v>
      </c>
      <c r="E26" s="21">
        <v>16.53199194277823</v>
      </c>
      <c r="F26" s="21">
        <v>25.663754976868628</v>
      </c>
      <c r="G26" s="21">
        <v>1.6000000238418578E-3</v>
      </c>
      <c r="H26" s="32">
        <f t="shared" si="0"/>
        <v>106.44108939908446</v>
      </c>
      <c r="I26" s="32">
        <f t="shared" si="1"/>
        <v>80.775734422191988</v>
      </c>
      <c r="K26" s="51"/>
      <c r="L26" s="22">
        <v>43667</v>
      </c>
      <c r="M26" s="14">
        <v>79.199211120605469</v>
      </c>
      <c r="N26" s="14">
        <v>0.89627742767333984</v>
      </c>
      <c r="O26" s="14">
        <v>19.904514312744141</v>
      </c>
      <c r="P26" s="32">
        <f t="shared" si="2"/>
        <v>100.00000286102295</v>
      </c>
      <c r="R26" s="51"/>
      <c r="S26" s="22">
        <v>43667</v>
      </c>
      <c r="T26" s="21">
        <v>5.1999579882621765</v>
      </c>
      <c r="U26" s="21">
        <v>6.252616691589355E-2</v>
      </c>
      <c r="V26" s="24">
        <v>9.4828826475143426</v>
      </c>
      <c r="W26" s="21">
        <v>6.4402138941287994</v>
      </c>
      <c r="X26" s="14">
        <v>1E-3</v>
      </c>
      <c r="Y26" s="32">
        <f t="shared" si="3"/>
        <v>21.186580696821213</v>
      </c>
      <c r="Z26" s="32">
        <f t="shared" si="4"/>
        <v>14.745366802692413</v>
      </c>
      <c r="AB26" s="51"/>
      <c r="AC26" s="22">
        <v>43667</v>
      </c>
      <c r="AD26" s="21">
        <v>9.1782236433923252</v>
      </c>
      <c r="AE26" s="21">
        <v>49.64829705309868</v>
      </c>
      <c r="AF26" s="21">
        <v>6.6038778510242704</v>
      </c>
      <c r="AG26" s="21">
        <v>18.8695027500391</v>
      </c>
      <c r="AH26" s="21">
        <v>6.0000002384185791E-4</v>
      </c>
      <c r="AI26" s="32">
        <f t="shared" si="5"/>
        <v>84.300501297578208</v>
      </c>
      <c r="AJ26" s="32">
        <f t="shared" si="6"/>
        <v>65.430398547515267</v>
      </c>
    </row>
    <row r="27" spans="1:36" x14ac:dyDescent="0.25">
      <c r="A27" s="51"/>
      <c r="B27" s="22">
        <v>43695</v>
      </c>
      <c r="C27" s="21">
        <v>13.647942682221531</v>
      </c>
      <c r="D27" s="21">
        <v>50.54445458421111</v>
      </c>
      <c r="E27" s="21">
        <v>16.497169811695816</v>
      </c>
      <c r="F27" s="21">
        <v>25.968181006655097</v>
      </c>
      <c r="G27" s="21">
        <v>0</v>
      </c>
      <c r="H27" s="32">
        <f t="shared" si="0"/>
        <v>106.65774808478355</v>
      </c>
      <c r="I27" s="32">
        <f t="shared" si="1"/>
        <v>80.689567078128448</v>
      </c>
      <c r="K27" s="51"/>
      <c r="L27" s="22">
        <v>43695</v>
      </c>
      <c r="M27" s="14">
        <v>81.923263549804688</v>
      </c>
      <c r="N27" s="14">
        <v>0.71082800626754761</v>
      </c>
      <c r="O27" s="14">
        <v>17.365903854370117</v>
      </c>
      <c r="P27" s="32">
        <f t="shared" si="2"/>
        <v>99.999995410442352</v>
      </c>
      <c r="R27" s="51"/>
      <c r="S27" s="22">
        <v>43695</v>
      </c>
      <c r="T27" s="21">
        <v>4.7339616246223448</v>
      </c>
      <c r="U27" s="21">
        <v>6.1199011802673342E-2</v>
      </c>
      <c r="V27" s="24">
        <v>7.9687646180391312</v>
      </c>
      <c r="W27" s="21">
        <v>5.7581562728881837</v>
      </c>
      <c r="X27" s="14">
        <v>0</v>
      </c>
      <c r="Y27" s="32">
        <f t="shared" si="3"/>
        <v>18.522081527352334</v>
      </c>
      <c r="Z27" s="32">
        <f t="shared" si="4"/>
        <v>12.76392525446415</v>
      </c>
      <c r="AB27" s="51"/>
      <c r="AC27" s="22">
        <v>43695</v>
      </c>
      <c r="AD27" s="21">
        <v>8.7810499995499853</v>
      </c>
      <c r="AE27" s="21">
        <v>50.483255572408439</v>
      </c>
      <c r="AF27" s="21">
        <v>8.1874722143113612</v>
      </c>
      <c r="AG27" s="21">
        <v>19.925735633954407</v>
      </c>
      <c r="AH27" s="21">
        <v>0</v>
      </c>
      <c r="AI27" s="32">
        <f t="shared" si="5"/>
        <v>87.37751342022419</v>
      </c>
      <c r="AJ27" s="32">
        <f t="shared" si="6"/>
        <v>67.451777786269787</v>
      </c>
    </row>
    <row r="28" spans="1:36" x14ac:dyDescent="0.25">
      <c r="A28" s="51"/>
      <c r="B28" s="22">
        <v>43723</v>
      </c>
      <c r="C28" s="21">
        <v>12.999934864625335</v>
      </c>
      <c r="D28" s="21">
        <v>42.02726286646724</v>
      </c>
      <c r="E28" s="21">
        <v>15.498945292919874</v>
      </c>
      <c r="F28" s="21">
        <v>24.527713773071767</v>
      </c>
      <c r="G28" s="21">
        <v>0</v>
      </c>
      <c r="H28" s="32">
        <f t="shared" si="0"/>
        <v>95.053856797084208</v>
      </c>
      <c r="I28" s="32">
        <f t="shared" si="1"/>
        <v>70.526143024012441</v>
      </c>
      <c r="K28" s="51"/>
      <c r="L28" s="22">
        <v>43723</v>
      </c>
      <c r="M28" s="14">
        <v>80.831344604492188</v>
      </c>
      <c r="N28" s="14">
        <v>0.62919777631759644</v>
      </c>
      <c r="O28" s="14">
        <v>18.539459228515625</v>
      </c>
      <c r="P28" s="32">
        <f t="shared" si="2"/>
        <v>100.00000160932541</v>
      </c>
      <c r="R28" s="51"/>
      <c r="S28" s="22">
        <v>43723</v>
      </c>
      <c r="T28" s="21">
        <v>4.5411395239830021</v>
      </c>
      <c r="U28" s="21">
        <v>7.6315472602844242E-2</v>
      </c>
      <c r="V28" s="24">
        <v>7.5545043976306916</v>
      </c>
      <c r="W28" s="21">
        <v>5.4505114886760708</v>
      </c>
      <c r="X28" s="14">
        <v>0</v>
      </c>
      <c r="Y28" s="32">
        <f t="shared" si="3"/>
        <v>17.622470882892607</v>
      </c>
      <c r="Z28" s="32">
        <f t="shared" si="4"/>
        <v>12.171959394216538</v>
      </c>
      <c r="AB28" s="51"/>
      <c r="AC28" s="22">
        <v>43723</v>
      </c>
      <c r="AD28" s="21">
        <v>8.3832346956580874</v>
      </c>
      <c r="AE28" s="21">
        <v>41.950947393864396</v>
      </c>
      <c r="AF28" s="21">
        <v>7.6593683145940306</v>
      </c>
      <c r="AG28" s="21">
        <v>18.839758715212344</v>
      </c>
      <c r="AH28" s="21">
        <v>0</v>
      </c>
      <c r="AI28" s="32">
        <f t="shared" si="5"/>
        <v>76.83330911932886</v>
      </c>
      <c r="AJ28" s="32">
        <f t="shared" si="6"/>
        <v>57.993550404116519</v>
      </c>
    </row>
    <row r="29" spans="1:36" x14ac:dyDescent="0.25">
      <c r="A29" s="51"/>
      <c r="B29" s="22">
        <v>43751</v>
      </c>
      <c r="C29" s="21">
        <v>12.585305893123151</v>
      </c>
      <c r="D29" s="21">
        <v>38.183495906054972</v>
      </c>
      <c r="E29" s="21">
        <v>15.813546932369471</v>
      </c>
      <c r="F29" s="21">
        <v>22.763256515575574</v>
      </c>
      <c r="G29" s="21">
        <v>0</v>
      </c>
      <c r="H29" s="32">
        <f t="shared" si="0"/>
        <v>89.345605247123174</v>
      </c>
      <c r="I29" s="32">
        <f t="shared" si="1"/>
        <v>66.582348731547597</v>
      </c>
      <c r="K29" s="51"/>
      <c r="L29" s="22">
        <v>43751</v>
      </c>
      <c r="M29" s="14">
        <v>78.99298095703125</v>
      </c>
      <c r="N29" s="14">
        <v>0.2251029759645462</v>
      </c>
      <c r="O29" s="14">
        <v>20.781917572021484</v>
      </c>
      <c r="P29" s="32">
        <f t="shared" si="2"/>
        <v>100.00000150501728</v>
      </c>
      <c r="R29" s="51"/>
      <c r="S29" s="22">
        <v>43751</v>
      </c>
      <c r="T29" s="21">
        <v>4.6574503350257874</v>
      </c>
      <c r="U29" s="21">
        <v>7.4039195060729979E-2</v>
      </c>
      <c r="V29" s="24">
        <v>8.451993927359581</v>
      </c>
      <c r="W29" s="21">
        <v>5.3842466498613355</v>
      </c>
      <c r="X29" s="14">
        <v>0</v>
      </c>
      <c r="Y29" s="32">
        <f t="shared" si="3"/>
        <v>18.567730107307433</v>
      </c>
      <c r="Z29" s="32">
        <f t="shared" si="4"/>
        <v>13.183483457446098</v>
      </c>
      <c r="AB29" s="51"/>
      <c r="AC29" s="22">
        <v>43751</v>
      </c>
      <c r="AD29" s="21">
        <v>7.8835580959916118</v>
      </c>
      <c r="AE29" s="21">
        <v>38.109456710994245</v>
      </c>
      <c r="AF29" s="21">
        <v>7.2741001632511617</v>
      </c>
      <c r="AG29" s="21">
        <v>17.309640567732973</v>
      </c>
      <c r="AH29" s="21">
        <v>0</v>
      </c>
      <c r="AI29" s="32">
        <f t="shared" si="5"/>
        <v>70.576755537969987</v>
      </c>
      <c r="AJ29" s="32">
        <f t="shared" si="6"/>
        <v>53.267114970237017</v>
      </c>
    </row>
    <row r="30" spans="1:36" x14ac:dyDescent="0.25">
      <c r="A30" s="51"/>
      <c r="B30" s="7">
        <v>43779</v>
      </c>
      <c r="C30" s="21">
        <v>13.811214350357652</v>
      </c>
      <c r="D30" s="21">
        <v>44.086497021317484</v>
      </c>
      <c r="E30" s="21">
        <v>16.458599579602481</v>
      </c>
      <c r="F30" s="21">
        <v>24.708966552346944</v>
      </c>
      <c r="G30" s="21">
        <v>0</v>
      </c>
      <c r="H30" s="32">
        <f t="shared" si="0"/>
        <v>99.065277503624571</v>
      </c>
      <c r="I30" s="32">
        <f t="shared" si="1"/>
        <v>74.356310951277621</v>
      </c>
      <c r="K30" s="51"/>
      <c r="L30" s="7">
        <v>43779</v>
      </c>
      <c r="M30" s="14">
        <v>79.385391235351563</v>
      </c>
      <c r="N30" s="14">
        <v>3.9505567401647568E-2</v>
      </c>
      <c r="O30" s="14">
        <v>20.575099945068359</v>
      </c>
      <c r="P30" s="32">
        <f t="shared" si="2"/>
        <v>99.999996747821569</v>
      </c>
      <c r="R30" s="51"/>
      <c r="S30" s="7">
        <v>43779</v>
      </c>
      <c r="T30" s="21">
        <v>5.1909185409545895</v>
      </c>
      <c r="U30" s="21">
        <v>0.1321510353088379</v>
      </c>
      <c r="V30" s="25">
        <v>9.1656820240020753</v>
      </c>
      <c r="W30" s="21">
        <v>5.8940295454263687</v>
      </c>
      <c r="X30" s="14">
        <v>0</v>
      </c>
      <c r="Y30" s="32">
        <f t="shared" si="3"/>
        <v>20.382781145691872</v>
      </c>
      <c r="Z30" s="32">
        <f t="shared" si="4"/>
        <v>14.488751600265502</v>
      </c>
      <c r="AB30" s="51"/>
      <c r="AC30" s="7">
        <v>43779</v>
      </c>
      <c r="AD30" s="21">
        <v>8.6117682452350852</v>
      </c>
      <c r="AE30" s="21">
        <v>43.954345986008647</v>
      </c>
      <c r="AF30" s="21">
        <v>7.2691100366413597</v>
      </c>
      <c r="AG30" s="21">
        <v>18.808135789006947</v>
      </c>
      <c r="AH30" s="21">
        <v>0</v>
      </c>
      <c r="AI30" s="32">
        <f t="shared" si="5"/>
        <v>78.643360056892035</v>
      </c>
      <c r="AJ30" s="32">
        <f t="shared" si="6"/>
        <v>59.835224267885089</v>
      </c>
    </row>
    <row r="31" spans="1:36" x14ac:dyDescent="0.25">
      <c r="A31" s="51"/>
      <c r="B31" s="7">
        <v>43807</v>
      </c>
      <c r="C31" s="21">
        <v>18.9778403878361</v>
      </c>
      <c r="D31" s="21">
        <v>38.282751229524614</v>
      </c>
      <c r="E31" s="21">
        <v>16.440081386491656</v>
      </c>
      <c r="F31" s="21">
        <v>27.996418730363249</v>
      </c>
      <c r="G31" s="21">
        <v>0</v>
      </c>
      <c r="H31" s="32">
        <f t="shared" si="0"/>
        <v>101.69709173421562</v>
      </c>
      <c r="I31" s="32">
        <f t="shared" si="1"/>
        <v>73.700673003852373</v>
      </c>
      <c r="K31" s="51"/>
      <c r="L31" s="7">
        <v>43807</v>
      </c>
      <c r="M31" s="14">
        <v>79.379104614257813</v>
      </c>
      <c r="N31" s="14">
        <v>4.0682949125766754E-2</v>
      </c>
      <c r="O31" s="14">
        <v>20.58021354675293</v>
      </c>
      <c r="P31" s="32">
        <f t="shared" si="2"/>
        <v>100.00000111013651</v>
      </c>
      <c r="R31" s="51"/>
      <c r="S31" s="7">
        <v>43807</v>
      </c>
      <c r="T31" s="21">
        <v>5.5245527954101563</v>
      </c>
      <c r="U31" s="21">
        <v>0.16941358184814453</v>
      </c>
      <c r="V31" s="25">
        <v>9.3004735615253455</v>
      </c>
      <c r="W31" s="21">
        <v>5.9350398161411286</v>
      </c>
      <c r="X31" s="14">
        <v>0</v>
      </c>
      <c r="Y31" s="32">
        <f t="shared" si="3"/>
        <v>20.929479754924774</v>
      </c>
      <c r="Z31" s="32">
        <f t="shared" si="4"/>
        <v>14.994439938783646</v>
      </c>
      <c r="AB31" s="51"/>
      <c r="AC31" s="7">
        <v>43807</v>
      </c>
      <c r="AD31" s="21">
        <v>13.447133242383599</v>
      </c>
      <c r="AE31" s="21">
        <v>38.113337647676467</v>
      </c>
      <c r="AF31" s="21">
        <v>7.1127630589455366</v>
      </c>
      <c r="AG31" s="21">
        <v>22.053004653081299</v>
      </c>
      <c r="AH31" s="21">
        <v>0</v>
      </c>
      <c r="AI31" s="32">
        <f t="shared" si="5"/>
        <v>80.726238602086909</v>
      </c>
      <c r="AJ31" s="32">
        <f t="shared" si="6"/>
        <v>58.673233949005606</v>
      </c>
    </row>
    <row r="32" spans="1:36" x14ac:dyDescent="0.25">
      <c r="A32" s="52"/>
      <c r="B32" s="7">
        <v>43835</v>
      </c>
      <c r="C32" s="21">
        <v>32.843487347766754</v>
      </c>
      <c r="D32" s="21">
        <v>17.506603900671006</v>
      </c>
      <c r="E32" s="21">
        <v>18.167290658593178</v>
      </c>
      <c r="F32" s="21">
        <v>31.882563296601177</v>
      </c>
      <c r="G32" s="21">
        <v>0</v>
      </c>
      <c r="H32" s="32">
        <f t="shared" si="0"/>
        <v>100.39994520363211</v>
      </c>
      <c r="I32" s="32">
        <f t="shared" si="1"/>
        <v>68.517381907030938</v>
      </c>
      <c r="K32" s="52"/>
      <c r="L32" s="7">
        <v>43835</v>
      </c>
      <c r="M32" s="17">
        <v>77.690895080566406</v>
      </c>
      <c r="N32" s="14">
        <v>1.5474784187972546E-2</v>
      </c>
      <c r="O32" s="17">
        <v>22.293632507324219</v>
      </c>
      <c r="P32" s="32">
        <f t="shared" si="2"/>
        <v>100.0000023720786</v>
      </c>
      <c r="R32" s="52"/>
      <c r="S32" s="7">
        <v>43835</v>
      </c>
      <c r="T32" s="21">
        <v>5.969546414375305</v>
      </c>
      <c r="U32" s="21">
        <v>0.20689331436157227</v>
      </c>
      <c r="V32" s="25">
        <v>10.02449020767212</v>
      </c>
      <c r="W32" s="21">
        <v>6.1818654311895367</v>
      </c>
      <c r="X32" s="14">
        <v>0</v>
      </c>
      <c r="Y32" s="32">
        <f t="shared" si="3"/>
        <v>22.382795367598533</v>
      </c>
      <c r="Z32" s="32">
        <f t="shared" si="4"/>
        <v>16.200929936408997</v>
      </c>
      <c r="AB32" s="52"/>
      <c r="AC32" s="7">
        <v>43835</v>
      </c>
      <c r="AD32" s="21">
        <v>26.871867689415811</v>
      </c>
      <c r="AE32" s="21">
        <v>17.299710586309434</v>
      </c>
      <c r="AF32" s="21">
        <v>8.1303778538703924</v>
      </c>
      <c r="AG32" s="21">
        <v>25.699657031461598</v>
      </c>
      <c r="AH32" s="21">
        <v>0</v>
      </c>
      <c r="AI32" s="32">
        <f t="shared" si="5"/>
        <v>78.001613161057236</v>
      </c>
      <c r="AJ32" s="32">
        <f t="shared" si="6"/>
        <v>52.301956129595638</v>
      </c>
    </row>
    <row r="33" spans="1:36" x14ac:dyDescent="0.25">
      <c r="A33" s="50">
        <v>2020</v>
      </c>
      <c r="B33" s="7">
        <v>43863</v>
      </c>
      <c r="C33" s="21">
        <v>33.923038871109483</v>
      </c>
      <c r="D33" s="21">
        <v>3.9977455352544786</v>
      </c>
      <c r="E33" s="21">
        <v>12.812931953594088</v>
      </c>
      <c r="F33" s="21">
        <v>30.832216960519553</v>
      </c>
      <c r="G33" s="21">
        <v>0</v>
      </c>
      <c r="H33" s="32">
        <f t="shared" si="0"/>
        <v>81.565933320477598</v>
      </c>
      <c r="I33" s="32">
        <f t="shared" si="1"/>
        <v>50.733716359958052</v>
      </c>
      <c r="K33" s="50">
        <v>2020</v>
      </c>
      <c r="L33" s="7">
        <v>43863</v>
      </c>
      <c r="M33" s="17">
        <v>77.648529052734375</v>
      </c>
      <c r="N33" s="14">
        <v>1.3479050248861313E-2</v>
      </c>
      <c r="O33" s="17">
        <v>22.337995529174805</v>
      </c>
      <c r="P33" s="32">
        <f t="shared" si="2"/>
        <v>100.00000363215804</v>
      </c>
      <c r="R33" s="50">
        <v>2020</v>
      </c>
      <c r="S33" s="7">
        <v>43863</v>
      </c>
      <c r="T33" s="21">
        <v>4.737403454780579</v>
      </c>
      <c r="U33" s="21">
        <v>0.12500325965881348</v>
      </c>
      <c r="V33" s="25">
        <v>7.3128459348678589</v>
      </c>
      <c r="W33" s="21">
        <v>6.0449406464099882</v>
      </c>
      <c r="X33" s="14">
        <v>0</v>
      </c>
      <c r="Y33" s="32">
        <f t="shared" si="3"/>
        <v>18.220193295717237</v>
      </c>
      <c r="Z33" s="32">
        <f t="shared" si="4"/>
        <v>12.17525264930725</v>
      </c>
      <c r="AB33" s="50">
        <v>2020</v>
      </c>
      <c r="AC33" s="7">
        <v>43863</v>
      </c>
      <c r="AD33" s="21">
        <v>29.181374596416951</v>
      </c>
      <c r="AE33" s="21">
        <v>3.8727422755956651</v>
      </c>
      <c r="AF33" s="21">
        <v>5.4933525258749727</v>
      </c>
      <c r="AG33" s="21">
        <v>24.787276314109565</v>
      </c>
      <c r="AH33" s="21">
        <v>0</v>
      </c>
      <c r="AI33" s="32">
        <f t="shared" si="5"/>
        <v>63.334745711997158</v>
      </c>
      <c r="AJ33" s="32">
        <f t="shared" si="6"/>
        <v>38.547469397887589</v>
      </c>
    </row>
    <row r="34" spans="1:36" x14ac:dyDescent="0.25">
      <c r="A34" s="51"/>
      <c r="B34" s="7">
        <v>43891</v>
      </c>
      <c r="C34" s="21">
        <v>37.744007510900495</v>
      </c>
      <c r="D34" s="21">
        <v>0.60594640594720839</v>
      </c>
      <c r="E34" s="21">
        <v>9.2339406800419095</v>
      </c>
      <c r="F34" s="21">
        <v>30.828589400827884</v>
      </c>
      <c r="G34" s="21">
        <v>0</v>
      </c>
      <c r="H34" s="32">
        <f t="shared" si="0"/>
        <v>78.412483997717501</v>
      </c>
      <c r="I34" s="32">
        <f t="shared" si="1"/>
        <v>47.583894596889614</v>
      </c>
      <c r="K34" s="51"/>
      <c r="L34" s="7">
        <v>43891</v>
      </c>
      <c r="M34" s="25">
        <v>75.352188110351563</v>
      </c>
      <c r="N34" s="14">
        <v>4.3722335249185562E-3</v>
      </c>
      <c r="O34" s="25">
        <v>24.643442153930664</v>
      </c>
      <c r="P34" s="32">
        <f t="shared" si="2"/>
        <v>100.00000249780715</v>
      </c>
      <c r="R34" s="51"/>
      <c r="S34" s="7">
        <v>43891</v>
      </c>
      <c r="T34" s="21">
        <v>5.0254280128479003</v>
      </c>
      <c r="U34" s="21">
        <v>4.9241932868957519E-2</v>
      </c>
      <c r="V34" s="25">
        <v>8.3309024276733403</v>
      </c>
      <c r="W34" s="21">
        <v>5.9179627660512928</v>
      </c>
      <c r="X34" s="14">
        <v>0</v>
      </c>
      <c r="Y34" s="32">
        <f t="shared" si="3"/>
        <v>19.323535139441489</v>
      </c>
      <c r="Z34" s="32">
        <f t="shared" si="4"/>
        <v>13.405572373390198</v>
      </c>
      <c r="AB34" s="51"/>
      <c r="AC34" s="7">
        <v>43891</v>
      </c>
      <c r="AD34" s="21">
        <v>32.718579498052598</v>
      </c>
      <c r="AE34" s="21">
        <v>0.55670447307825088</v>
      </c>
      <c r="AF34" s="21">
        <v>0.90303825236856938</v>
      </c>
      <c r="AG34" s="21">
        <v>24.907198257744312</v>
      </c>
      <c r="AH34" s="21">
        <v>0</v>
      </c>
      <c r="AI34" s="32">
        <f t="shared" si="5"/>
        <v>59.085520481243726</v>
      </c>
      <c r="AJ34" s="32">
        <f t="shared" si="6"/>
        <v>34.178322223499414</v>
      </c>
    </row>
    <row r="35" spans="1:36" x14ac:dyDescent="0.25">
      <c r="A35" s="51"/>
      <c r="B35" s="7">
        <v>43919</v>
      </c>
      <c r="C35" s="21">
        <v>45.71797542244196</v>
      </c>
      <c r="D35" s="21">
        <v>0.40457400265336035</v>
      </c>
      <c r="E35" s="21">
        <v>6.4976848877072335</v>
      </c>
      <c r="F35" s="21">
        <v>33.50962035116553</v>
      </c>
      <c r="G35" s="21">
        <v>0</v>
      </c>
      <c r="H35" s="32">
        <f t="shared" si="0"/>
        <v>86.129854663968075</v>
      </c>
      <c r="I35" s="32">
        <f t="shared" si="1"/>
        <v>52.620234312802552</v>
      </c>
      <c r="K35" s="51"/>
      <c r="L35" s="7">
        <v>43919</v>
      </c>
      <c r="M35" s="25">
        <v>77.42230224609375</v>
      </c>
      <c r="N35" s="14">
        <v>1.5153236454352736E-3</v>
      </c>
      <c r="O35" s="25">
        <v>22.576187133789063</v>
      </c>
      <c r="P35" s="32">
        <f t="shared" si="2"/>
        <v>100.00000470352825</v>
      </c>
      <c r="R35" s="51"/>
      <c r="S35" s="7">
        <v>43919</v>
      </c>
      <c r="T35" s="21">
        <v>6.2673586997985842</v>
      </c>
      <c r="U35" s="21">
        <v>4.3009157776832584E-2</v>
      </c>
      <c r="V35" s="25">
        <v>6.0502349566221234</v>
      </c>
      <c r="W35" s="21">
        <v>7.0842333048582073</v>
      </c>
      <c r="X35" s="14">
        <v>0</v>
      </c>
      <c r="Y35" s="32">
        <f t="shared" si="3"/>
        <v>19.444836119055751</v>
      </c>
      <c r="Z35" s="32">
        <f t="shared" si="4"/>
        <v>12.360602814197541</v>
      </c>
      <c r="AB35" s="51"/>
      <c r="AC35" s="7">
        <v>43919</v>
      </c>
      <c r="AD35" s="21">
        <v>39.449311576664449</v>
      </c>
      <c r="AE35" s="21">
        <v>0.36156484487652779</v>
      </c>
      <c r="AF35" s="21">
        <v>0.44744993108510972</v>
      </c>
      <c r="AG35" s="21">
        <v>26.425387046307325</v>
      </c>
      <c r="AH35" s="21">
        <v>0</v>
      </c>
      <c r="AI35" s="32">
        <f t="shared" si="5"/>
        <v>66.683713398933406</v>
      </c>
      <c r="AJ35" s="32">
        <f t="shared" si="6"/>
        <v>40.258326352626085</v>
      </c>
    </row>
    <row r="36" spans="1:36" x14ac:dyDescent="0.25">
      <c r="A36" s="51"/>
      <c r="B36" s="7">
        <v>43947</v>
      </c>
      <c r="C36" s="21">
        <v>57.71551440748572</v>
      </c>
      <c r="D36" s="21">
        <v>0.16835158360004426</v>
      </c>
      <c r="E36" s="21">
        <v>4.4030111570358272</v>
      </c>
      <c r="F36" s="21">
        <v>42.335794480055569</v>
      </c>
      <c r="G36" s="21">
        <v>0</v>
      </c>
      <c r="H36" s="32">
        <f t="shared" si="0"/>
        <v>104.62267162817716</v>
      </c>
      <c r="I36" s="32">
        <f t="shared" si="1"/>
        <v>62.28687714812159</v>
      </c>
      <c r="K36" s="51"/>
      <c r="L36" s="7">
        <v>43947</v>
      </c>
      <c r="M36" s="25">
        <v>84.375129699707031</v>
      </c>
      <c r="N36" s="14">
        <v>3.7831496447324753E-3</v>
      </c>
      <c r="O36" s="25">
        <v>15.621089935302734</v>
      </c>
      <c r="P36" s="32">
        <f t="shared" si="2"/>
        <v>100.0000027846545</v>
      </c>
      <c r="R36" s="51"/>
      <c r="S36" s="7">
        <v>43947</v>
      </c>
      <c r="T36" s="21">
        <v>2.3977861785888672</v>
      </c>
      <c r="U36" s="21">
        <v>9.8280066490173346E-2</v>
      </c>
      <c r="V36" s="24">
        <v>3.7981078479290007</v>
      </c>
      <c r="W36" s="21">
        <v>10.049028069138528</v>
      </c>
      <c r="X36" s="14">
        <v>0</v>
      </c>
      <c r="Y36" s="32">
        <f t="shared" si="3"/>
        <v>16.343202162146568</v>
      </c>
      <c r="Z36" s="32">
        <f t="shared" si="4"/>
        <v>6.2941740930080412</v>
      </c>
      <c r="AB36" s="51"/>
      <c r="AC36" s="7">
        <v>43947</v>
      </c>
      <c r="AD36" s="21">
        <v>55.317728228896854</v>
      </c>
      <c r="AE36" s="21">
        <v>7.0071517109870904E-2</v>
      </c>
      <c r="AF36" s="21">
        <v>0.6022646210193634</v>
      </c>
      <c r="AG36" s="21">
        <v>32.28544706687331</v>
      </c>
      <c r="AH36" s="21">
        <v>0</v>
      </c>
      <c r="AI36" s="32">
        <f t="shared" si="5"/>
        <v>88.275511433899396</v>
      </c>
      <c r="AJ36" s="32">
        <f t="shared" si="6"/>
        <v>55.990064367026093</v>
      </c>
    </row>
    <row r="37" spans="1:36" x14ac:dyDescent="0.25">
      <c r="A37" s="51"/>
      <c r="B37" s="7">
        <v>43975</v>
      </c>
      <c r="C37" s="21">
        <v>58.870099636316297</v>
      </c>
      <c r="D37" s="21">
        <v>4.418111193180084E-2</v>
      </c>
      <c r="E37" s="21">
        <v>4.21364914816618</v>
      </c>
      <c r="F37" s="21">
        <v>42.727469370245934</v>
      </c>
      <c r="G37" s="21">
        <v>0</v>
      </c>
      <c r="H37" s="32">
        <f t="shared" si="0"/>
        <v>105.85539926666021</v>
      </c>
      <c r="I37" s="32">
        <f t="shared" si="1"/>
        <v>63.127929896414273</v>
      </c>
      <c r="K37" s="51"/>
      <c r="L37" s="7">
        <v>43975</v>
      </c>
      <c r="M37" s="25">
        <v>86.028839111328125</v>
      </c>
      <c r="N37" s="14">
        <v>8.2003451883792877E-2</v>
      </c>
      <c r="O37" s="25">
        <v>13.889161109924316</v>
      </c>
      <c r="P37" s="32">
        <f t="shared" si="2"/>
        <v>100.00000367313623</v>
      </c>
      <c r="R37" s="51"/>
      <c r="S37" s="7">
        <v>43975</v>
      </c>
      <c r="T37" s="21">
        <v>1.19502523291111</v>
      </c>
      <c r="U37" s="21">
        <v>3.4195689797401431E-2</v>
      </c>
      <c r="V37" s="24">
        <v>3.4561128752231598</v>
      </c>
      <c r="W37" s="21">
        <v>10.017093010544777</v>
      </c>
      <c r="X37" s="14">
        <v>0</v>
      </c>
      <c r="Y37" s="32">
        <f t="shared" si="3"/>
        <v>14.702426808476448</v>
      </c>
      <c r="Z37" s="32">
        <f t="shared" si="4"/>
        <v>4.6853337979316709</v>
      </c>
      <c r="AB37" s="51"/>
      <c r="AC37" s="7">
        <v>43975</v>
      </c>
      <c r="AD37" s="21">
        <v>57.675074403405191</v>
      </c>
      <c r="AE37" s="21">
        <v>9.9854221343994142E-3</v>
      </c>
      <c r="AF37" s="21">
        <v>0.67204892605543132</v>
      </c>
      <c r="AG37" s="21">
        <v>32.709058629751205</v>
      </c>
      <c r="AH37" s="21">
        <v>0</v>
      </c>
      <c r="AI37" s="32">
        <f t="shared" si="5"/>
        <v>91.066167381346219</v>
      </c>
      <c r="AJ37" s="32">
        <f t="shared" si="6"/>
        <v>58.357108751595021</v>
      </c>
    </row>
    <row r="38" spans="1:36" x14ac:dyDescent="0.25">
      <c r="A38" s="51"/>
      <c r="B38" s="7">
        <v>44003</v>
      </c>
      <c r="C38" s="21">
        <v>55.224815646290779</v>
      </c>
      <c r="D38" s="21">
        <v>3.3474906921386716E-2</v>
      </c>
      <c r="E38" s="21">
        <v>3.7757534116506575</v>
      </c>
      <c r="F38" s="21">
        <v>35.660949245542291</v>
      </c>
      <c r="G38" s="21">
        <v>0</v>
      </c>
      <c r="H38" s="32">
        <f t="shared" si="0"/>
        <v>94.694993210405102</v>
      </c>
      <c r="I38" s="32">
        <f t="shared" si="1"/>
        <v>59.034043964862818</v>
      </c>
      <c r="K38" s="51"/>
      <c r="L38" s="7">
        <v>44003</v>
      </c>
      <c r="M38" s="24">
        <v>84.917465209960938</v>
      </c>
      <c r="N38" s="14">
        <v>1.3833424309268594E-3</v>
      </c>
      <c r="O38" s="24">
        <v>15.081155776977539</v>
      </c>
      <c r="P38" s="32">
        <f t="shared" si="2"/>
        <v>100.0000043293694</v>
      </c>
      <c r="R38" s="51"/>
      <c r="S38" s="7">
        <v>44003</v>
      </c>
      <c r="T38" s="21">
        <v>2.3688964576721192</v>
      </c>
      <c r="U38" s="21">
        <v>2.8763262867927551E-2</v>
      </c>
      <c r="V38" s="25">
        <v>3.5025700032711029</v>
      </c>
      <c r="W38" s="21">
        <v>8.3808692965507507</v>
      </c>
      <c r="X38" s="14">
        <v>0</v>
      </c>
      <c r="Y38" s="32">
        <f t="shared" si="3"/>
        <v>14.2810990203619</v>
      </c>
      <c r="Z38" s="32">
        <f t="shared" si="4"/>
        <v>5.9002297238111492</v>
      </c>
      <c r="AB38" s="51"/>
      <c r="AC38" s="7">
        <v>44003</v>
      </c>
      <c r="AD38" s="21">
        <v>52.855919188618657</v>
      </c>
      <c r="AE38" s="21">
        <v>4.7116440534591677E-3</v>
      </c>
      <c r="AF38" s="21">
        <v>0.27187345242500305</v>
      </c>
      <c r="AG38" s="21">
        <v>27.280079948991538</v>
      </c>
      <c r="AH38" s="21">
        <v>0</v>
      </c>
      <c r="AI38" s="32">
        <f t="shared" si="5"/>
        <v>80.412584234088655</v>
      </c>
      <c r="AJ38" s="32">
        <f t="shared" si="6"/>
        <v>53.13250428509712</v>
      </c>
    </row>
    <row r="39" spans="1:36" x14ac:dyDescent="0.25">
      <c r="A39" s="51"/>
      <c r="B39" s="7">
        <v>44031</v>
      </c>
      <c r="C39" s="21">
        <v>51.936452280044556</v>
      </c>
      <c r="D39" s="21">
        <v>8.4548969268798832E-2</v>
      </c>
      <c r="E39" s="21">
        <v>3.3192430013418197</v>
      </c>
      <c r="F39" s="21">
        <v>34.055295856952668</v>
      </c>
      <c r="G39" s="21">
        <v>0</v>
      </c>
      <c r="H39" s="32">
        <f t="shared" si="0"/>
        <v>89.395540107607843</v>
      </c>
      <c r="I39" s="32">
        <f t="shared" si="1"/>
        <v>55.340244250655175</v>
      </c>
      <c r="K39" s="51"/>
      <c r="L39" s="7">
        <v>44031</v>
      </c>
      <c r="M39" s="25">
        <v>83.816413879394531</v>
      </c>
      <c r="N39" s="14">
        <v>0</v>
      </c>
      <c r="O39" s="25">
        <v>16.183586120605469</v>
      </c>
      <c r="P39" s="32">
        <f t="shared" si="2"/>
        <v>100</v>
      </c>
      <c r="R39" s="51"/>
      <c r="S39" s="7">
        <v>44031</v>
      </c>
      <c r="T39" s="21">
        <v>2.9760187568664551</v>
      </c>
      <c r="U39" s="21">
        <v>8.2992548108100889E-2</v>
      </c>
      <c r="V39" s="25">
        <v>3.2769106271266937</v>
      </c>
      <c r="W39" s="21">
        <v>8.1314825620651252</v>
      </c>
      <c r="X39" s="14">
        <v>0</v>
      </c>
      <c r="Y39" s="32">
        <f t="shared" si="3"/>
        <v>14.467404494166376</v>
      </c>
      <c r="Z39" s="32">
        <f t="shared" si="4"/>
        <v>6.3359219321012503</v>
      </c>
      <c r="AB39" s="51"/>
      <c r="AC39" s="7">
        <v>44031</v>
      </c>
      <c r="AD39" s="21">
        <v>48.960433523178104</v>
      </c>
      <c r="AE39" s="21">
        <v>1.5564211606979371E-3</v>
      </c>
      <c r="AF39" s="21">
        <v>4.2332374215126041E-2</v>
      </c>
      <c r="AG39" s="21">
        <v>25.923813294887541</v>
      </c>
      <c r="AH39" s="21">
        <v>0</v>
      </c>
      <c r="AI39" s="32">
        <f t="shared" si="5"/>
        <v>74.928135613441469</v>
      </c>
      <c r="AJ39" s="32">
        <f t="shared" si="6"/>
        <v>49.004322318553932</v>
      </c>
    </row>
    <row r="40" spans="1:36" x14ac:dyDescent="0.25">
      <c r="A40" s="51"/>
      <c r="B40" s="7">
        <v>44059</v>
      </c>
      <c r="C40" s="21">
        <v>49.744683520674705</v>
      </c>
      <c r="D40" s="21">
        <v>0.44323661327362063</v>
      </c>
      <c r="E40" s="21">
        <v>3.7188310581445694</v>
      </c>
      <c r="F40" s="21">
        <v>33.696436701685187</v>
      </c>
      <c r="G40" s="21">
        <v>0</v>
      </c>
      <c r="H40" s="32">
        <f t="shared" si="0"/>
        <v>87.603187893778085</v>
      </c>
      <c r="I40" s="32">
        <f t="shared" si="1"/>
        <v>53.906751192092891</v>
      </c>
      <c r="K40" s="51"/>
      <c r="L40" s="7">
        <v>44059</v>
      </c>
      <c r="M40" s="24">
        <v>82.341438293457031</v>
      </c>
      <c r="N40" s="14">
        <v>0</v>
      </c>
      <c r="O40" s="24">
        <v>17.658561706542969</v>
      </c>
      <c r="P40" s="32">
        <f t="shared" si="2"/>
        <v>100</v>
      </c>
      <c r="R40" s="51"/>
      <c r="S40" s="7">
        <v>44059</v>
      </c>
      <c r="T40" s="21">
        <v>3.2135855102539064</v>
      </c>
      <c r="U40" s="21">
        <v>0.44323661327362063</v>
      </c>
      <c r="V40" s="25">
        <v>3.6832839416265486</v>
      </c>
      <c r="W40" s="21">
        <v>8.1293564398288733</v>
      </c>
      <c r="X40" s="14">
        <v>0</v>
      </c>
      <c r="Y40" s="32">
        <f t="shared" si="3"/>
        <v>15.46946250498295</v>
      </c>
      <c r="Z40" s="32">
        <f t="shared" si="4"/>
        <v>7.3401060651540755</v>
      </c>
      <c r="AB40" s="51"/>
      <c r="AC40" s="7">
        <v>44059</v>
      </c>
      <c r="AD40" s="21">
        <v>46.531098010420799</v>
      </c>
      <c r="AE40" s="21">
        <v>0</v>
      </c>
      <c r="AF40" s="21">
        <v>3.554711651802063E-2</v>
      </c>
      <c r="AG40" s="21">
        <v>25.567080261856319</v>
      </c>
      <c r="AH40" s="21">
        <v>0</v>
      </c>
      <c r="AI40" s="32">
        <f t="shared" si="5"/>
        <v>72.133725388795142</v>
      </c>
      <c r="AJ40" s="32">
        <f t="shared" si="6"/>
        <v>46.566645126938816</v>
      </c>
    </row>
    <row r="41" spans="1:36" x14ac:dyDescent="0.25">
      <c r="A41" s="51"/>
      <c r="B41" s="7">
        <v>44087</v>
      </c>
      <c r="C41" s="21">
        <v>49.363902821660041</v>
      </c>
      <c r="D41" s="21">
        <v>0.18894916725158692</v>
      </c>
      <c r="E41" s="21">
        <v>8.1436439572572716</v>
      </c>
      <c r="F41" s="21">
        <v>33.041912587881086</v>
      </c>
      <c r="G41" s="21">
        <v>0</v>
      </c>
      <c r="H41" s="32">
        <f t="shared" si="0"/>
        <v>90.738408534049981</v>
      </c>
      <c r="I41" s="32">
        <f t="shared" si="1"/>
        <v>57.696495946168895</v>
      </c>
      <c r="K41" s="51"/>
      <c r="L41" s="7">
        <v>44087</v>
      </c>
      <c r="M41" s="24">
        <v>79.084098815917969</v>
      </c>
      <c r="N41" s="14">
        <v>0</v>
      </c>
      <c r="O41" s="24">
        <v>20.91590690612793</v>
      </c>
      <c r="P41" s="32">
        <f t="shared" si="2"/>
        <v>100.0000057220459</v>
      </c>
      <c r="R41" s="51"/>
      <c r="S41" s="7">
        <v>44087</v>
      </c>
      <c r="T41" s="21">
        <v>3.161158061981201</v>
      </c>
      <c r="U41" s="21">
        <v>0.18894916725158692</v>
      </c>
      <c r="V41" s="25">
        <v>8.0541233519315725</v>
      </c>
      <c r="W41" s="21">
        <v>7.5745298150777813</v>
      </c>
      <c r="X41" s="14">
        <v>0</v>
      </c>
      <c r="Y41" s="32">
        <f t="shared" si="3"/>
        <v>18.978760396242141</v>
      </c>
      <c r="Z41" s="32">
        <f t="shared" si="4"/>
        <v>11.404230581164359</v>
      </c>
      <c r="AB41" s="51"/>
      <c r="AC41" s="7">
        <v>44087</v>
      </c>
      <c r="AD41" s="21">
        <v>46.202744759678843</v>
      </c>
      <c r="AE41" s="21">
        <v>0</v>
      </c>
      <c r="AF41" s="21">
        <v>8.9520605325698846E-2</v>
      </c>
      <c r="AG41" s="21">
        <v>25.467382772803308</v>
      </c>
      <c r="AH41" s="21">
        <v>0</v>
      </c>
      <c r="AI41" s="32">
        <f t="shared" si="5"/>
        <v>71.759648137807844</v>
      </c>
      <c r="AJ41" s="32">
        <f t="shared" si="6"/>
        <v>46.292265365004539</v>
      </c>
    </row>
    <row r="42" spans="1:36" x14ac:dyDescent="0.25">
      <c r="A42" s="51"/>
      <c r="B42" s="7">
        <v>44115</v>
      </c>
      <c r="C42" s="21">
        <v>48.535190606653693</v>
      </c>
      <c r="D42" s="21">
        <v>0.49624045741558076</v>
      </c>
      <c r="E42" s="21">
        <v>16.477281389951706</v>
      </c>
      <c r="F42" s="21">
        <v>33.413032724976539</v>
      </c>
      <c r="G42" s="21">
        <v>0</v>
      </c>
      <c r="H42" s="32">
        <f t="shared" si="0"/>
        <v>98.921745178997526</v>
      </c>
      <c r="I42" s="32">
        <f t="shared" si="1"/>
        <v>65.50871245402098</v>
      </c>
      <c r="K42" s="51"/>
      <c r="L42" s="7">
        <v>44115</v>
      </c>
      <c r="M42" s="21">
        <v>72.884803771972656</v>
      </c>
      <c r="N42" s="14">
        <v>0</v>
      </c>
      <c r="O42" s="21">
        <v>27.115198135375977</v>
      </c>
      <c r="P42" s="32">
        <f t="shared" si="2"/>
        <v>100.00000190734863</v>
      </c>
      <c r="R42" s="51"/>
      <c r="S42" s="7">
        <v>44115</v>
      </c>
      <c r="T42" s="21">
        <v>2.7690806941986086</v>
      </c>
      <c r="U42" s="21">
        <v>0.49571425819396975</v>
      </c>
      <c r="V42" s="25">
        <v>16.44369486129284</v>
      </c>
      <c r="W42" s="21">
        <v>7.1143361765146258</v>
      </c>
      <c r="X42" s="14">
        <v>0</v>
      </c>
      <c r="Y42" s="32">
        <f t="shared" si="3"/>
        <v>26.822825990200045</v>
      </c>
      <c r="Z42" s="32">
        <f t="shared" si="4"/>
        <v>19.708489813685418</v>
      </c>
      <c r="AB42" s="51"/>
      <c r="AC42" s="7">
        <v>44115</v>
      </c>
      <c r="AD42" s="21">
        <v>45.766109912455079</v>
      </c>
      <c r="AE42" s="21">
        <v>5.2619922161102292E-4</v>
      </c>
      <c r="AF42" s="21">
        <v>3.3586528658866882E-2</v>
      </c>
      <c r="AG42" s="21">
        <v>26.298696548461916</v>
      </c>
      <c r="AH42" s="21">
        <v>0</v>
      </c>
      <c r="AI42" s="32">
        <f t="shared" si="5"/>
        <v>72.098919188797467</v>
      </c>
      <c r="AJ42" s="32">
        <f t="shared" si="6"/>
        <v>45.800222640335555</v>
      </c>
    </row>
    <row r="43" spans="1:36" x14ac:dyDescent="0.25">
      <c r="A43" s="51"/>
      <c r="B43" s="7">
        <v>44143</v>
      </c>
      <c r="C43" s="21">
        <v>48.8756800660491</v>
      </c>
      <c r="D43" s="21">
        <v>0.43291783714294435</v>
      </c>
      <c r="E43" s="21">
        <v>17.665744544446468</v>
      </c>
      <c r="F43" s="21">
        <v>35.194055987209083</v>
      </c>
      <c r="G43" s="21">
        <v>0</v>
      </c>
      <c r="H43" s="32">
        <f t="shared" si="0"/>
        <v>102.1683984348476</v>
      </c>
      <c r="I43" s="32">
        <f t="shared" si="1"/>
        <v>66.97434244763852</v>
      </c>
      <c r="K43" s="51"/>
      <c r="L43" s="7">
        <v>44143</v>
      </c>
      <c r="M43" s="21">
        <v>72.984466552734375</v>
      </c>
      <c r="N43" s="14">
        <v>0</v>
      </c>
      <c r="O43" s="21">
        <v>27.015535354614258</v>
      </c>
      <c r="P43" s="32">
        <f t="shared" si="2"/>
        <v>100.00000190734863</v>
      </c>
      <c r="R43" s="51"/>
      <c r="S43" s="7">
        <v>44143</v>
      </c>
      <c r="T43" s="21">
        <v>2.5926387161016464</v>
      </c>
      <c r="U43" s="21">
        <v>0.43291783714294435</v>
      </c>
      <c r="V43" s="25">
        <v>17.5515772459507</v>
      </c>
      <c r="W43" s="21">
        <v>7.0242050323486325</v>
      </c>
      <c r="X43" s="14">
        <v>0</v>
      </c>
      <c r="Y43" s="32">
        <f t="shared" si="3"/>
        <v>27.601338831543924</v>
      </c>
      <c r="Z43" s="32">
        <f t="shared" si="4"/>
        <v>20.577133799195291</v>
      </c>
      <c r="AB43" s="51"/>
      <c r="AC43" s="7">
        <v>44143</v>
      </c>
      <c r="AD43" s="21">
        <v>46.283041349947453</v>
      </c>
      <c r="AE43" s="21">
        <v>0</v>
      </c>
      <c r="AF43" s="21">
        <v>0.1141672984957695</v>
      </c>
      <c r="AG43" s="21">
        <v>28.169850954860451</v>
      </c>
      <c r="AH43" s="21">
        <v>0</v>
      </c>
      <c r="AI43" s="32">
        <f t="shared" si="5"/>
        <v>74.567059603303676</v>
      </c>
      <c r="AJ43" s="32">
        <f t="shared" si="6"/>
        <v>46.397208648443225</v>
      </c>
    </row>
    <row r="44" spans="1:36" x14ac:dyDescent="0.25">
      <c r="A44" s="51"/>
      <c r="B44" s="7">
        <v>44171</v>
      </c>
      <c r="C44" s="17">
        <v>48.746727519035339</v>
      </c>
      <c r="D44" s="14">
        <v>0.87633306258916854</v>
      </c>
      <c r="E44" s="21">
        <v>17.386553870618343</v>
      </c>
      <c r="F44" s="14">
        <v>35.561466480642558</v>
      </c>
      <c r="G44" s="21">
        <v>0</v>
      </c>
      <c r="H44" s="32">
        <f t="shared" si="0"/>
        <v>102.57108093288542</v>
      </c>
      <c r="I44" s="32">
        <f t="shared" si="1"/>
        <v>67.009614452242857</v>
      </c>
      <c r="K44" s="51"/>
      <c r="L44" s="7">
        <v>44171</v>
      </c>
      <c r="M44" s="25">
        <v>72.478309631347656</v>
      </c>
      <c r="N44" s="14">
        <v>0</v>
      </c>
      <c r="O44" s="25">
        <v>27.521696090698242</v>
      </c>
      <c r="P44" s="32">
        <f t="shared" si="2"/>
        <v>100.0000057220459</v>
      </c>
      <c r="R44" s="51"/>
      <c r="S44" s="7">
        <v>44171</v>
      </c>
      <c r="T44" s="24">
        <v>2.9528154711723329</v>
      </c>
      <c r="U44" s="21">
        <v>0.87580365180969233</v>
      </c>
      <c r="V44" s="25">
        <v>17.344387039780617</v>
      </c>
      <c r="W44" s="25">
        <v>7.0562941672801971</v>
      </c>
      <c r="X44" s="14">
        <v>0</v>
      </c>
      <c r="Y44" s="32">
        <f t="shared" si="3"/>
        <v>28.22930033004284</v>
      </c>
      <c r="Z44" s="32">
        <f t="shared" si="4"/>
        <v>21.173006162762643</v>
      </c>
      <c r="AB44" s="51"/>
      <c r="AC44" s="7">
        <v>44171</v>
      </c>
      <c r="AD44" s="24">
        <v>45.793912047863003</v>
      </c>
      <c r="AE44" s="24">
        <v>5.2941077947616581E-4</v>
      </c>
      <c r="AF44" s="21">
        <v>4.2166830837726592E-2</v>
      </c>
      <c r="AG44" s="24">
        <v>28.505172313362358</v>
      </c>
      <c r="AH44" s="21">
        <v>0</v>
      </c>
      <c r="AI44" s="32">
        <f t="shared" si="5"/>
        <v>74.341780602842562</v>
      </c>
      <c r="AJ44" s="32">
        <f t="shared" si="6"/>
        <v>45.83660828948021</v>
      </c>
    </row>
    <row r="45" spans="1:36" x14ac:dyDescent="0.25">
      <c r="A45" s="52"/>
      <c r="B45" s="7">
        <v>44199</v>
      </c>
      <c r="C45" s="25">
        <v>50.073337909042834</v>
      </c>
      <c r="D45" s="25">
        <v>0.6776154470443726</v>
      </c>
      <c r="E45" s="25">
        <v>19.831320160210133</v>
      </c>
      <c r="F45" s="25">
        <v>34.837208246111871</v>
      </c>
      <c r="G45" s="21">
        <v>0</v>
      </c>
      <c r="H45" s="32">
        <f t="shared" si="0"/>
        <v>105.41948176240921</v>
      </c>
      <c r="I45" s="32">
        <f t="shared" si="1"/>
        <v>70.582273516297334</v>
      </c>
      <c r="K45" s="52"/>
      <c r="L45" s="7">
        <v>44199</v>
      </c>
      <c r="M45" s="24">
        <v>70.559806823730469</v>
      </c>
      <c r="N45" s="24">
        <v>4.0310606360435486E-2</v>
      </c>
      <c r="O45" s="24">
        <v>29.399877548217773</v>
      </c>
      <c r="P45" s="32">
        <f t="shared" si="2"/>
        <v>99.999994978308678</v>
      </c>
      <c r="R45" s="52"/>
      <c r="S45" s="7">
        <v>44199</v>
      </c>
      <c r="T45" s="24">
        <v>3.2184893054962158</v>
      </c>
      <c r="U45" s="24">
        <v>0.6776154470443726</v>
      </c>
      <c r="V45" s="24">
        <v>19.745515067338943</v>
      </c>
      <c r="W45" s="24">
        <v>7.3515792748928073</v>
      </c>
      <c r="X45" s="14">
        <v>0</v>
      </c>
      <c r="Y45" s="32">
        <f t="shared" si="3"/>
        <v>30.993199094772336</v>
      </c>
      <c r="Z45" s="32">
        <f t="shared" si="4"/>
        <v>23.64161981987953</v>
      </c>
      <c r="AB45" s="52"/>
      <c r="AC45" s="7">
        <v>44199</v>
      </c>
      <c r="AD45" s="25">
        <v>46.854848603546621</v>
      </c>
      <c r="AE45" s="24">
        <v>0</v>
      </c>
      <c r="AF45" s="25">
        <v>4.3309861242771149E-2</v>
      </c>
      <c r="AG45" s="25">
        <v>27.485628971219064</v>
      </c>
      <c r="AH45" s="21">
        <v>0</v>
      </c>
      <c r="AI45" s="32">
        <f t="shared" si="5"/>
        <v>74.383787436008447</v>
      </c>
      <c r="AJ45" s="32">
        <f t="shared" si="6"/>
        <v>46.89815846478939</v>
      </c>
    </row>
    <row r="46" spans="1:36" x14ac:dyDescent="0.25">
      <c r="A46" s="50">
        <v>2021</v>
      </c>
      <c r="B46" s="7">
        <v>44227</v>
      </c>
      <c r="C46" s="25">
        <v>49.519773343116043</v>
      </c>
      <c r="D46" s="25">
        <v>1.1335262222290039</v>
      </c>
      <c r="E46" s="25">
        <v>19.401960967957972</v>
      </c>
      <c r="F46" s="25">
        <v>35.161335965007545</v>
      </c>
      <c r="G46" s="21">
        <v>0</v>
      </c>
      <c r="H46" s="32">
        <f t="shared" si="0"/>
        <v>105.21659649831057</v>
      </c>
      <c r="I46" s="32">
        <f t="shared" si="1"/>
        <v>70.055260533303013</v>
      </c>
      <c r="K46" s="50">
        <v>2021</v>
      </c>
      <c r="L46" s="7">
        <v>44227</v>
      </c>
      <c r="M46" s="24">
        <v>70.656196594238281</v>
      </c>
      <c r="N46" s="24">
        <v>4.0197808295488358E-2</v>
      </c>
      <c r="O46" s="24">
        <v>29.303609848022461</v>
      </c>
      <c r="P46" s="32">
        <f t="shared" si="2"/>
        <v>100.00000425055623</v>
      </c>
      <c r="R46" s="50">
        <v>2021</v>
      </c>
      <c r="S46" s="7">
        <v>44227</v>
      </c>
      <c r="T46" s="24">
        <v>3.4107427806854247</v>
      </c>
      <c r="U46" s="24">
        <v>1.1335262222290039</v>
      </c>
      <c r="V46" s="24">
        <v>19.354286700487137</v>
      </c>
      <c r="W46" s="24">
        <v>6.9337043920755388</v>
      </c>
      <c r="X46" s="14">
        <v>0</v>
      </c>
      <c r="Y46" s="32">
        <f t="shared" si="3"/>
        <v>30.832260095477103</v>
      </c>
      <c r="Z46" s="32">
        <f t="shared" si="4"/>
        <v>23.898555703401566</v>
      </c>
      <c r="AB46" s="50">
        <v>2021</v>
      </c>
      <c r="AC46" s="7">
        <v>44227</v>
      </c>
      <c r="AD46" s="25">
        <v>46.109030562430618</v>
      </c>
      <c r="AE46" s="24">
        <v>0</v>
      </c>
      <c r="AF46" s="25">
        <v>5.3795019984245298E-3</v>
      </c>
      <c r="AG46" s="25">
        <v>28.227631572932005</v>
      </c>
      <c r="AH46" s="21">
        <v>0</v>
      </c>
      <c r="AI46" s="32">
        <f t="shared" si="5"/>
        <v>74.342041637361049</v>
      </c>
      <c r="AJ46" s="32">
        <f t="shared" si="6"/>
        <v>46.114410064429045</v>
      </c>
    </row>
    <row r="47" spans="1:36" x14ac:dyDescent="0.25">
      <c r="A47" s="51"/>
      <c r="B47" s="7">
        <v>44255</v>
      </c>
      <c r="C47" s="25">
        <v>49.193552903950213</v>
      </c>
      <c r="D47" s="25">
        <v>0.81711092758178716</v>
      </c>
      <c r="E47" s="25">
        <v>20.143679564654828</v>
      </c>
      <c r="F47" s="25">
        <v>35.409542481690643</v>
      </c>
      <c r="G47" s="21">
        <v>0</v>
      </c>
      <c r="H47" s="32">
        <f t="shared" si="0"/>
        <v>105.56388587787748</v>
      </c>
      <c r="I47" s="32">
        <f t="shared" si="1"/>
        <v>70.154343396186832</v>
      </c>
      <c r="K47" s="51"/>
      <c r="L47" s="7">
        <v>44255</v>
      </c>
      <c r="M47" s="24">
        <v>70.412300109863281</v>
      </c>
      <c r="N47" s="24">
        <v>0</v>
      </c>
      <c r="O47" s="24">
        <v>29.587701797485352</v>
      </c>
      <c r="P47" s="32">
        <f t="shared" si="2"/>
        <v>100.00000190734863</v>
      </c>
      <c r="R47" s="51"/>
      <c r="S47" s="7">
        <v>44255</v>
      </c>
      <c r="T47" s="24">
        <v>3.3055010528564455</v>
      </c>
      <c r="U47" s="24">
        <v>0.81711092758178716</v>
      </c>
      <c r="V47" s="24">
        <v>20.135170592904093</v>
      </c>
      <c r="W47" s="24">
        <v>6.976144898891449</v>
      </c>
      <c r="X47" s="14">
        <v>0</v>
      </c>
      <c r="Y47" s="32">
        <f t="shared" si="3"/>
        <v>31.233927472233773</v>
      </c>
      <c r="Z47" s="32">
        <f t="shared" si="4"/>
        <v>24.257782573342325</v>
      </c>
      <c r="AB47" s="51"/>
      <c r="AC47" s="7">
        <v>44255</v>
      </c>
      <c r="AD47" s="25">
        <v>45.88805185109377</v>
      </c>
      <c r="AE47" s="24">
        <v>0</v>
      </c>
      <c r="AF47" s="25">
        <v>8.5089717507362359E-3</v>
      </c>
      <c r="AG47" s="25">
        <v>28.433397582799195</v>
      </c>
      <c r="AH47" s="21">
        <v>0</v>
      </c>
      <c r="AI47" s="32">
        <f>SUM(AD47:AH47)</f>
        <v>74.329958405643708</v>
      </c>
      <c r="AJ47" s="32">
        <f>SUM(AD47:AF47)</f>
        <v>45.896560822844506</v>
      </c>
    </row>
    <row r="48" spans="1:36" x14ac:dyDescent="0.25">
      <c r="A48" s="51"/>
      <c r="B48" s="7">
        <v>44283</v>
      </c>
      <c r="C48" s="25">
        <v>48.725393136948348</v>
      </c>
      <c r="D48" s="25">
        <v>0.61136825370788572</v>
      </c>
      <c r="E48" s="25">
        <v>20.199467314362526</v>
      </c>
      <c r="F48" s="25">
        <v>34.959596886217597</v>
      </c>
      <c r="G48" s="21">
        <v>0</v>
      </c>
      <c r="H48" s="32">
        <f t="shared" si="0"/>
        <v>104.49582559123635</v>
      </c>
      <c r="I48" s="32">
        <f t="shared" si="1"/>
        <v>69.536228705018758</v>
      </c>
      <c r="K48" s="51"/>
      <c r="L48" s="7">
        <v>44283</v>
      </c>
      <c r="M48" s="24">
        <v>70.349449157714844</v>
      </c>
      <c r="N48" s="24">
        <v>3.9956308901309967E-2</v>
      </c>
      <c r="O48" s="24">
        <v>29.610588073730469</v>
      </c>
      <c r="P48" s="32">
        <f t="shared" si="2"/>
        <v>99.999993540346622</v>
      </c>
      <c r="R48" s="51"/>
      <c r="S48" s="7">
        <v>44283</v>
      </c>
      <c r="T48" s="24">
        <v>3.3901824951171875</v>
      </c>
      <c r="U48" s="24">
        <v>0.61136825370788572</v>
      </c>
      <c r="V48" s="24">
        <v>20.14762670469284</v>
      </c>
      <c r="W48" s="24">
        <v>6.7926526242494587</v>
      </c>
      <c r="X48" s="14">
        <v>0</v>
      </c>
      <c r="Y48" s="32">
        <f t="shared" si="3"/>
        <v>30.941830077767374</v>
      </c>
      <c r="Z48" s="32">
        <f t="shared" si="4"/>
        <v>24.149177453517915</v>
      </c>
      <c r="AB48" s="51"/>
      <c r="AC48" s="7">
        <v>44283</v>
      </c>
      <c r="AD48" s="25">
        <v>45.335210641831161</v>
      </c>
      <c r="AE48" s="24">
        <v>0</v>
      </c>
      <c r="AF48" s="25">
        <v>1.008793556690216E-2</v>
      </c>
      <c r="AG48" s="25">
        <v>28.166944261968137</v>
      </c>
      <c r="AH48" s="21">
        <v>0</v>
      </c>
      <c r="AI48" s="32">
        <f t="shared" ref="AI48:AI68" si="7">SUM(AD48:AH48)</f>
        <v>73.512242839366195</v>
      </c>
      <c r="AJ48" s="32">
        <f t="shared" ref="AJ48:AJ68" si="8">SUM(AD48:AF48)</f>
        <v>45.345298577398061</v>
      </c>
    </row>
    <row r="49" spans="1:36" x14ac:dyDescent="0.25">
      <c r="A49" s="51"/>
      <c r="B49" s="7">
        <v>44311</v>
      </c>
      <c r="C49" s="25">
        <v>49.12782451236248</v>
      </c>
      <c r="D49" s="25">
        <v>1.0074946438074113</v>
      </c>
      <c r="E49" s="25">
        <v>20.767204187870025</v>
      </c>
      <c r="F49" s="25">
        <v>36.273400089383124</v>
      </c>
      <c r="G49" s="21">
        <v>0</v>
      </c>
      <c r="H49" s="32">
        <f t="shared" si="0"/>
        <v>107.17592343342304</v>
      </c>
      <c r="I49" s="32">
        <f t="shared" si="1"/>
        <v>70.902523344039921</v>
      </c>
      <c r="K49" s="51"/>
      <c r="L49" s="7">
        <v>44311</v>
      </c>
      <c r="M49" s="24">
        <v>70.084213256835938</v>
      </c>
      <c r="N49" s="24">
        <v>0</v>
      </c>
      <c r="O49" s="24">
        <v>29.915788650512695</v>
      </c>
      <c r="P49" s="32">
        <f t="shared" si="2"/>
        <v>100.00000190734863</v>
      </c>
      <c r="R49" s="51"/>
      <c r="S49" s="7">
        <v>44311</v>
      </c>
      <c r="T49" s="24">
        <v>3.518721188187599</v>
      </c>
      <c r="U49" s="24">
        <v>1.006962776184082</v>
      </c>
      <c r="V49" s="24">
        <v>20.753880025982856</v>
      </c>
      <c r="W49" s="24">
        <v>6.7829572701454159</v>
      </c>
      <c r="X49" s="14">
        <v>0</v>
      </c>
      <c r="Y49" s="32">
        <f t="shared" si="3"/>
        <v>32.062521260499949</v>
      </c>
      <c r="Z49" s="32">
        <f t="shared" si="4"/>
        <v>25.279563990354536</v>
      </c>
      <c r="AB49" s="51"/>
      <c r="AC49" s="7">
        <v>44311</v>
      </c>
      <c r="AD49" s="25">
        <v>45.609103324174882</v>
      </c>
      <c r="AE49" s="24">
        <v>5.3186762332916259E-4</v>
      </c>
      <c r="AF49" s="25">
        <v>1.3324161887168885E-2</v>
      </c>
      <c r="AG49" s="25">
        <v>29.49044281923771</v>
      </c>
      <c r="AH49" s="21">
        <v>0</v>
      </c>
      <c r="AI49" s="32">
        <f t="shared" si="7"/>
        <v>75.113402172923088</v>
      </c>
      <c r="AJ49" s="32">
        <f t="shared" si="8"/>
        <v>45.622959353685381</v>
      </c>
    </row>
    <row r="50" spans="1:36" x14ac:dyDescent="0.25">
      <c r="A50" s="51"/>
      <c r="B50" s="7">
        <v>44339</v>
      </c>
      <c r="C50" s="24">
        <v>49.164142525196077</v>
      </c>
      <c r="D50" s="24">
        <v>0.71728823256492613</v>
      </c>
      <c r="E50" s="24">
        <v>23.899354072570802</v>
      </c>
      <c r="F50" s="24">
        <v>38.165935527563093</v>
      </c>
      <c r="G50" s="21">
        <v>0</v>
      </c>
      <c r="H50" s="32">
        <f t="shared" si="0"/>
        <v>111.9467203578949</v>
      </c>
      <c r="I50" s="32">
        <f t="shared" si="1"/>
        <v>73.780784830331811</v>
      </c>
      <c r="K50" s="51"/>
      <c r="L50" s="7">
        <v>44339</v>
      </c>
      <c r="M50" s="24">
        <v>67.824615478515625</v>
      </c>
      <c r="N50" s="24">
        <v>0</v>
      </c>
      <c r="O50" s="24">
        <v>32.175384521484375</v>
      </c>
      <c r="P50" s="32">
        <f t="shared" si="2"/>
        <v>100</v>
      </c>
      <c r="R50" s="51"/>
      <c r="S50" s="7">
        <v>44339</v>
      </c>
      <c r="T50" s="24">
        <v>3.6528592414855958</v>
      </c>
      <c r="U50" s="24">
        <v>0.71623022127151492</v>
      </c>
      <c r="V50" s="24">
        <v>23.893529726028444</v>
      </c>
      <c r="W50" s="24">
        <v>7.7566681591272353</v>
      </c>
      <c r="X50" s="14">
        <v>0</v>
      </c>
      <c r="Y50" s="32">
        <f t="shared" si="3"/>
        <v>36.019287347912787</v>
      </c>
      <c r="Z50" s="32">
        <f t="shared" si="4"/>
        <v>28.262619188785553</v>
      </c>
      <c r="AB50" s="51"/>
      <c r="AC50" s="7">
        <v>44339</v>
      </c>
      <c r="AD50" s="24">
        <v>45.511283283710483</v>
      </c>
      <c r="AE50" s="24">
        <v>1.0580112934112549E-3</v>
      </c>
      <c r="AF50" s="24">
        <v>5.8243465423583989E-3</v>
      </c>
      <c r="AG50" s="24">
        <v>30.409267368435859</v>
      </c>
      <c r="AH50" s="21">
        <v>0</v>
      </c>
      <c r="AI50" s="32">
        <f t="shared" si="7"/>
        <v>75.92743300998211</v>
      </c>
      <c r="AJ50" s="32">
        <f t="shared" si="8"/>
        <v>45.518165641546254</v>
      </c>
    </row>
    <row r="51" spans="1:36" s="2" customFormat="1" x14ac:dyDescent="0.25">
      <c r="A51" s="51"/>
      <c r="B51" s="7">
        <v>44367</v>
      </c>
      <c r="C51" s="24">
        <v>51.008241498082874</v>
      </c>
      <c r="D51" s="24">
        <v>0.696129845559597</v>
      </c>
      <c r="E51" s="24">
        <v>27.302033636748792</v>
      </c>
      <c r="F51" s="24">
        <v>38.332160424768922</v>
      </c>
      <c r="G51" s="21">
        <v>0</v>
      </c>
      <c r="H51" s="32">
        <f t="shared" si="0"/>
        <v>117.33856540516018</v>
      </c>
      <c r="I51" s="32">
        <f t="shared" si="1"/>
        <v>79.006404980391267</v>
      </c>
      <c r="K51" s="51"/>
      <c r="L51" s="7">
        <v>44367</v>
      </c>
      <c r="M51" s="24">
        <v>66.134857177734375</v>
      </c>
      <c r="N51" s="24">
        <v>3.3047586679458618E-2</v>
      </c>
      <c r="O51" s="24">
        <v>33.832096099853516</v>
      </c>
      <c r="P51" s="32">
        <f t="shared" si="2"/>
        <v>100.00000086426735</v>
      </c>
      <c r="R51" s="51"/>
      <c r="S51" s="7">
        <v>44367</v>
      </c>
      <c r="T51" s="24">
        <v>3.8947724990844725</v>
      </c>
      <c r="U51" s="24">
        <v>0.69454840874671941</v>
      </c>
      <c r="V51" s="24">
        <v>27.252170854449272</v>
      </c>
      <c r="W51" s="24">
        <v>7.8566036823987959</v>
      </c>
      <c r="X51" s="14">
        <v>0</v>
      </c>
      <c r="Y51" s="32">
        <f t="shared" si="3"/>
        <v>39.698095444679261</v>
      </c>
      <c r="Z51" s="32">
        <f t="shared" si="4"/>
        <v>31.841491762280462</v>
      </c>
      <c r="AB51" s="51"/>
      <c r="AC51" s="7">
        <v>44367</v>
      </c>
      <c r="AD51" s="24">
        <v>47.113468998998407</v>
      </c>
      <c r="AE51" s="24">
        <v>1.581436812877655E-3</v>
      </c>
      <c r="AF51" s="24">
        <v>1.1085221111774445E-2</v>
      </c>
      <c r="AG51" s="24">
        <v>30.475556742370127</v>
      </c>
      <c r="AH51" s="21">
        <v>0</v>
      </c>
      <c r="AI51" s="32">
        <f t="shared" si="7"/>
        <v>77.601692399293185</v>
      </c>
      <c r="AJ51" s="32">
        <f t="shared" si="8"/>
        <v>47.126135656923061</v>
      </c>
    </row>
    <row r="52" spans="1:36" s="2" customFormat="1" x14ac:dyDescent="0.25">
      <c r="A52" s="51"/>
      <c r="B52" s="7">
        <v>44395</v>
      </c>
      <c r="C52" s="24">
        <v>49.935996026307343</v>
      </c>
      <c r="D52" s="24">
        <v>1.5429398874640465</v>
      </c>
      <c r="E52" s="24">
        <v>38.799240022718905</v>
      </c>
      <c r="F52" s="24">
        <v>36.760167532622816</v>
      </c>
      <c r="G52" s="21">
        <v>0</v>
      </c>
      <c r="H52" s="32">
        <f t="shared" si="0"/>
        <v>127.03834346911312</v>
      </c>
      <c r="I52" s="32">
        <f t="shared" si="1"/>
        <v>90.2781759364903</v>
      </c>
      <c r="K52" s="51"/>
      <c r="L52" s="7">
        <v>44395</v>
      </c>
      <c r="M52" s="24">
        <v>59.640125274658203</v>
      </c>
      <c r="N52" s="24">
        <v>0</v>
      </c>
      <c r="O52" s="24">
        <v>40.359874725341797</v>
      </c>
      <c r="P52" s="32">
        <f t="shared" si="2"/>
        <v>100</v>
      </c>
      <c r="R52" s="51"/>
      <c r="S52" s="7">
        <v>44395</v>
      </c>
      <c r="T52" s="24">
        <v>3.5414597282409668</v>
      </c>
      <c r="U52" s="24">
        <v>1.5413668458461762</v>
      </c>
      <c r="V52" s="24">
        <v>38.790320495605471</v>
      </c>
      <c r="W52" s="24">
        <v>7.3993692994117737</v>
      </c>
      <c r="X52" s="14">
        <v>0</v>
      </c>
      <c r="Y52" s="32">
        <f t="shared" si="3"/>
        <v>51.272516369104387</v>
      </c>
      <c r="Z52" s="32">
        <f t="shared" si="4"/>
        <v>43.873147069692614</v>
      </c>
      <c r="AB52" s="51"/>
      <c r="AC52" s="7">
        <v>44395</v>
      </c>
      <c r="AD52" s="24">
        <v>46.394536298066377</v>
      </c>
      <c r="AE52" s="24">
        <v>1.5730416178703307E-3</v>
      </c>
      <c r="AF52" s="24">
        <v>8.9195271134376534E-3</v>
      </c>
      <c r="AG52" s="24">
        <v>29.360798233211039</v>
      </c>
      <c r="AH52" s="21">
        <v>0</v>
      </c>
      <c r="AI52" s="32">
        <f t="shared" si="7"/>
        <v>75.765827100008721</v>
      </c>
      <c r="AJ52" s="32">
        <f t="shared" si="8"/>
        <v>46.405028866797679</v>
      </c>
    </row>
    <row r="53" spans="1:36" s="2" customFormat="1" x14ac:dyDescent="0.25">
      <c r="A53" s="51"/>
      <c r="B53" s="7">
        <v>44423</v>
      </c>
      <c r="C53" s="24">
        <v>47.217086356103422</v>
      </c>
      <c r="D53" s="24">
        <v>1.7308576335906982</v>
      </c>
      <c r="E53" s="24">
        <v>45.116266966521742</v>
      </c>
      <c r="F53" s="24">
        <v>37.133478155314926</v>
      </c>
      <c r="G53" s="21">
        <v>0</v>
      </c>
      <c r="H53" s="32">
        <f t="shared" si="0"/>
        <v>131.19768911153079</v>
      </c>
      <c r="I53" s="32">
        <f t="shared" si="1"/>
        <v>94.064210956215859</v>
      </c>
      <c r="K53" s="51"/>
      <c r="L53" s="7">
        <v>44423</v>
      </c>
      <c r="M53" s="24">
        <v>56.274734497070313</v>
      </c>
      <c r="N53" s="24">
        <v>2.7904028072953224E-2</v>
      </c>
      <c r="O53" s="24">
        <v>43.697364807128906</v>
      </c>
      <c r="P53" s="32">
        <f t="shared" si="2"/>
        <v>100.00000333227217</v>
      </c>
      <c r="R53" s="51"/>
      <c r="S53" s="7">
        <v>44423</v>
      </c>
      <c r="T53" s="24">
        <v>3.347815443277359</v>
      </c>
      <c r="U53" s="24">
        <v>1.7308576335906982</v>
      </c>
      <c r="V53" s="24">
        <v>45.068149228334427</v>
      </c>
      <c r="W53" s="24">
        <v>7.1831079890727993</v>
      </c>
      <c r="X53" s="14">
        <v>0</v>
      </c>
      <c r="Y53" s="32">
        <f t="shared" si="3"/>
        <v>57.329930294275286</v>
      </c>
      <c r="Z53" s="32">
        <f t="shared" si="4"/>
        <v>50.146822305202484</v>
      </c>
      <c r="AB53" s="51"/>
      <c r="AC53" s="7">
        <v>44423</v>
      </c>
      <c r="AD53" s="24">
        <v>43.86927091282606</v>
      </c>
      <c r="AE53" s="24">
        <v>0</v>
      </c>
      <c r="AF53" s="24">
        <v>1.1508298337459564E-2</v>
      </c>
      <c r="AG53" s="24">
        <v>29.950370166242124</v>
      </c>
      <c r="AH53" s="21">
        <v>0</v>
      </c>
      <c r="AI53" s="32">
        <f t="shared" si="7"/>
        <v>73.831149377405637</v>
      </c>
      <c r="AJ53" s="32">
        <f t="shared" si="8"/>
        <v>43.880779211163521</v>
      </c>
    </row>
    <row r="54" spans="1:36" s="2" customFormat="1" x14ac:dyDescent="0.25">
      <c r="A54" s="51"/>
      <c r="B54" s="7">
        <v>44451</v>
      </c>
      <c r="C54" s="24">
        <v>45.875857489556076</v>
      </c>
      <c r="D54" s="24">
        <v>1.8908856615424157</v>
      </c>
      <c r="E54" s="24">
        <v>42.749491477131841</v>
      </c>
      <c r="F54" s="24">
        <v>36.24921572729945</v>
      </c>
      <c r="G54" s="21">
        <v>0</v>
      </c>
      <c r="H54" s="32">
        <f t="shared" si="0"/>
        <v>126.76545035552979</v>
      </c>
      <c r="I54" s="32">
        <f t="shared" si="1"/>
        <v>90.516234628230336</v>
      </c>
      <c r="K54" s="51"/>
      <c r="L54" s="7">
        <v>44451</v>
      </c>
      <c r="M54" s="24">
        <v>56.313610076904297</v>
      </c>
      <c r="N54" s="24">
        <v>2.9431100934743881E-2</v>
      </c>
      <c r="O54" s="24">
        <v>43.656955718994141</v>
      </c>
      <c r="P54" s="32">
        <f t="shared" si="2"/>
        <v>99.999996896833181</v>
      </c>
      <c r="R54" s="51"/>
      <c r="S54" s="7">
        <v>44451</v>
      </c>
      <c r="T54" s="24">
        <v>3.1933375816345215</v>
      </c>
      <c r="U54" s="24">
        <v>1.8903612679243087</v>
      </c>
      <c r="V54" s="24">
        <v>42.700148942351341</v>
      </c>
      <c r="W54" s="24">
        <v>7.5580901668071743</v>
      </c>
      <c r="X54" s="14">
        <v>0</v>
      </c>
      <c r="Y54" s="32">
        <f t="shared" si="3"/>
        <v>55.341937958717345</v>
      </c>
      <c r="Z54" s="32">
        <f t="shared" si="4"/>
        <v>47.783847791910169</v>
      </c>
      <c r="AB54" s="51"/>
      <c r="AC54" s="7">
        <v>44451</v>
      </c>
      <c r="AD54" s="24">
        <v>42.682519907921552</v>
      </c>
      <c r="AE54" s="24">
        <v>5.2439361810684203E-4</v>
      </c>
      <c r="AF54" s="24">
        <v>1.2034066915512086E-2</v>
      </c>
      <c r="AG54" s="24">
        <v>28.691125560492278</v>
      </c>
      <c r="AH54" s="21">
        <v>0</v>
      </c>
      <c r="AI54" s="32">
        <f t="shared" si="7"/>
        <v>71.386203928947452</v>
      </c>
      <c r="AJ54" s="32">
        <f t="shared" si="8"/>
        <v>42.695078368455171</v>
      </c>
    </row>
    <row r="55" spans="1:36" s="2" customFormat="1" x14ac:dyDescent="0.25">
      <c r="A55" s="51"/>
      <c r="B55" s="7">
        <v>44479</v>
      </c>
      <c r="C55" s="24">
        <v>44.17570204383135</v>
      </c>
      <c r="D55" s="24">
        <v>2.9592277212142943</v>
      </c>
      <c r="E55" s="24">
        <v>44.80812269985676</v>
      </c>
      <c r="F55" s="24">
        <v>35.883969467371699</v>
      </c>
      <c r="G55" s="21">
        <v>0</v>
      </c>
      <c r="H55" s="32">
        <f t="shared" si="0"/>
        <v>127.82702193227411</v>
      </c>
      <c r="I55" s="32">
        <f t="shared" si="1"/>
        <v>91.943052464902408</v>
      </c>
      <c r="K55" s="51"/>
      <c r="L55" s="7">
        <v>44479</v>
      </c>
      <c r="M55" s="24">
        <v>54.409431457519531</v>
      </c>
      <c r="N55" s="24">
        <v>0</v>
      </c>
      <c r="O55" s="37">
        <v>45.590568542480469</v>
      </c>
      <c r="P55" s="32">
        <f t="shared" si="2"/>
        <v>100</v>
      </c>
      <c r="R55" s="51"/>
      <c r="S55" s="7">
        <v>44479</v>
      </c>
      <c r="T55" s="24">
        <v>3.0835863971710205</v>
      </c>
      <c r="U55" s="24">
        <v>2.9592277212142943</v>
      </c>
      <c r="V55" s="24">
        <v>44.780391708016396</v>
      </c>
      <c r="W55" s="24">
        <v>7.4538601598739627</v>
      </c>
      <c r="X55" s="14">
        <v>0</v>
      </c>
      <c r="Y55" s="32">
        <f t="shared" si="3"/>
        <v>58.277065986275673</v>
      </c>
      <c r="Z55" s="32">
        <f t="shared" si="4"/>
        <v>50.823205826401711</v>
      </c>
      <c r="AB55" s="51"/>
      <c r="AC55" s="7">
        <v>44479</v>
      </c>
      <c r="AD55" s="24">
        <v>41.092115646660325</v>
      </c>
      <c r="AE55" s="24">
        <v>0</v>
      </c>
      <c r="AF55" s="24">
        <v>2.773099184036255E-2</v>
      </c>
      <c r="AG55" s="24">
        <v>28.430109307497741</v>
      </c>
      <c r="AH55" s="21">
        <v>0</v>
      </c>
      <c r="AI55" s="32">
        <f t="shared" si="7"/>
        <v>69.549955945998434</v>
      </c>
      <c r="AJ55" s="32">
        <f t="shared" si="8"/>
        <v>41.11984663850069</v>
      </c>
    </row>
    <row r="56" spans="1:36" s="2" customFormat="1" x14ac:dyDescent="0.25">
      <c r="A56" s="51"/>
      <c r="B56" s="7">
        <v>44507</v>
      </c>
      <c r="C56" s="24">
        <v>43.116203171074389</v>
      </c>
      <c r="D56" s="24">
        <v>3.3830585888624189</v>
      </c>
      <c r="E56" s="24">
        <v>51.998466745376589</v>
      </c>
      <c r="F56" s="24">
        <v>35.073110717535016</v>
      </c>
      <c r="G56" s="21">
        <v>0</v>
      </c>
      <c r="H56" s="32">
        <f t="shared" si="0"/>
        <v>133.57083922284841</v>
      </c>
      <c r="I56" s="32">
        <f t="shared" si="1"/>
        <v>98.497728505313404</v>
      </c>
      <c r="K56" s="51"/>
      <c r="L56" s="7">
        <v>44507</v>
      </c>
      <c r="M56" s="24">
        <v>50.632724761962891</v>
      </c>
      <c r="N56" s="24">
        <v>5.9382490813732147E-2</v>
      </c>
      <c r="O56" s="24">
        <v>49.307891845703125</v>
      </c>
      <c r="P56" s="32">
        <f t="shared" si="2"/>
        <v>99.999999098479748</v>
      </c>
      <c r="R56" s="51"/>
      <c r="S56" s="7">
        <v>44507</v>
      </c>
      <c r="T56" s="24">
        <v>3.1558809986114502</v>
      </c>
      <c r="U56" s="24">
        <v>3.3830585888624189</v>
      </c>
      <c r="V56" s="24">
        <v>51.913359431028368</v>
      </c>
      <c r="W56" s="24">
        <v>7.4086668846607209</v>
      </c>
      <c r="X56" s="14">
        <v>0</v>
      </c>
      <c r="Y56" s="32">
        <f t="shared" si="3"/>
        <v>65.860965903162963</v>
      </c>
      <c r="Z56" s="32">
        <f t="shared" si="4"/>
        <v>58.452299018502238</v>
      </c>
      <c r="AB56" s="51"/>
      <c r="AC56" s="7">
        <v>44507</v>
      </c>
      <c r="AD56" s="24">
        <v>39.960322172462938</v>
      </c>
      <c r="AE56" s="24">
        <v>0</v>
      </c>
      <c r="AF56" s="24">
        <v>5.7896187305450436E-3</v>
      </c>
      <c r="AG56" s="37">
        <v>27.664443832874298</v>
      </c>
      <c r="AH56" s="21">
        <v>0</v>
      </c>
      <c r="AI56" s="32">
        <f t="shared" si="7"/>
        <v>67.630555624067782</v>
      </c>
      <c r="AJ56" s="32">
        <f t="shared" si="8"/>
        <v>39.966111791193484</v>
      </c>
    </row>
    <row r="57" spans="1:36" s="2" customFormat="1" x14ac:dyDescent="0.25">
      <c r="A57" s="51"/>
      <c r="B57" s="40">
        <v>44535</v>
      </c>
      <c r="C57" s="24">
        <v>42.594408352434634</v>
      </c>
      <c r="D57" s="24">
        <v>3.4611755380630491</v>
      </c>
      <c r="E57" s="24">
        <v>51.694521904826168</v>
      </c>
      <c r="F57" s="24">
        <v>36.336331444323065</v>
      </c>
      <c r="G57" s="21">
        <v>0</v>
      </c>
      <c r="H57" s="32">
        <f t="shared" si="0"/>
        <v>134.08643723964693</v>
      </c>
      <c r="I57" s="32">
        <f t="shared" si="1"/>
        <v>97.750105795323861</v>
      </c>
      <c r="K57" s="51"/>
      <c r="L57" s="40">
        <v>44535</v>
      </c>
      <c r="M57" s="24">
        <v>50.864948272705078</v>
      </c>
      <c r="N57" s="24">
        <v>6.3166558742523193E-2</v>
      </c>
      <c r="O57" s="24">
        <v>49.071884155273438</v>
      </c>
      <c r="P57" s="32">
        <f t="shared" si="2"/>
        <v>99.999998986721039</v>
      </c>
      <c r="R57" s="51"/>
      <c r="S57" s="40">
        <v>44535</v>
      </c>
      <c r="T57" s="24">
        <v>3.0346734180450441</v>
      </c>
      <c r="U57" s="24">
        <v>3.4611755380630491</v>
      </c>
      <c r="V57" s="24">
        <v>51.60771164238453</v>
      </c>
      <c r="W57" s="24">
        <v>7.6951822137832639</v>
      </c>
      <c r="X57" s="14">
        <v>0</v>
      </c>
      <c r="Y57" s="32">
        <f t="shared" si="3"/>
        <v>65.79874281227589</v>
      </c>
      <c r="Z57" s="32">
        <f t="shared" si="4"/>
        <v>58.103560598492621</v>
      </c>
      <c r="AB57" s="51"/>
      <c r="AC57" s="40">
        <v>44535</v>
      </c>
      <c r="AD57" s="24">
        <v>39.559734934389589</v>
      </c>
      <c r="AE57" s="24">
        <v>0</v>
      </c>
      <c r="AF57" s="24">
        <v>2.1124703884124758E-3</v>
      </c>
      <c r="AG57" s="24">
        <v>28.641149230539799</v>
      </c>
      <c r="AH57" s="21">
        <v>0</v>
      </c>
      <c r="AI57" s="32">
        <f t="shared" si="7"/>
        <v>68.202996635317803</v>
      </c>
      <c r="AJ57" s="32">
        <f t="shared" si="8"/>
        <v>39.561847404778</v>
      </c>
    </row>
    <row r="58" spans="1:36" s="2" customFormat="1" x14ac:dyDescent="0.25">
      <c r="A58" s="51"/>
      <c r="B58" s="7">
        <v>44563</v>
      </c>
      <c r="C58" s="24">
        <v>43.435256445586681</v>
      </c>
      <c r="D58" s="24">
        <v>5.7265452411174778</v>
      </c>
      <c r="E58" s="24">
        <v>54.833570035040381</v>
      </c>
      <c r="F58" s="24">
        <v>38.153458859592675</v>
      </c>
      <c r="G58" s="21">
        <v>0</v>
      </c>
      <c r="H58" s="32">
        <f t="shared" si="0"/>
        <v>142.14883058133722</v>
      </c>
      <c r="I58" s="32">
        <f t="shared" si="1"/>
        <v>103.99537172174453</v>
      </c>
      <c r="K58" s="51"/>
      <c r="L58" s="7">
        <v>44563</v>
      </c>
      <c r="M58" s="24">
        <v>50.132633209228516</v>
      </c>
      <c r="N58" s="24">
        <v>3.0580064281821251E-2</v>
      </c>
      <c r="O58" s="24">
        <v>49.836788177490234</v>
      </c>
      <c r="P58" s="32">
        <f t="shared" si="2"/>
        <v>100.00000145100057</v>
      </c>
      <c r="R58" s="51"/>
      <c r="S58" s="7">
        <v>44563</v>
      </c>
      <c r="T58" s="24">
        <v>2.9621141691207886</v>
      </c>
      <c r="U58" s="24">
        <v>5.7265452411174778</v>
      </c>
      <c r="V58" s="24">
        <v>54.784795736312866</v>
      </c>
      <c r="W58" s="24">
        <v>7.3689553573131565</v>
      </c>
      <c r="X58" s="14">
        <v>0</v>
      </c>
      <c r="Y58" s="32">
        <f t="shared" si="3"/>
        <v>70.842410503864286</v>
      </c>
      <c r="Z58" s="32">
        <f t="shared" si="4"/>
        <v>63.473455146551132</v>
      </c>
      <c r="AB58" s="51"/>
      <c r="AC58" s="7">
        <v>44563</v>
      </c>
      <c r="AD58" s="24">
        <v>40.473142276465893</v>
      </c>
      <c r="AE58" s="24">
        <v>0</v>
      </c>
      <c r="AF58" s="24">
        <v>5.3050947785377505E-3</v>
      </c>
      <c r="AG58" s="24">
        <v>30.78450350227952</v>
      </c>
      <c r="AH58" s="21">
        <v>0</v>
      </c>
      <c r="AI58" s="32">
        <f t="shared" si="7"/>
        <v>71.262950873523948</v>
      </c>
      <c r="AJ58" s="32">
        <f t="shared" si="8"/>
        <v>40.478447371244428</v>
      </c>
    </row>
    <row r="59" spans="1:36" s="2" customFormat="1" x14ac:dyDescent="0.25">
      <c r="A59" s="50">
        <v>2022</v>
      </c>
      <c r="B59" s="7">
        <v>44591</v>
      </c>
      <c r="C59" s="24">
        <v>39.499154864609238</v>
      </c>
      <c r="D59" s="24">
        <v>8.1741828449368477</v>
      </c>
      <c r="E59" s="24">
        <v>56.157922332525253</v>
      </c>
      <c r="F59" s="24">
        <v>37.327929014116528</v>
      </c>
      <c r="G59" s="21">
        <v>0</v>
      </c>
      <c r="H59" s="32">
        <f t="shared" si="0"/>
        <v>141.15918905618787</v>
      </c>
      <c r="I59" s="32">
        <f t="shared" si="1"/>
        <v>103.83126004207134</v>
      </c>
      <c r="K59" s="50">
        <v>2022</v>
      </c>
      <c r="L59" s="7">
        <v>44591</v>
      </c>
      <c r="M59" s="24">
        <v>47.335258483886719</v>
      </c>
      <c r="N59" s="24">
        <v>0</v>
      </c>
      <c r="O59" s="24">
        <v>52.664741516113281</v>
      </c>
      <c r="P59" s="32">
        <f t="shared" si="2"/>
        <v>100</v>
      </c>
      <c r="R59" s="50">
        <v>2022</v>
      </c>
      <c r="S59" s="7">
        <v>44591</v>
      </c>
      <c r="T59" s="24">
        <v>2.5744459466934204</v>
      </c>
      <c r="U59" s="24">
        <v>8.1736499009132384</v>
      </c>
      <c r="V59" s="24">
        <v>56.151522992372513</v>
      </c>
      <c r="W59" s="24">
        <v>7.4415024573802944</v>
      </c>
      <c r="X59" s="14">
        <v>0</v>
      </c>
      <c r="Y59" s="32">
        <f t="shared" si="3"/>
        <v>74.341121297359464</v>
      </c>
      <c r="Z59" s="32">
        <f t="shared" si="4"/>
        <v>66.899618839979169</v>
      </c>
      <c r="AB59" s="50">
        <v>2022</v>
      </c>
      <c r="AC59" s="7">
        <v>44591</v>
      </c>
      <c r="AD59" s="24">
        <v>36.924708917915822</v>
      </c>
      <c r="AE59" s="24">
        <v>5.3294402360916132E-4</v>
      </c>
      <c r="AF59" s="24">
        <v>6.3993401527404781E-3</v>
      </c>
      <c r="AG59" s="24">
        <v>29.886426556736232</v>
      </c>
      <c r="AH59" s="21">
        <v>0</v>
      </c>
      <c r="AI59" s="32">
        <f t="shared" si="7"/>
        <v>66.818067758828406</v>
      </c>
      <c r="AJ59" s="32">
        <f t="shared" si="8"/>
        <v>36.931641202092173</v>
      </c>
    </row>
    <row r="60" spans="1:36" s="2" customFormat="1" x14ac:dyDescent="0.25">
      <c r="A60" s="51"/>
      <c r="B60" s="7">
        <v>44619</v>
      </c>
      <c r="C60" s="24">
        <v>38.490371608912945</v>
      </c>
      <c r="D60" s="24">
        <v>8.286602459907531</v>
      </c>
      <c r="E60" s="24">
        <v>66.820263301730151</v>
      </c>
      <c r="F60" s="24">
        <v>38.681400523304937</v>
      </c>
      <c r="G60" s="21">
        <v>0</v>
      </c>
      <c r="H60" s="32">
        <f t="shared" si="0"/>
        <v>152.27863789385557</v>
      </c>
      <c r="I60" s="32">
        <f t="shared" si="1"/>
        <v>113.59723737055063</v>
      </c>
      <c r="K60" s="51"/>
      <c r="L60" s="7">
        <v>44619</v>
      </c>
      <c r="M60" s="24">
        <v>43.993396759033203</v>
      </c>
      <c r="N60" s="24">
        <v>3.0439557507634163E-2</v>
      </c>
      <c r="O60" s="24">
        <v>55.976161956787109</v>
      </c>
      <c r="P60" s="32">
        <f t="shared" si="2"/>
        <v>99.999998273327947</v>
      </c>
      <c r="R60" s="51"/>
      <c r="S60" s="7">
        <v>44619</v>
      </c>
      <c r="T60" s="24">
        <v>2.5341844501495361</v>
      </c>
      <c r="U60" s="24">
        <v>8.286602459907531</v>
      </c>
      <c r="V60" s="24">
        <v>66.772308120727544</v>
      </c>
      <c r="W60" s="24">
        <v>7.646646129608154</v>
      </c>
      <c r="X60" s="14">
        <v>0</v>
      </c>
      <c r="Y60" s="32">
        <f t="shared" si="3"/>
        <v>85.239741160392768</v>
      </c>
      <c r="Z60" s="32">
        <f t="shared" si="4"/>
        <v>77.59309503078461</v>
      </c>
      <c r="AB60" s="51"/>
      <c r="AC60" s="7">
        <v>44619</v>
      </c>
      <c r="AD60" s="24">
        <v>35.956187158763406</v>
      </c>
      <c r="AE60" s="24">
        <v>0</v>
      </c>
      <c r="AF60" s="24">
        <v>1.602237582206726E-3</v>
      </c>
      <c r="AG60" s="24">
        <v>31.034754393696787</v>
      </c>
      <c r="AH60" s="21">
        <v>0</v>
      </c>
      <c r="AI60" s="32">
        <f t="shared" si="7"/>
        <v>66.99254379004239</v>
      </c>
      <c r="AJ60" s="32">
        <f t="shared" si="8"/>
        <v>35.957789396345611</v>
      </c>
    </row>
    <row r="61" spans="1:36" s="2" customFormat="1" x14ac:dyDescent="0.25">
      <c r="A61" s="51"/>
      <c r="B61" s="7">
        <v>44647</v>
      </c>
      <c r="C61" s="24">
        <v>38.673697984337807</v>
      </c>
      <c r="D61" s="24">
        <v>10.539290412902831</v>
      </c>
      <c r="E61" s="24">
        <v>71.645544918775556</v>
      </c>
      <c r="F61" s="24">
        <v>35.679139601947739</v>
      </c>
      <c r="G61" s="21">
        <v>0</v>
      </c>
      <c r="H61" s="32">
        <f t="shared" si="0"/>
        <v>156.53767291796393</v>
      </c>
      <c r="I61" s="32">
        <f t="shared" si="1"/>
        <v>120.85853331601619</v>
      </c>
      <c r="K61" s="51"/>
      <c r="L61" s="7">
        <v>44647</v>
      </c>
      <c r="M61" s="24">
        <v>41.320022583007813</v>
      </c>
      <c r="N61" s="24">
        <v>0</v>
      </c>
      <c r="O61" s="24">
        <v>58.679981231689453</v>
      </c>
      <c r="P61" s="32">
        <f t="shared" si="2"/>
        <v>100.00000381469727</v>
      </c>
      <c r="R61" s="51"/>
      <c r="S61" s="7">
        <v>44647</v>
      </c>
      <c r="T61" s="24">
        <v>2.621091241836548</v>
      </c>
      <c r="U61" s="24">
        <v>10.539290412902831</v>
      </c>
      <c r="V61" s="24">
        <v>71.641793271541601</v>
      </c>
      <c r="W61" s="24">
        <v>7.0540993090867996</v>
      </c>
      <c r="X61" s="14">
        <v>0</v>
      </c>
      <c r="Y61" s="32">
        <f t="shared" si="3"/>
        <v>91.856274235367778</v>
      </c>
      <c r="Z61" s="32">
        <f t="shared" si="4"/>
        <v>84.802174926280983</v>
      </c>
      <c r="AB61" s="51"/>
      <c r="AC61" s="7">
        <v>44647</v>
      </c>
      <c r="AD61" s="24">
        <v>36.052606742501261</v>
      </c>
      <c r="AE61" s="24">
        <v>0</v>
      </c>
      <c r="AF61" s="24">
        <v>3.7516472339630129E-3</v>
      </c>
      <c r="AG61" s="24">
        <v>28.625040292860941</v>
      </c>
      <c r="AH61" s="21">
        <v>0</v>
      </c>
      <c r="AI61" s="32">
        <f t="shared" si="7"/>
        <v>64.681398682596168</v>
      </c>
      <c r="AJ61" s="32">
        <f t="shared" si="8"/>
        <v>36.056358389735223</v>
      </c>
    </row>
    <row r="62" spans="1:36" s="2" customFormat="1" x14ac:dyDescent="0.25">
      <c r="A62" s="51"/>
      <c r="B62" s="7">
        <v>44675</v>
      </c>
      <c r="C62" s="24">
        <v>37.164448991507292</v>
      </c>
      <c r="D62" s="24">
        <v>10.819237954616547</v>
      </c>
      <c r="E62" s="24">
        <v>74.124506193995472</v>
      </c>
      <c r="F62" s="24">
        <v>37.697818626224993</v>
      </c>
      <c r="G62" s="21">
        <v>0</v>
      </c>
      <c r="H62" s="32">
        <f t="shared" si="0"/>
        <v>159.80601176634431</v>
      </c>
      <c r="I62" s="32">
        <f t="shared" si="1"/>
        <v>122.10819314011931</v>
      </c>
      <c r="K62" s="51"/>
      <c r="L62" s="7">
        <v>44675</v>
      </c>
      <c r="M62" s="24">
        <v>40.324131011962891</v>
      </c>
      <c r="N62" s="24">
        <v>0</v>
      </c>
      <c r="O62" s="24">
        <v>59.675865173339844</v>
      </c>
      <c r="P62" s="32">
        <f t="shared" si="2"/>
        <v>99.999996185302734</v>
      </c>
      <c r="R62" s="51"/>
      <c r="S62" s="7">
        <v>44675</v>
      </c>
      <c r="T62" s="24">
        <v>2.7642284030914306</v>
      </c>
      <c r="U62" s="24">
        <v>10.819237954616547</v>
      </c>
      <c r="V62" s="24">
        <v>74.12126373243332</v>
      </c>
      <c r="W62" s="24">
        <v>7.6608931256532671</v>
      </c>
      <c r="X62" s="14">
        <v>0</v>
      </c>
      <c r="Y62" s="32">
        <f t="shared" si="3"/>
        <v>95.365623215794557</v>
      </c>
      <c r="Z62" s="32">
        <f t="shared" si="4"/>
        <v>87.704730090141297</v>
      </c>
      <c r="AB62" s="51"/>
      <c r="AC62" s="7">
        <v>44675</v>
      </c>
      <c r="AD62" s="24">
        <v>34.400220588415863</v>
      </c>
      <c r="AE62" s="24">
        <v>0</v>
      </c>
      <c r="AF62" s="24">
        <v>3.2424615621566774E-3</v>
      </c>
      <c r="AG62" s="24">
        <v>30.036925500571726</v>
      </c>
      <c r="AH62" s="21">
        <v>0</v>
      </c>
      <c r="AI62" s="32">
        <f t="shared" si="7"/>
        <v>64.440388550549756</v>
      </c>
      <c r="AJ62" s="32">
        <f t="shared" si="8"/>
        <v>34.403463049978022</v>
      </c>
    </row>
    <row r="63" spans="1:36" s="2" customFormat="1" x14ac:dyDescent="0.25">
      <c r="A63" s="51"/>
      <c r="B63" s="7">
        <v>44703</v>
      </c>
      <c r="C63" s="24">
        <v>38.263558880180121</v>
      </c>
      <c r="D63" s="24">
        <v>11.672762323379517</v>
      </c>
      <c r="E63" s="24">
        <v>85.742272424221042</v>
      </c>
      <c r="F63" s="24">
        <v>38.492324592530728</v>
      </c>
      <c r="G63" s="21">
        <v>2.3398690223693846E-3</v>
      </c>
      <c r="H63" s="32">
        <f t="shared" si="0"/>
        <v>174.17325808933379</v>
      </c>
      <c r="I63" s="32">
        <f t="shared" si="1"/>
        <v>135.67859362778069</v>
      </c>
      <c r="K63" s="51"/>
      <c r="L63" s="7">
        <v>44703</v>
      </c>
      <c r="M63" s="24">
        <v>37.266246795654297</v>
      </c>
      <c r="N63" s="24">
        <v>0</v>
      </c>
      <c r="O63" s="24">
        <v>62.733745574951172</v>
      </c>
      <c r="P63" s="32">
        <f t="shared" si="2"/>
        <v>99.999992370605469</v>
      </c>
      <c r="R63" s="51"/>
      <c r="S63" s="7">
        <v>44703</v>
      </c>
      <c r="T63" s="24">
        <v>3.0738716640472412</v>
      </c>
      <c r="U63" s="24">
        <v>11.672762323379517</v>
      </c>
      <c r="V63" s="24">
        <v>85.734572155833249</v>
      </c>
      <c r="W63" s="24">
        <v>8.7818699874877932</v>
      </c>
      <c r="X63" s="14">
        <v>2.3398690223693846E-3</v>
      </c>
      <c r="Y63" s="32">
        <f t="shared" si="3"/>
        <v>109.26541599977017</v>
      </c>
      <c r="Z63" s="32">
        <f t="shared" si="4"/>
        <v>100.48120614326001</v>
      </c>
      <c r="AB63" s="51"/>
      <c r="AC63" s="7">
        <v>44703</v>
      </c>
      <c r="AD63" s="24">
        <v>35.189687216132882</v>
      </c>
      <c r="AE63" s="24">
        <v>0</v>
      </c>
      <c r="AF63" s="24">
        <v>7.700268387794495E-3</v>
      </c>
      <c r="AG63" s="24">
        <v>29.710454605042933</v>
      </c>
      <c r="AH63" s="21">
        <v>0</v>
      </c>
      <c r="AI63" s="32">
        <f t="shared" si="7"/>
        <v>64.907842089563616</v>
      </c>
      <c r="AJ63" s="32">
        <f t="shared" si="8"/>
        <v>35.197387484520675</v>
      </c>
    </row>
    <row r="64" spans="1:36" s="39" customFormat="1" x14ac:dyDescent="0.25">
      <c r="A64" s="51"/>
      <c r="B64" s="7">
        <v>44731</v>
      </c>
      <c r="C64" s="24">
        <v>39.557247444301844</v>
      </c>
      <c r="D64" s="24">
        <v>15.520111691236496</v>
      </c>
      <c r="E64" s="24">
        <v>91.578918854534621</v>
      </c>
      <c r="F64" s="24">
        <v>37.614499264538289</v>
      </c>
      <c r="G64" s="21">
        <v>2.3390119075775147E-3</v>
      </c>
      <c r="H64" s="32">
        <f t="shared" si="0"/>
        <v>184.27311626651883</v>
      </c>
      <c r="I64" s="32">
        <f t="shared" si="1"/>
        <v>146.65627799007297</v>
      </c>
      <c r="K64" s="51"/>
      <c r="L64" s="7">
        <v>44731</v>
      </c>
      <c r="M64" s="24">
        <v>34.663524627685547</v>
      </c>
      <c r="N64" s="24">
        <v>0</v>
      </c>
      <c r="O64" s="24">
        <v>65.336479187011719</v>
      </c>
      <c r="P64" s="32">
        <f t="shared" si="2"/>
        <v>100.00000381469727</v>
      </c>
      <c r="R64" s="51"/>
      <c r="S64" s="7">
        <v>44731</v>
      </c>
      <c r="T64" s="24">
        <v>4.6455969371795653</v>
      </c>
      <c r="U64" s="24">
        <v>15.520111691236496</v>
      </c>
      <c r="V64" s="24">
        <v>91.57299310779571</v>
      </c>
      <c r="W64" s="24">
        <v>8.656517800092697</v>
      </c>
      <c r="X64" s="14">
        <v>2.3390119075775147E-3</v>
      </c>
      <c r="Y64" s="32">
        <f t="shared" si="3"/>
        <v>120.39755854821205</v>
      </c>
      <c r="Z64" s="32">
        <f t="shared" si="4"/>
        <v>111.73870173621177</v>
      </c>
      <c r="AB64" s="51"/>
      <c r="AC64" s="7">
        <v>44731</v>
      </c>
      <c r="AD64" s="24">
        <v>34.911650507122275</v>
      </c>
      <c r="AE64" s="24">
        <v>0</v>
      </c>
      <c r="AF64" s="24">
        <v>5.9257467389106748E-3</v>
      </c>
      <c r="AG64" s="24">
        <v>28.957981464445592</v>
      </c>
      <c r="AH64" s="21">
        <v>0</v>
      </c>
      <c r="AI64" s="32">
        <f t="shared" si="7"/>
        <v>63.87555771830678</v>
      </c>
      <c r="AJ64" s="32">
        <f t="shared" si="8"/>
        <v>34.917576253861185</v>
      </c>
    </row>
    <row r="65" spans="1:36" s="39" customFormat="1" x14ac:dyDescent="0.25">
      <c r="A65" s="51"/>
      <c r="B65" s="7">
        <v>44759</v>
      </c>
      <c r="C65" s="24">
        <v>37.362256633460518</v>
      </c>
      <c r="D65" s="24">
        <v>15.374153496026993</v>
      </c>
      <c r="E65" s="24">
        <v>92.387670786142351</v>
      </c>
      <c r="F65" s="24">
        <v>33.663155407381709</v>
      </c>
      <c r="G65" s="21">
        <v>9.0548430800437923E-2</v>
      </c>
      <c r="H65" s="32">
        <f t="shared" si="0"/>
        <v>178.87778475381199</v>
      </c>
      <c r="I65" s="32">
        <f t="shared" si="1"/>
        <v>145.12408091562986</v>
      </c>
      <c r="K65" s="51"/>
      <c r="L65" s="7">
        <v>44759</v>
      </c>
      <c r="M65" s="24">
        <v>30.427324295043945</v>
      </c>
      <c r="N65" s="24">
        <v>0</v>
      </c>
      <c r="O65" s="24">
        <v>69.572677612304688</v>
      </c>
      <c r="P65" s="32">
        <f t="shared" si="2"/>
        <v>100.00000190734863</v>
      </c>
      <c r="R65" s="51"/>
      <c r="S65" s="7">
        <v>44759</v>
      </c>
      <c r="T65" s="24">
        <v>6.5678494520187378</v>
      </c>
      <c r="U65" s="24">
        <v>15.373081874370575</v>
      </c>
      <c r="V65" s="24">
        <v>92.38337550616265</v>
      </c>
      <c r="W65" s="24">
        <v>10.035205454587937</v>
      </c>
      <c r="X65" s="14">
        <v>9.0548430800437923E-2</v>
      </c>
      <c r="Y65" s="32">
        <f t="shared" si="3"/>
        <v>124.45006071794035</v>
      </c>
      <c r="Z65" s="32">
        <f t="shared" si="4"/>
        <v>114.32430683255197</v>
      </c>
      <c r="AB65" s="51"/>
      <c r="AC65" s="7">
        <v>44759</v>
      </c>
      <c r="AD65" s="24">
        <v>30.794407181441784</v>
      </c>
      <c r="AE65" s="24">
        <v>1.0716216564178468E-3</v>
      </c>
      <c r="AF65" s="24">
        <v>4.2952799797058103E-3</v>
      </c>
      <c r="AG65" s="24">
        <v>23.627949952793774</v>
      </c>
      <c r="AH65" s="21">
        <v>0</v>
      </c>
      <c r="AI65" s="32">
        <f t="shared" si="7"/>
        <v>54.427724035871677</v>
      </c>
      <c r="AJ65" s="32">
        <f t="shared" si="8"/>
        <v>30.799774083077907</v>
      </c>
    </row>
    <row r="66" spans="1:36" s="39" customFormat="1" x14ac:dyDescent="0.25">
      <c r="A66" s="51"/>
      <c r="B66" s="7">
        <v>44787</v>
      </c>
      <c r="C66" s="24">
        <v>35.914028120577335</v>
      </c>
      <c r="D66" s="24">
        <v>13.900162492275237</v>
      </c>
      <c r="E66" s="24">
        <v>83.544631852686408</v>
      </c>
      <c r="F66" s="24">
        <v>33.545998357534408</v>
      </c>
      <c r="G66" s="21">
        <v>0.21981761574745179</v>
      </c>
      <c r="H66" s="32">
        <f t="shared" si="0"/>
        <v>167.12463843882085</v>
      </c>
      <c r="I66" s="32">
        <f t="shared" si="1"/>
        <v>133.35882246553899</v>
      </c>
      <c r="K66" s="51"/>
      <c r="L66" s="7">
        <v>44787</v>
      </c>
      <c r="M66" s="24">
        <v>30.828163146972656</v>
      </c>
      <c r="N66" s="24">
        <v>0</v>
      </c>
      <c r="O66" s="24">
        <v>69.171836853027344</v>
      </c>
      <c r="P66" s="32">
        <f t="shared" si="2"/>
        <v>100</v>
      </c>
      <c r="R66" s="51"/>
      <c r="S66" s="7">
        <v>44787</v>
      </c>
      <c r="T66" s="24">
        <v>7.2859673271179197</v>
      </c>
      <c r="U66" s="24">
        <v>13.900162492275237</v>
      </c>
      <c r="V66" s="24">
        <v>83.543566901087758</v>
      </c>
      <c r="W66" s="24">
        <v>10.653668219804764</v>
      </c>
      <c r="X66" s="14">
        <v>0.21981761574745179</v>
      </c>
      <c r="Y66" s="32">
        <f t="shared" si="3"/>
        <v>115.60318255603312</v>
      </c>
      <c r="Z66" s="32">
        <f t="shared" si="4"/>
        <v>104.72969672048092</v>
      </c>
      <c r="AB66" s="51"/>
      <c r="AC66" s="7">
        <v>44787</v>
      </c>
      <c r="AD66" s="24">
        <v>28.628060793459415</v>
      </c>
      <c r="AE66" s="24">
        <v>0</v>
      </c>
      <c r="AF66" s="24">
        <v>1.0649515986442565E-3</v>
      </c>
      <c r="AG66" s="24">
        <v>22.892330137729644</v>
      </c>
      <c r="AH66" s="21">
        <v>0</v>
      </c>
      <c r="AI66" s="32">
        <f t="shared" si="7"/>
        <v>51.521455882787706</v>
      </c>
      <c r="AJ66" s="32">
        <f t="shared" si="8"/>
        <v>28.629125745058058</v>
      </c>
    </row>
    <row r="67" spans="1:36" s="39" customFormat="1" x14ac:dyDescent="0.25">
      <c r="A67" s="51"/>
      <c r="B67" s="7">
        <v>44815</v>
      </c>
      <c r="C67" s="24">
        <v>34.562011032342909</v>
      </c>
      <c r="D67" s="24">
        <v>12.863943851470948</v>
      </c>
      <c r="E67" s="24">
        <v>77.196566451847559</v>
      </c>
      <c r="F67" s="24">
        <v>33.33504094055295</v>
      </c>
      <c r="G67" s="21">
        <v>4.6390784025192262E-2</v>
      </c>
      <c r="H67" s="32">
        <f t="shared" si="0"/>
        <v>158.00395306023955</v>
      </c>
      <c r="I67" s="32">
        <f t="shared" si="1"/>
        <v>124.62252133566142</v>
      </c>
      <c r="K67" s="51"/>
      <c r="L67" s="7">
        <v>44815</v>
      </c>
      <c r="M67" s="24">
        <v>31.52421760559082</v>
      </c>
      <c r="N67" s="24">
        <v>0</v>
      </c>
      <c r="O67" s="24">
        <v>68.475784301757813</v>
      </c>
      <c r="P67" s="32">
        <f t="shared" si="2"/>
        <v>100.00000190734863</v>
      </c>
      <c r="R67" s="51"/>
      <c r="S67" s="7">
        <v>44815</v>
      </c>
      <c r="T67" s="24">
        <v>7.2328483695983889</v>
      </c>
      <c r="U67" s="24">
        <v>12.863943851470948</v>
      </c>
      <c r="V67" s="24">
        <v>77.193450924396515</v>
      </c>
      <c r="W67" s="24">
        <v>10.857810229301453</v>
      </c>
      <c r="X67" s="14">
        <v>4.6390784025192262E-2</v>
      </c>
      <c r="Y67" s="32">
        <f t="shared" si="3"/>
        <v>108.19444415879249</v>
      </c>
      <c r="Z67" s="32">
        <f t="shared" si="4"/>
        <v>97.290243145465851</v>
      </c>
      <c r="AB67" s="51"/>
      <c r="AC67" s="7">
        <v>44815</v>
      </c>
      <c r="AD67" s="24">
        <v>27.329162662744523</v>
      </c>
      <c r="AE67" s="24">
        <v>0</v>
      </c>
      <c r="AF67" s="24">
        <v>3.1155274510383606E-3</v>
      </c>
      <c r="AG67" s="24">
        <v>22.477230711251497</v>
      </c>
      <c r="AH67" s="21">
        <v>0</v>
      </c>
      <c r="AI67" s="32">
        <f t="shared" si="7"/>
        <v>49.80950890144706</v>
      </c>
      <c r="AJ67" s="32">
        <f t="shared" si="8"/>
        <v>27.332278190195559</v>
      </c>
    </row>
    <row r="68" spans="1:36" s="39" customFormat="1" x14ac:dyDescent="0.25">
      <c r="A68" s="51"/>
      <c r="B68" s="7">
        <v>44843</v>
      </c>
      <c r="C68" s="24">
        <v>32.446540683746335</v>
      </c>
      <c r="D68" s="24">
        <v>14.055585616827011</v>
      </c>
      <c r="E68" s="24">
        <v>75.140214421272276</v>
      </c>
      <c r="F68" s="24">
        <v>31.085352201551199</v>
      </c>
      <c r="G68" s="21">
        <v>0.12797164344787598</v>
      </c>
      <c r="H68" s="32">
        <f t="shared" si="0"/>
        <v>152.85566456684467</v>
      </c>
      <c r="I68" s="32">
        <f t="shared" si="1"/>
        <v>121.64234072184561</v>
      </c>
      <c r="K68" s="51"/>
      <c r="L68" s="7">
        <v>44843</v>
      </c>
      <c r="M68" s="24">
        <v>30.573368072509766</v>
      </c>
      <c r="N68" s="24">
        <v>0</v>
      </c>
      <c r="O68" s="24">
        <v>69.426628112792969</v>
      </c>
      <c r="P68" s="32">
        <f t="shared" si="2"/>
        <v>99.999996185302734</v>
      </c>
      <c r="R68" s="51"/>
      <c r="S68" s="7">
        <v>44843</v>
      </c>
      <c r="T68" s="24">
        <v>6.6983593006134035</v>
      </c>
      <c r="U68" s="24">
        <v>14.054546833634376</v>
      </c>
      <c r="V68" s="24">
        <v>75.138166822910307</v>
      </c>
      <c r="W68" s="24">
        <v>10.103494198679924</v>
      </c>
      <c r="X68" s="14">
        <v>0.12797164344787598</v>
      </c>
      <c r="Y68" s="32">
        <f t="shared" si="3"/>
        <v>106.12253879928589</v>
      </c>
      <c r="Z68" s="32">
        <f t="shared" si="4"/>
        <v>95.891072957158087</v>
      </c>
      <c r="AB68" s="51"/>
      <c r="AC68" s="7">
        <v>44843</v>
      </c>
      <c r="AD68" s="24">
        <v>25.748181383132934</v>
      </c>
      <c r="AE68" s="24">
        <v>1.0387831926345825E-3</v>
      </c>
      <c r="AF68" s="24">
        <v>2.0475983619689941E-3</v>
      </c>
      <c r="AG68" s="24">
        <v>20.981858002871274</v>
      </c>
      <c r="AH68" s="21">
        <v>0</v>
      </c>
      <c r="AI68" s="32">
        <f t="shared" si="7"/>
        <v>46.733125767558811</v>
      </c>
      <c r="AJ68" s="32">
        <f t="shared" si="8"/>
        <v>25.751267764687537</v>
      </c>
    </row>
    <row r="69" spans="1:36" s="39" customFormat="1" x14ac:dyDescent="0.25">
      <c r="A69" s="51"/>
      <c r="B69" s="7">
        <v>44871</v>
      </c>
      <c r="C69" s="24">
        <v>31.606615659147501</v>
      </c>
      <c r="D69" s="24">
        <v>16.860799729466439</v>
      </c>
      <c r="E69" s="24">
        <v>79.712356332659724</v>
      </c>
      <c r="F69" s="24">
        <v>30.743800785422327</v>
      </c>
      <c r="G69" s="21">
        <v>0.11895686054229736</v>
      </c>
      <c r="H69" s="32">
        <f>SUM(C69:G69)</f>
        <v>159.04252936723827</v>
      </c>
      <c r="I69" s="32">
        <f>SUM(C69:E69)</f>
        <v>128.17977172127365</v>
      </c>
      <c r="K69" s="51"/>
      <c r="L69" s="7">
        <v>44871</v>
      </c>
      <c r="M69" s="24">
        <v>28.866519927978516</v>
      </c>
      <c r="N69" s="24">
        <v>0</v>
      </c>
      <c r="O69" s="24">
        <v>71.133476257324219</v>
      </c>
      <c r="P69" s="32">
        <f t="shared" si="2"/>
        <v>99.999996185302734</v>
      </c>
      <c r="R69" s="51"/>
      <c r="S69" s="7">
        <v>44871</v>
      </c>
      <c r="T69" s="24">
        <v>6.3457886376380923</v>
      </c>
      <c r="U69" s="24">
        <v>16.860799729466439</v>
      </c>
      <c r="V69" s="24">
        <v>79.708265725255018</v>
      </c>
      <c r="W69" s="24">
        <v>10.098673482656478</v>
      </c>
      <c r="X69" s="14">
        <v>0.11895686054229736</v>
      </c>
      <c r="Y69" s="32">
        <f>SUM(T69:X69)</f>
        <v>113.13248443555833</v>
      </c>
      <c r="Z69" s="32">
        <f>SUM(T69:V69)</f>
        <v>102.91485409235955</v>
      </c>
      <c r="AB69" s="51"/>
      <c r="AC69" s="7">
        <v>44871</v>
      </c>
      <c r="AD69" s="24">
        <v>25.26082702150941</v>
      </c>
      <c r="AE69" s="24">
        <v>0</v>
      </c>
      <c r="AF69" s="24">
        <v>4.0906074047088624E-3</v>
      </c>
      <c r="AG69" s="24">
        <v>20.645127302765847</v>
      </c>
      <c r="AH69" s="21">
        <v>0</v>
      </c>
      <c r="AI69" s="32">
        <f>SUM(AD69:AH69)</f>
        <v>45.910044931679963</v>
      </c>
      <c r="AJ69" s="32">
        <f>SUM(AD69:AF69)</f>
        <v>25.26491762891412</v>
      </c>
    </row>
    <row r="70" spans="1:36" s="39" customFormat="1" x14ac:dyDescent="0.25">
      <c r="A70" s="51"/>
      <c r="B70" s="7">
        <v>44899</v>
      </c>
      <c r="C70" s="24">
        <v>30.189407810539006</v>
      </c>
      <c r="D70" s="24">
        <v>18.001303787708281</v>
      </c>
      <c r="E70" s="24">
        <v>83.959073258519169</v>
      </c>
      <c r="F70" s="24">
        <v>31.411596080839633</v>
      </c>
      <c r="G70" s="21">
        <v>4.5826966762542727E-2</v>
      </c>
      <c r="H70" s="32">
        <f>SUM(C70:G70)</f>
        <v>163.60720790436866</v>
      </c>
      <c r="I70" s="32">
        <f>SUM(C70:E70)</f>
        <v>132.14978485676647</v>
      </c>
      <c r="K70" s="51"/>
      <c r="L70" s="7">
        <v>44899</v>
      </c>
      <c r="M70" s="24">
        <v>27.011558532714844</v>
      </c>
      <c r="N70" s="24">
        <v>0</v>
      </c>
      <c r="O70" s="24">
        <v>72.988441467285156</v>
      </c>
      <c r="P70" s="32">
        <f>SUM(M70:O70)</f>
        <v>100</v>
      </c>
      <c r="R70" s="51"/>
      <c r="S70" s="7">
        <v>44899</v>
      </c>
      <c r="T70" s="24">
        <v>6.1987867717742917</v>
      </c>
      <c r="U70" s="24">
        <v>18.001303787708281</v>
      </c>
      <c r="V70" s="24">
        <v>83.952916677236558</v>
      </c>
      <c r="W70" s="24">
        <v>11.215516997098923</v>
      </c>
      <c r="X70" s="14">
        <v>4.5826966762542727E-2</v>
      </c>
      <c r="Y70" s="32">
        <f>SUM(T70:X70)</f>
        <v>119.4143512005806</v>
      </c>
      <c r="Z70" s="32">
        <f>SUM(T70:V70)</f>
        <v>108.15300723671913</v>
      </c>
      <c r="AB70" s="51"/>
      <c r="AC70" s="7">
        <v>44899</v>
      </c>
      <c r="AD70" s="24">
        <v>23.990621038764715</v>
      </c>
      <c r="AE70" s="24">
        <v>0</v>
      </c>
      <c r="AF70" s="24">
        <v>6.1565812826156613E-3</v>
      </c>
      <c r="AG70" s="24">
        <v>20.19607908374071</v>
      </c>
      <c r="AH70" s="21">
        <v>0</v>
      </c>
      <c r="AI70" s="32">
        <f>SUM(AD70:AH70)</f>
        <v>44.192856703788038</v>
      </c>
      <c r="AJ70" s="32">
        <f>SUM(AD70:AF70)</f>
        <v>23.996777620047332</v>
      </c>
    </row>
    <row r="71" spans="1:36" s="39" customFormat="1" x14ac:dyDescent="0.25">
      <c r="A71" s="52"/>
      <c r="B71" s="7">
        <v>44927</v>
      </c>
      <c r="C71" s="17">
        <v>31.419533996760844</v>
      </c>
      <c r="D71" s="17">
        <v>20.698836416721345</v>
      </c>
      <c r="E71" s="17">
        <v>98.604370771765716</v>
      </c>
      <c r="F71" s="17">
        <v>32.060106275558475</v>
      </c>
      <c r="G71" s="47">
        <v>1.2908999919891357E-3</v>
      </c>
      <c r="H71" s="32">
        <f t="shared" ref="H71:H80" si="9">SUM(C71:G71)</f>
        <v>182.78413836079838</v>
      </c>
      <c r="I71" s="32">
        <f t="shared" ref="I71:I80" si="10">SUM(C71:E71)</f>
        <v>150.72274118524791</v>
      </c>
      <c r="K71" s="52"/>
      <c r="L71" s="7">
        <v>44927</v>
      </c>
      <c r="M71" s="25">
        <v>25.237560272216797</v>
      </c>
      <c r="N71" s="25">
        <v>0</v>
      </c>
      <c r="O71" s="25">
        <v>74.762435913085938</v>
      </c>
      <c r="P71" s="32">
        <f t="shared" ref="P71:P80" si="11">SUM(M71:O71)</f>
        <v>99.999996185302734</v>
      </c>
      <c r="R71" s="52"/>
      <c r="S71" s="7">
        <v>44927</v>
      </c>
      <c r="T71" s="28">
        <v>6.5224346475601198</v>
      </c>
      <c r="U71" s="28">
        <v>20.68301436662674</v>
      </c>
      <c r="V71" s="28">
        <v>98.596627995133403</v>
      </c>
      <c r="W71" s="28">
        <v>10.850511315226555</v>
      </c>
      <c r="X71" s="17">
        <v>1.2908999919891357E-3</v>
      </c>
      <c r="Y71" s="32">
        <f t="shared" ref="Y71:Y80" si="12">SUM(T71:X71)</f>
        <v>136.65387922453883</v>
      </c>
      <c r="Z71" s="32">
        <f t="shared" ref="Z71:Z80" si="13">SUM(T71:V71)</f>
        <v>125.80207700932027</v>
      </c>
      <c r="AB71" s="52"/>
      <c r="AC71" s="7">
        <v>44927</v>
      </c>
      <c r="AD71" s="28">
        <v>24.897099349200726</v>
      </c>
      <c r="AE71" s="28">
        <v>1.5822050094604492E-2</v>
      </c>
      <c r="AF71" s="28">
        <v>7.7427766323089602E-3</v>
      </c>
      <c r="AG71" s="28">
        <v>21.209594960331916</v>
      </c>
      <c r="AH71" s="47">
        <v>0</v>
      </c>
      <c r="AI71" s="32">
        <f t="shared" ref="AI71:AI80" si="14">SUM(AD71:AH71)</f>
        <v>46.130259136259554</v>
      </c>
      <c r="AJ71" s="32">
        <f t="shared" ref="AJ71:AJ80" si="15">SUM(AD71:AF71)</f>
        <v>24.920664175927641</v>
      </c>
    </row>
    <row r="72" spans="1:36" s="2" customFormat="1" x14ac:dyDescent="0.25">
      <c r="A72" s="53">
        <v>2023</v>
      </c>
      <c r="B72" s="7">
        <v>44955</v>
      </c>
      <c r="C72" s="25">
        <v>30.214501806885004</v>
      </c>
      <c r="D72" s="25">
        <v>20.804031405925752</v>
      </c>
      <c r="E72" s="25">
        <v>102.98552116692066</v>
      </c>
      <c r="F72" s="25">
        <v>30.66536917859316</v>
      </c>
      <c r="G72" s="25">
        <v>0.13332944774627686</v>
      </c>
      <c r="H72" s="32">
        <f t="shared" si="9"/>
        <v>184.80275300607084</v>
      </c>
      <c r="I72" s="32">
        <f t="shared" si="10"/>
        <v>154.00405437973143</v>
      </c>
      <c r="K72" s="53">
        <v>2023</v>
      </c>
      <c r="L72" s="7">
        <v>44955</v>
      </c>
      <c r="M72" s="25">
        <v>24.334272384643555</v>
      </c>
      <c r="N72" s="25">
        <v>0</v>
      </c>
      <c r="O72" s="25">
        <v>75.665725708007813</v>
      </c>
      <c r="P72" s="32">
        <f t="shared" si="11"/>
        <v>99.999998092651367</v>
      </c>
      <c r="R72" s="53">
        <v>2023</v>
      </c>
      <c r="S72" s="7">
        <v>44955</v>
      </c>
      <c r="T72" s="25">
        <v>5.8620403738021851</v>
      </c>
      <c r="U72" s="25">
        <v>20.804031405925752</v>
      </c>
      <c r="V72" s="25">
        <v>102.9647770947218</v>
      </c>
      <c r="W72" s="25">
        <v>10.068169815421104</v>
      </c>
      <c r="X72" s="25">
        <v>0.13332944774627686</v>
      </c>
      <c r="Y72" s="32">
        <f t="shared" si="12"/>
        <v>139.83234813761709</v>
      </c>
      <c r="Z72" s="32">
        <f t="shared" si="13"/>
        <v>129.63084887444973</v>
      </c>
      <c r="AB72" s="53">
        <v>2023</v>
      </c>
      <c r="AC72" s="7">
        <v>44955</v>
      </c>
      <c r="AD72" s="25">
        <v>24.352461433082819</v>
      </c>
      <c r="AE72" s="25">
        <v>0</v>
      </c>
      <c r="AF72" s="25">
        <v>2.07440721988678E-2</v>
      </c>
      <c r="AG72" s="25">
        <v>20.597199363172056</v>
      </c>
      <c r="AH72" s="25">
        <v>0</v>
      </c>
      <c r="AI72" s="32">
        <f t="shared" si="14"/>
        <v>44.970404868453741</v>
      </c>
      <c r="AJ72" s="32">
        <f t="shared" si="15"/>
        <v>24.373205505281685</v>
      </c>
    </row>
    <row r="73" spans="1:36" x14ac:dyDescent="0.25">
      <c r="A73" s="53"/>
      <c r="B73" s="7">
        <v>44983</v>
      </c>
      <c r="C73" s="25">
        <v>28.660076178133487</v>
      </c>
      <c r="D73" s="25">
        <v>17.104476521015169</v>
      </c>
      <c r="E73" s="25">
        <v>106.8657887236476</v>
      </c>
      <c r="F73" s="25">
        <v>29.967282626330853</v>
      </c>
      <c r="G73" s="25">
        <v>0.18699698102474213</v>
      </c>
      <c r="H73" s="32">
        <f t="shared" si="9"/>
        <v>182.78462103015184</v>
      </c>
      <c r="I73" s="32">
        <f t="shared" si="10"/>
        <v>152.63034142279625</v>
      </c>
      <c r="K73" s="53"/>
      <c r="L73" s="7">
        <v>44983</v>
      </c>
      <c r="M73" s="25">
        <v>23.597013473510742</v>
      </c>
      <c r="N73" s="25">
        <v>0</v>
      </c>
      <c r="O73" s="25">
        <v>76.402984619140625</v>
      </c>
      <c r="P73" s="32">
        <f t="shared" si="11"/>
        <v>99.999998092651367</v>
      </c>
      <c r="R73" s="53"/>
      <c r="S73" s="7">
        <v>44983</v>
      </c>
      <c r="T73" s="25">
        <v>5.7406702036857604</v>
      </c>
      <c r="U73" s="25">
        <v>17.104476521015169</v>
      </c>
      <c r="V73" s="25">
        <v>106.86162847876548</v>
      </c>
      <c r="W73" s="25">
        <v>9.7591351836919777</v>
      </c>
      <c r="X73" s="25">
        <v>0.18699698102474213</v>
      </c>
      <c r="Y73" s="32">
        <f t="shared" si="12"/>
        <v>139.65290736818312</v>
      </c>
      <c r="Z73" s="32">
        <f t="shared" si="13"/>
        <v>129.70677520346641</v>
      </c>
      <c r="AB73" s="53"/>
      <c r="AC73" s="7">
        <v>44983</v>
      </c>
      <c r="AD73" s="25">
        <v>22.919405974447727</v>
      </c>
      <c r="AE73" s="25">
        <v>0</v>
      </c>
      <c r="AF73" s="25">
        <v>4.1602448821067813E-3</v>
      </c>
      <c r="AG73" s="25">
        <v>20.208147442638875</v>
      </c>
      <c r="AH73" s="25">
        <v>0</v>
      </c>
      <c r="AI73" s="32">
        <f t="shared" si="14"/>
        <v>43.13171366196871</v>
      </c>
      <c r="AJ73" s="32">
        <f t="shared" si="15"/>
        <v>22.923566219329835</v>
      </c>
    </row>
    <row r="74" spans="1:36" x14ac:dyDescent="0.25">
      <c r="A74" s="53"/>
      <c r="B74" s="7">
        <v>45011</v>
      </c>
      <c r="C74" s="25">
        <v>28.324420746088027</v>
      </c>
      <c r="D74" s="25">
        <v>16.288981231570244</v>
      </c>
      <c r="E74" s="25">
        <v>100.59854333901406</v>
      </c>
      <c r="F74" s="25">
        <v>29.163405373513697</v>
      </c>
      <c r="G74" s="25">
        <v>0.14198497629165649</v>
      </c>
      <c r="H74" s="32">
        <f t="shared" si="9"/>
        <v>174.51733566647766</v>
      </c>
      <c r="I74" s="32">
        <f t="shared" si="10"/>
        <v>145.21194531667231</v>
      </c>
      <c r="K74" s="53"/>
      <c r="L74" s="7">
        <v>45011</v>
      </c>
      <c r="M74" s="25">
        <v>24.103883743286133</v>
      </c>
      <c r="N74" s="25">
        <v>0</v>
      </c>
      <c r="O74" s="25">
        <v>75.8961181640625</v>
      </c>
      <c r="P74" s="32">
        <f t="shared" si="11"/>
        <v>100.00000190734863</v>
      </c>
      <c r="R74" s="53"/>
      <c r="S74" s="7">
        <v>45011</v>
      </c>
      <c r="T74" s="25">
        <v>5.4209713268280026</v>
      </c>
      <c r="U74" s="25">
        <v>16.288981231570244</v>
      </c>
      <c r="V74" s="25">
        <v>100.59385102987289</v>
      </c>
      <c r="W74" s="25">
        <v>10.006094277977944</v>
      </c>
      <c r="X74" s="25">
        <v>0.14198497629165649</v>
      </c>
      <c r="Y74" s="32">
        <f t="shared" si="12"/>
        <v>132.45188284254075</v>
      </c>
      <c r="Z74" s="32">
        <f t="shared" si="13"/>
        <v>122.30380358827114</v>
      </c>
      <c r="AB74" s="53"/>
      <c r="AC74" s="7">
        <v>45011</v>
      </c>
      <c r="AD74" s="25">
        <v>22.903449419260024</v>
      </c>
      <c r="AE74" s="25">
        <v>0</v>
      </c>
      <c r="AF74" s="25">
        <v>4.6923091411590579E-3</v>
      </c>
      <c r="AG74" s="25">
        <v>19.157311095535754</v>
      </c>
      <c r="AH74" s="25">
        <v>0</v>
      </c>
      <c r="AI74" s="32">
        <f t="shared" si="14"/>
        <v>42.065452823936937</v>
      </c>
      <c r="AJ74" s="32">
        <f t="shared" si="15"/>
        <v>22.908141728401183</v>
      </c>
    </row>
    <row r="75" spans="1:36" x14ac:dyDescent="0.25">
      <c r="A75" s="53"/>
      <c r="B75" s="7">
        <v>45039</v>
      </c>
      <c r="C75" s="25">
        <v>27.949456394553184</v>
      </c>
      <c r="D75" s="25">
        <v>20.73508442890644</v>
      </c>
      <c r="E75" s="25">
        <v>108.79853732687235</v>
      </c>
      <c r="F75" s="25">
        <v>30.353259878814221</v>
      </c>
      <c r="G75" s="25">
        <v>5.1952342271804806E-2</v>
      </c>
      <c r="H75" s="32">
        <f t="shared" si="9"/>
        <v>187.88829037141801</v>
      </c>
      <c r="I75" s="32">
        <f t="shared" si="10"/>
        <v>157.48307815033198</v>
      </c>
      <c r="K75" s="53"/>
      <c r="L75" s="7">
        <v>45039</v>
      </c>
      <c r="M75" s="25">
        <v>22.324016571044922</v>
      </c>
      <c r="N75" s="25">
        <v>0</v>
      </c>
      <c r="O75" s="25">
        <v>77.675979614257813</v>
      </c>
      <c r="P75" s="32">
        <f t="shared" si="11"/>
        <v>99.999996185302734</v>
      </c>
      <c r="R75" s="53"/>
      <c r="S75" s="7">
        <v>45039</v>
      </c>
      <c r="T75" s="25">
        <v>5.2611798586845397</v>
      </c>
      <c r="U75" s="25">
        <v>20.73508442890644</v>
      </c>
      <c r="V75" s="25">
        <v>108.79276949667931</v>
      </c>
      <c r="W75" s="25">
        <v>11.10308997964859</v>
      </c>
      <c r="X75" s="25">
        <v>5.1952342271804806E-2</v>
      </c>
      <c r="Y75" s="32">
        <f t="shared" si="12"/>
        <v>145.94407610619069</v>
      </c>
      <c r="Z75" s="32">
        <f t="shared" si="13"/>
        <v>134.78903378427029</v>
      </c>
      <c r="AB75" s="53"/>
      <c r="AC75" s="7">
        <v>45039</v>
      </c>
      <c r="AD75" s="25">
        <v>22.688276535868646</v>
      </c>
      <c r="AE75" s="25">
        <v>0</v>
      </c>
      <c r="AF75" s="25">
        <v>5.7678301930427552E-3</v>
      </c>
      <c r="AG75" s="25">
        <v>19.25016989916563</v>
      </c>
      <c r="AH75" s="25">
        <v>0</v>
      </c>
      <c r="AI75" s="32">
        <f t="shared" si="14"/>
        <v>41.944214265227316</v>
      </c>
      <c r="AJ75" s="32">
        <f t="shared" si="15"/>
        <v>22.694044366061689</v>
      </c>
    </row>
    <row r="76" spans="1:36" x14ac:dyDescent="0.25">
      <c r="A76" s="53"/>
      <c r="B76" s="7">
        <v>45067</v>
      </c>
      <c r="C76" s="25">
        <v>27.725665154218675</v>
      </c>
      <c r="D76" s="25">
        <v>25.214254428505896</v>
      </c>
      <c r="E76" s="25">
        <v>122.06025473022461</v>
      </c>
      <c r="F76" s="25">
        <v>30.611375520229341</v>
      </c>
      <c r="G76" s="25">
        <v>0.20149631750583649</v>
      </c>
      <c r="H76" s="32">
        <f t="shared" si="9"/>
        <v>205.81304615068436</v>
      </c>
      <c r="I76" s="32">
        <f t="shared" si="10"/>
        <v>175.00017431294918</v>
      </c>
      <c r="K76" s="53"/>
      <c r="L76" s="7">
        <v>45067</v>
      </c>
      <c r="M76" s="25">
        <v>20.48530387878418</v>
      </c>
      <c r="N76" s="25">
        <v>0</v>
      </c>
      <c r="O76" s="25">
        <v>79.514694213867188</v>
      </c>
      <c r="P76" s="32">
        <f t="shared" si="11"/>
        <v>99.999998092651367</v>
      </c>
      <c r="R76" s="53"/>
      <c r="S76" s="7">
        <v>45067</v>
      </c>
      <c r="T76" s="25">
        <v>5.2590458950996402</v>
      </c>
      <c r="U76" s="25">
        <v>25.214254428505896</v>
      </c>
      <c r="V76" s="25">
        <v>122.05709795975685</v>
      </c>
      <c r="W76" s="25">
        <v>10.919722274899483</v>
      </c>
      <c r="X76" s="25">
        <v>0.20149631750583649</v>
      </c>
      <c r="Y76" s="32">
        <f t="shared" si="12"/>
        <v>163.6516168757677</v>
      </c>
      <c r="Z76" s="32">
        <f t="shared" si="13"/>
        <v>152.53039828336239</v>
      </c>
      <c r="AB76" s="53"/>
      <c r="AC76" s="7">
        <v>45067</v>
      </c>
      <c r="AD76" s="25">
        <v>22.466619259119035</v>
      </c>
      <c r="AE76" s="25">
        <v>0</v>
      </c>
      <c r="AF76" s="25">
        <v>3.1567704677581787E-3</v>
      </c>
      <c r="AG76" s="25">
        <v>19.691653245329857</v>
      </c>
      <c r="AH76" s="25">
        <v>0</v>
      </c>
      <c r="AI76" s="32">
        <f t="shared" si="14"/>
        <v>42.161429274916649</v>
      </c>
      <c r="AJ76" s="32">
        <f t="shared" si="15"/>
        <v>22.469776029586793</v>
      </c>
    </row>
    <row r="77" spans="1:36" x14ac:dyDescent="0.25">
      <c r="A77" s="53"/>
      <c r="B77" s="7">
        <v>45095</v>
      </c>
      <c r="C77" s="25">
        <v>28.551059725761412</v>
      </c>
      <c r="D77" s="25">
        <v>28.70130017912388</v>
      </c>
      <c r="E77" s="25">
        <v>131.68551282501221</v>
      </c>
      <c r="F77" s="25">
        <v>30.236726327538491</v>
      </c>
      <c r="G77" s="25">
        <v>0.30352138197422029</v>
      </c>
      <c r="H77" s="32">
        <f t="shared" si="9"/>
        <v>219.47812043941019</v>
      </c>
      <c r="I77" s="32">
        <f t="shared" si="10"/>
        <v>188.93787272989749</v>
      </c>
      <c r="K77" s="53"/>
      <c r="L77" s="7">
        <v>45095</v>
      </c>
      <c r="M77" s="25">
        <v>19.598527908325195</v>
      </c>
      <c r="N77" s="25">
        <v>0</v>
      </c>
      <c r="O77" s="25">
        <v>80.401466369628906</v>
      </c>
      <c r="P77" s="32">
        <f t="shared" si="11"/>
        <v>99.999994277954102</v>
      </c>
      <c r="R77" s="53"/>
      <c r="S77" s="7">
        <v>45095</v>
      </c>
      <c r="T77" s="25">
        <v>5.4189140949249266</v>
      </c>
      <c r="U77" s="25">
        <v>28.70130017912388</v>
      </c>
      <c r="V77" s="25">
        <v>131.67976803696155</v>
      </c>
      <c r="W77" s="25">
        <v>10.450558668494224</v>
      </c>
      <c r="X77" s="25">
        <v>0.21309666883945466</v>
      </c>
      <c r="Y77" s="32">
        <f t="shared" si="12"/>
        <v>176.46363764834405</v>
      </c>
      <c r="Z77" s="32">
        <f t="shared" si="13"/>
        <v>165.79998231101035</v>
      </c>
      <c r="AB77" s="53"/>
      <c r="AC77" s="7">
        <v>45095</v>
      </c>
      <c r="AD77" s="25">
        <v>23.132145630836487</v>
      </c>
      <c r="AE77" s="25">
        <v>0</v>
      </c>
      <c r="AF77" s="25">
        <v>5.7447880506515505E-3</v>
      </c>
      <c r="AG77" s="25">
        <v>19.786167659044267</v>
      </c>
      <c r="AH77" s="25">
        <v>9.0424713134765619E-2</v>
      </c>
      <c r="AI77" s="32">
        <f t="shared" si="14"/>
        <v>43.014482791066172</v>
      </c>
      <c r="AJ77" s="32">
        <f t="shared" si="15"/>
        <v>23.137890418887139</v>
      </c>
    </row>
    <row r="78" spans="1:36" x14ac:dyDescent="0.25">
      <c r="A78" s="53"/>
      <c r="B78" s="7">
        <v>45123</v>
      </c>
      <c r="C78" s="25">
        <v>27.639840659201145</v>
      </c>
      <c r="D78" s="25">
        <v>27.211517112970352</v>
      </c>
      <c r="E78" s="25">
        <v>124.57228470122814</v>
      </c>
      <c r="F78" s="25">
        <v>27.346101401388644</v>
      </c>
      <c r="G78" s="25">
        <v>0.52749920868873601</v>
      </c>
      <c r="H78" s="32">
        <f t="shared" si="9"/>
        <v>207.29724308347701</v>
      </c>
      <c r="I78" s="32">
        <f t="shared" si="10"/>
        <v>179.42364247339964</v>
      </c>
      <c r="K78" s="53"/>
      <c r="L78" s="7">
        <v>45123</v>
      </c>
      <c r="M78" s="25">
        <v>20.226133346557617</v>
      </c>
      <c r="N78" s="25">
        <v>0</v>
      </c>
      <c r="O78" s="25">
        <v>79.77386474609375</v>
      </c>
      <c r="P78" s="32">
        <f t="shared" si="11"/>
        <v>99.999998092651367</v>
      </c>
      <c r="R78" s="53"/>
      <c r="S78" s="7">
        <v>45123</v>
      </c>
      <c r="T78" s="25">
        <v>4.9839776353836056</v>
      </c>
      <c r="U78" s="25">
        <v>27.211517112970352</v>
      </c>
      <c r="V78" s="25">
        <v>124.56503777229786</v>
      </c>
      <c r="W78" s="25">
        <v>8.3162853662967677</v>
      </c>
      <c r="X78" s="25">
        <v>0.29220759415626524</v>
      </c>
      <c r="Y78" s="32">
        <f t="shared" si="12"/>
        <v>165.36902548110484</v>
      </c>
      <c r="Z78" s="32">
        <f t="shared" si="13"/>
        <v>156.76053252065182</v>
      </c>
      <c r="AB78" s="53"/>
      <c r="AC78" s="7">
        <v>45123</v>
      </c>
      <c r="AD78" s="25">
        <v>22.655863023817538</v>
      </c>
      <c r="AE78" s="25">
        <v>0</v>
      </c>
      <c r="AF78" s="25">
        <v>7.2469289302825928E-3</v>
      </c>
      <c r="AG78" s="25">
        <v>19.029816035091876</v>
      </c>
      <c r="AH78" s="25">
        <v>0.23529161453247072</v>
      </c>
      <c r="AI78" s="32">
        <f t="shared" si="14"/>
        <v>41.928217602372172</v>
      </c>
      <c r="AJ78" s="32">
        <f t="shared" si="15"/>
        <v>22.663109952747821</v>
      </c>
    </row>
    <row r="79" spans="1:36" x14ac:dyDescent="0.25">
      <c r="A79" s="53"/>
      <c r="B79" s="7">
        <v>45151</v>
      </c>
      <c r="C79" s="25">
        <v>25.796561667233707</v>
      </c>
      <c r="D79" s="25">
        <v>25.989234948277474</v>
      </c>
      <c r="E79" s="25">
        <v>120.15712045609951</v>
      </c>
      <c r="F79" s="25">
        <v>26.723368908822536</v>
      </c>
      <c r="G79" s="25">
        <v>0.64104070782661438</v>
      </c>
      <c r="H79" s="32">
        <f t="shared" si="9"/>
        <v>199.30732668825982</v>
      </c>
      <c r="I79" s="32">
        <f t="shared" si="10"/>
        <v>171.94291707161068</v>
      </c>
      <c r="K79" s="53"/>
      <c r="L79" s="7">
        <v>45151</v>
      </c>
      <c r="M79" s="25">
        <v>20.172643661499023</v>
      </c>
      <c r="N79" s="25">
        <v>0</v>
      </c>
      <c r="O79" s="25">
        <v>79.827354431152344</v>
      </c>
      <c r="P79" s="32">
        <f t="shared" si="11"/>
        <v>99.999998092651367</v>
      </c>
      <c r="R79" s="53"/>
      <c r="S79" s="7">
        <v>45151</v>
      </c>
      <c r="T79" s="25">
        <v>4.5033964221477509</v>
      </c>
      <c r="U79" s="25">
        <v>25.989234948277474</v>
      </c>
      <c r="V79" s="25">
        <v>120.15043156993389</v>
      </c>
      <c r="W79" s="25">
        <v>8.1131994777917864</v>
      </c>
      <c r="X79" s="25">
        <v>0.34550806927680972</v>
      </c>
      <c r="Y79" s="32">
        <f t="shared" si="12"/>
        <v>159.1017704874277</v>
      </c>
      <c r="Z79" s="32">
        <f t="shared" si="13"/>
        <v>150.6430629403591</v>
      </c>
      <c r="AB79" s="53"/>
      <c r="AC79" s="7">
        <v>45151</v>
      </c>
      <c r="AD79" s="25">
        <v>21.293165245085955</v>
      </c>
      <c r="AE79" s="25">
        <v>0</v>
      </c>
      <c r="AF79" s="25">
        <v>6.6888861656188969E-3</v>
      </c>
      <c r="AG79" s="25">
        <v>18.610169431030751</v>
      </c>
      <c r="AH79" s="25">
        <v>0.29553263854980466</v>
      </c>
      <c r="AI79" s="32">
        <f t="shared" si="14"/>
        <v>40.205556200832127</v>
      </c>
      <c r="AJ79" s="32">
        <f t="shared" si="15"/>
        <v>21.299854131251575</v>
      </c>
    </row>
    <row r="80" spans="1:36" x14ac:dyDescent="0.25">
      <c r="A80" s="53"/>
      <c r="B80" s="7">
        <v>45179</v>
      </c>
      <c r="C80" s="25">
        <v>25.473819681048393</v>
      </c>
      <c r="D80" s="25">
        <v>22.124511174201967</v>
      </c>
      <c r="E80" s="25">
        <v>89.028884824872023</v>
      </c>
      <c r="F80" s="25">
        <v>26.104849825024605</v>
      </c>
      <c r="G80" s="25">
        <v>0.96900769937038422</v>
      </c>
      <c r="H80" s="32">
        <f t="shared" si="9"/>
        <v>163.7010732045174</v>
      </c>
      <c r="I80" s="32">
        <f t="shared" si="10"/>
        <v>136.62721568012239</v>
      </c>
      <c r="K80" s="53"/>
      <c r="L80" s="7">
        <v>45179</v>
      </c>
      <c r="M80" s="25">
        <v>23.834146499633789</v>
      </c>
      <c r="N80" s="25">
        <v>0</v>
      </c>
      <c r="O80" s="25">
        <v>76.165847778320313</v>
      </c>
      <c r="P80" s="32">
        <f t="shared" si="11"/>
        <v>99.999994277954102</v>
      </c>
      <c r="R80" s="53"/>
      <c r="S80" s="7">
        <v>45179</v>
      </c>
      <c r="T80" s="25">
        <v>4.5601851774454119</v>
      </c>
      <c r="U80" s="25">
        <v>22.124511174201967</v>
      </c>
      <c r="V80" s="25">
        <v>89.025822352886195</v>
      </c>
      <c r="W80" s="25">
        <v>8.3709922875165947</v>
      </c>
      <c r="X80" s="25">
        <v>0.60280823647975923</v>
      </c>
      <c r="Y80" s="32">
        <f t="shared" si="12"/>
        <v>124.68431922852993</v>
      </c>
      <c r="Z80" s="32">
        <f t="shared" si="13"/>
        <v>115.71051870453357</v>
      </c>
      <c r="AB80" s="53"/>
      <c r="AC80" s="7">
        <v>45179</v>
      </c>
      <c r="AD80" s="25">
        <v>20.913634503602982</v>
      </c>
      <c r="AE80" s="25">
        <v>0</v>
      </c>
      <c r="AF80" s="25">
        <v>3.0624719858169556E-3</v>
      </c>
      <c r="AG80" s="25">
        <v>17.733857537508012</v>
      </c>
      <c r="AH80" s="25">
        <v>0.36619946289062499</v>
      </c>
      <c r="AI80" s="32">
        <f t="shared" si="14"/>
        <v>39.016753975987434</v>
      </c>
      <c r="AJ80" s="32">
        <f t="shared" si="15"/>
        <v>20.916696975588799</v>
      </c>
    </row>
  </sheetData>
  <mergeCells count="28">
    <mergeCell ref="A72:A80"/>
    <mergeCell ref="K72:K80"/>
    <mergeCell ref="R72:R80"/>
    <mergeCell ref="AB72:AB80"/>
    <mergeCell ref="A33:A45"/>
    <mergeCell ref="K33:K45"/>
    <mergeCell ref="R33:R45"/>
    <mergeCell ref="AB33:AB45"/>
    <mergeCell ref="AB59:AB71"/>
    <mergeCell ref="R59:R71"/>
    <mergeCell ref="K59:K71"/>
    <mergeCell ref="A59:A71"/>
    <mergeCell ref="A46:A58"/>
    <mergeCell ref="K46:K58"/>
    <mergeCell ref="R46:R58"/>
    <mergeCell ref="AB46:AB58"/>
    <mergeCell ref="A20:A32"/>
    <mergeCell ref="K20:K32"/>
    <mergeCell ref="R20:R32"/>
    <mergeCell ref="AB20:AB32"/>
    <mergeCell ref="A5:G5"/>
    <mergeCell ref="K5:O5"/>
    <mergeCell ref="R5:X5"/>
    <mergeCell ref="AB5:AH5"/>
    <mergeCell ref="A7:A19"/>
    <mergeCell ref="K7:K19"/>
    <mergeCell ref="R7:R19"/>
    <mergeCell ref="AB7:AB19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0B1B-C19C-4054-AE8B-FC7BCCA93C05}">
  <sheetPr codeName="Sheet8"/>
  <dimension ref="A5:AJ80"/>
  <sheetViews>
    <sheetView zoomScale="85" zoomScaleNormal="85" workbookViewId="0">
      <pane xSplit="2" ySplit="6" topLeftCell="C7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6" ht="30" customHeight="1" x14ac:dyDescent="0.25">
      <c r="A5" s="54" t="s">
        <v>50</v>
      </c>
      <c r="B5" s="54"/>
      <c r="C5" s="54"/>
      <c r="D5" s="54"/>
      <c r="E5" s="54"/>
      <c r="F5" s="54"/>
      <c r="G5" s="54"/>
      <c r="K5" s="54" t="s">
        <v>51</v>
      </c>
      <c r="L5" s="54"/>
      <c r="M5" s="54"/>
      <c r="N5" s="54"/>
      <c r="O5" s="54"/>
      <c r="P5" s="26"/>
      <c r="Q5" s="26"/>
      <c r="R5" s="54" t="s">
        <v>52</v>
      </c>
      <c r="S5" s="54"/>
      <c r="T5" s="54"/>
      <c r="U5" s="54"/>
      <c r="V5" s="54"/>
      <c r="W5" s="54"/>
      <c r="X5" s="54"/>
      <c r="AB5" s="54" t="s">
        <v>53</v>
      </c>
      <c r="AC5" s="54"/>
      <c r="AD5" s="54"/>
      <c r="AE5" s="54"/>
      <c r="AF5" s="54"/>
      <c r="AG5" s="54"/>
      <c r="AH5" s="54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8.7324644551724191</v>
      </c>
      <c r="D7" s="21">
        <v>3.0490470608472826</v>
      </c>
      <c r="E7" s="21">
        <v>7.7649038738012317</v>
      </c>
      <c r="F7" s="21">
        <v>21.531533650085329</v>
      </c>
      <c r="G7" s="21">
        <v>6.042090058326721E-4</v>
      </c>
      <c r="H7" s="32">
        <f t="shared" ref="H7:H49" si="0">SUM(C7:G7)</f>
        <v>41.078553248912094</v>
      </c>
      <c r="I7" s="32">
        <f t="shared" ref="I7:I49" si="1">SUM(C7:E7)</f>
        <v>19.546415389820933</v>
      </c>
      <c r="K7" s="50">
        <v>2018</v>
      </c>
      <c r="L7" s="22">
        <v>43135</v>
      </c>
      <c r="M7" s="14">
        <v>69.060646057128906</v>
      </c>
      <c r="N7" s="14">
        <v>1.0485650300979614</v>
      </c>
      <c r="O7" s="14">
        <v>29.890785217285156</v>
      </c>
      <c r="P7" s="32">
        <f t="shared" ref="P7:P70" si="2">SUM(M7:O7)</f>
        <v>99.999996304512024</v>
      </c>
      <c r="R7" s="50">
        <v>2018</v>
      </c>
      <c r="S7" s="22">
        <v>43135</v>
      </c>
      <c r="T7" s="21">
        <v>1.6329613106250762</v>
      </c>
      <c r="U7" s="21">
        <v>1.0552327575683593</v>
      </c>
      <c r="V7" s="21">
        <v>2.7855452950000763</v>
      </c>
      <c r="W7" s="21">
        <v>6.8049631558656696</v>
      </c>
      <c r="X7" s="21">
        <v>0</v>
      </c>
      <c r="Y7" s="32">
        <f t="shared" ref="Y7:Y70" si="3">SUM(T7:X7)</f>
        <v>12.278702519059181</v>
      </c>
      <c r="Z7" s="32">
        <f t="shared" ref="Z7:Z70" si="4">SUM(T7:V7)</f>
        <v>5.4737393631935118</v>
      </c>
      <c r="AB7" s="50">
        <v>2018</v>
      </c>
      <c r="AC7" s="22">
        <v>43135</v>
      </c>
      <c r="AD7" s="21">
        <v>6.9591693720072509</v>
      </c>
      <c r="AE7" s="21">
        <v>1.9938143032789231</v>
      </c>
      <c r="AF7" s="21">
        <v>4.7747881313562397</v>
      </c>
      <c r="AG7" s="21">
        <v>14.640739343568683</v>
      </c>
      <c r="AH7" s="21">
        <v>6.042090058326721E-4</v>
      </c>
      <c r="AI7" s="32">
        <f t="shared" ref="AI7:AI46" si="5">SUM(AD7:AH7)</f>
        <v>28.369115359216927</v>
      </c>
      <c r="AJ7" s="32">
        <f t="shared" ref="AJ7:AJ46" si="6">SUM(AD7:AF7)</f>
        <v>13.727771806642412</v>
      </c>
    </row>
    <row r="8" spans="1:36" x14ac:dyDescent="0.25">
      <c r="A8" s="51"/>
      <c r="B8" s="22">
        <v>43163</v>
      </c>
      <c r="C8" s="21">
        <v>8.9730112643539908</v>
      </c>
      <c r="D8" s="21">
        <v>3.8471168855428695</v>
      </c>
      <c r="E8" s="21">
        <v>8.4062461604923016</v>
      </c>
      <c r="F8" s="21">
        <v>21.940440501719713</v>
      </c>
      <c r="G8" s="21">
        <v>6.047340035438538E-4</v>
      </c>
      <c r="H8" s="32">
        <f t="shared" si="0"/>
        <v>43.16741954611242</v>
      </c>
      <c r="I8" s="32">
        <f t="shared" si="1"/>
        <v>21.226374310389161</v>
      </c>
      <c r="K8" s="51"/>
      <c r="L8" s="22">
        <v>43163</v>
      </c>
      <c r="M8" s="14">
        <v>69.145187377929688</v>
      </c>
      <c r="N8" s="14">
        <v>0.72982096672058105</v>
      </c>
      <c r="O8" s="14">
        <v>30.124992370605469</v>
      </c>
      <c r="P8" s="32">
        <f t="shared" si="2"/>
        <v>100.00000071525574</v>
      </c>
      <c r="R8" s="51"/>
      <c r="S8" s="22">
        <v>43163</v>
      </c>
      <c r="T8" s="21">
        <v>1.4855303382873535</v>
      </c>
      <c r="U8" s="21">
        <v>1.2080702667236327</v>
      </c>
      <c r="V8" s="21">
        <v>3.0359228223562242</v>
      </c>
      <c r="W8" s="21">
        <v>7.2746579854488376</v>
      </c>
      <c r="X8" s="21">
        <v>0</v>
      </c>
      <c r="Y8" s="32">
        <f t="shared" si="3"/>
        <v>13.004181412816049</v>
      </c>
      <c r="Z8" s="32">
        <f t="shared" si="4"/>
        <v>5.7295234273672104</v>
      </c>
      <c r="AB8" s="51"/>
      <c r="AC8" s="22">
        <v>43163</v>
      </c>
      <c r="AD8" s="21">
        <v>7.3629791852533817</v>
      </c>
      <c r="AE8" s="21">
        <v>2.6390466188192367</v>
      </c>
      <c r="AF8" s="21">
        <v>5.272580846294761</v>
      </c>
      <c r="AG8" s="21">
        <v>14.572981890827418</v>
      </c>
      <c r="AH8" s="21">
        <v>6.047340035438538E-4</v>
      </c>
      <c r="AI8" s="32">
        <f t="shared" si="5"/>
        <v>29.848193275198341</v>
      </c>
      <c r="AJ8" s="32">
        <f t="shared" si="6"/>
        <v>15.274606650367378</v>
      </c>
    </row>
    <row r="9" spans="1:36" x14ac:dyDescent="0.25">
      <c r="A9" s="51"/>
      <c r="B9" s="22">
        <v>43191</v>
      </c>
      <c r="C9" s="21">
        <v>9.3408240849971769</v>
      </c>
      <c r="D9" s="21">
        <v>4.2773071112632755</v>
      </c>
      <c r="E9" s="21">
        <v>11.852063009947539</v>
      </c>
      <c r="F9" s="21">
        <v>21.468250673994422</v>
      </c>
      <c r="G9" s="21">
        <v>0</v>
      </c>
      <c r="H9" s="32">
        <f t="shared" si="0"/>
        <v>46.938444880202411</v>
      </c>
      <c r="I9" s="32">
        <f t="shared" si="1"/>
        <v>25.470194206207992</v>
      </c>
      <c r="K9" s="51"/>
      <c r="L9" s="22">
        <v>43191</v>
      </c>
      <c r="M9" s="14">
        <v>72.566864013671875</v>
      </c>
      <c r="N9" s="14">
        <v>0.61011660099029541</v>
      </c>
      <c r="O9" s="14">
        <v>26.823020935058594</v>
      </c>
      <c r="P9" s="32">
        <f t="shared" si="2"/>
        <v>100.00000154972076</v>
      </c>
      <c r="R9" s="51"/>
      <c r="S9" s="22">
        <v>43191</v>
      </c>
      <c r="T9" s="21">
        <v>1.5707098863124846</v>
      </c>
      <c r="U9" s="21">
        <v>0.52918585968017573</v>
      </c>
      <c r="V9" s="21">
        <v>3.5152822794914247</v>
      </c>
      <c r="W9" s="21">
        <v>6.9751313019990917</v>
      </c>
      <c r="X9" s="21">
        <v>0</v>
      </c>
      <c r="Y9" s="32">
        <f t="shared" si="3"/>
        <v>12.590309327483176</v>
      </c>
      <c r="Z9" s="32">
        <f t="shared" si="4"/>
        <v>5.6151780254840853</v>
      </c>
      <c r="AB9" s="51"/>
      <c r="AC9" s="22">
        <v>43191</v>
      </c>
      <c r="AD9" s="21">
        <v>7.6399224776029584</v>
      </c>
      <c r="AE9" s="21">
        <v>3.7481212515830995</v>
      </c>
      <c r="AF9" s="21">
        <v>8.2552020250260831</v>
      </c>
      <c r="AG9" s="21">
        <v>14.418510547980667</v>
      </c>
      <c r="AH9" s="21">
        <v>0</v>
      </c>
      <c r="AI9" s="32">
        <f t="shared" si="5"/>
        <v>34.061756302192805</v>
      </c>
      <c r="AJ9" s="32">
        <f t="shared" si="6"/>
        <v>19.643245754212142</v>
      </c>
    </row>
    <row r="10" spans="1:36" x14ac:dyDescent="0.25">
      <c r="A10" s="51"/>
      <c r="B10" s="22">
        <v>43219</v>
      </c>
      <c r="C10" s="21">
        <v>8.7002106322050103</v>
      </c>
      <c r="D10" s="21">
        <v>5.7187420237660405</v>
      </c>
      <c r="E10" s="21">
        <v>14.788063369810581</v>
      </c>
      <c r="F10" s="21">
        <v>21.349125622659923</v>
      </c>
      <c r="G10" s="21">
        <v>6.0906356573104856E-4</v>
      </c>
      <c r="H10" s="32">
        <f t="shared" si="0"/>
        <v>50.556750712007286</v>
      </c>
      <c r="I10" s="32">
        <f t="shared" si="1"/>
        <v>29.207016025781634</v>
      </c>
      <c r="K10" s="51"/>
      <c r="L10" s="22">
        <v>43219</v>
      </c>
      <c r="M10" s="14">
        <v>72.74163818359375</v>
      </c>
      <c r="N10" s="14">
        <v>0.79427427053451538</v>
      </c>
      <c r="O10" s="14">
        <v>26.464092254638672</v>
      </c>
      <c r="P10" s="32">
        <f t="shared" si="2"/>
        <v>100.00000470876694</v>
      </c>
      <c r="R10" s="51"/>
      <c r="S10" s="22">
        <v>43219</v>
      </c>
      <c r="T10" s="21">
        <v>1.380532220840454</v>
      </c>
      <c r="U10" s="21">
        <v>0.61689453125000004</v>
      </c>
      <c r="V10" s="21">
        <v>3.9609255963563919</v>
      </c>
      <c r="W10" s="21">
        <v>7.4210322732925418</v>
      </c>
      <c r="X10" s="21">
        <v>0</v>
      </c>
      <c r="Y10" s="32">
        <f t="shared" si="3"/>
        <v>13.379384621739387</v>
      </c>
      <c r="Z10" s="32">
        <f t="shared" si="4"/>
        <v>5.9583523484468461</v>
      </c>
      <c r="AB10" s="51"/>
      <c r="AC10" s="22">
        <v>43219</v>
      </c>
      <c r="AD10" s="21">
        <v>7.0678705817461012</v>
      </c>
      <c r="AE10" s="21">
        <v>5.1018474925160406</v>
      </c>
      <c r="AF10" s="21">
        <v>10.750921399176121</v>
      </c>
      <c r="AG10" s="21">
        <v>13.854558305889368</v>
      </c>
      <c r="AH10" s="21">
        <v>6.0906356573104856E-4</v>
      </c>
      <c r="AI10" s="32">
        <f t="shared" si="5"/>
        <v>36.775806842893367</v>
      </c>
      <c r="AJ10" s="32">
        <f t="shared" si="6"/>
        <v>22.920639473438264</v>
      </c>
    </row>
    <row r="11" spans="1:36" x14ac:dyDescent="0.25">
      <c r="A11" s="51"/>
      <c r="B11" s="22">
        <v>43247</v>
      </c>
      <c r="C11" s="21">
        <v>8.9904021776169536</v>
      </c>
      <c r="D11" s="21">
        <v>8.8854724482297893</v>
      </c>
      <c r="E11" s="21">
        <v>21.039616721421481</v>
      </c>
      <c r="F11" s="21">
        <v>22.323558296844364</v>
      </c>
      <c r="G11" s="21">
        <v>0</v>
      </c>
      <c r="H11" s="32">
        <f t="shared" si="0"/>
        <v>61.239049644112583</v>
      </c>
      <c r="I11" s="32">
        <f t="shared" si="1"/>
        <v>38.915491347268222</v>
      </c>
      <c r="K11" s="51"/>
      <c r="L11" s="22">
        <v>43247</v>
      </c>
      <c r="M11" s="14">
        <v>78.092079162597656</v>
      </c>
      <c r="N11" s="14">
        <v>0.40676972270011902</v>
      </c>
      <c r="O11" s="14">
        <v>21.501152038574219</v>
      </c>
      <c r="P11" s="32">
        <f t="shared" si="2"/>
        <v>100.00000092387199</v>
      </c>
      <c r="R11" s="51"/>
      <c r="S11" s="22">
        <v>43247</v>
      </c>
      <c r="T11" s="21">
        <v>1.2315765317678451</v>
      </c>
      <c r="U11" s="21">
        <v>1.6160186462402344</v>
      </c>
      <c r="V11" s="21">
        <v>4.0305871849060058</v>
      </c>
      <c r="W11" s="21">
        <v>6.2889194495677945</v>
      </c>
      <c r="X11" s="21">
        <v>0</v>
      </c>
      <c r="Y11" s="32">
        <f t="shared" si="3"/>
        <v>13.16710181248188</v>
      </c>
      <c r="Z11" s="32">
        <f t="shared" si="4"/>
        <v>6.8781823629140852</v>
      </c>
      <c r="AB11" s="51"/>
      <c r="AC11" s="22">
        <v>43247</v>
      </c>
      <c r="AD11" s="21">
        <v>7.6412731899470092</v>
      </c>
      <c r="AE11" s="21">
        <v>7.2694538019895552</v>
      </c>
      <c r="AF11" s="21">
        <v>16.93887297847867</v>
      </c>
      <c r="AG11" s="21">
        <v>15.973245943233371</v>
      </c>
      <c r="AH11" s="21">
        <v>0</v>
      </c>
      <c r="AI11" s="32">
        <f t="shared" si="5"/>
        <v>47.822845913648607</v>
      </c>
      <c r="AJ11" s="32">
        <f t="shared" si="6"/>
        <v>31.849599970415234</v>
      </c>
    </row>
    <row r="12" spans="1:36" x14ac:dyDescent="0.25">
      <c r="A12" s="51"/>
      <c r="B12" s="22">
        <v>43275</v>
      </c>
      <c r="C12" s="21">
        <v>9.7055372103750699</v>
      </c>
      <c r="D12" s="21">
        <v>13.950957173913718</v>
      </c>
      <c r="E12" s="21">
        <v>28.998348955661058</v>
      </c>
      <c r="F12" s="21">
        <v>22.70975324447453</v>
      </c>
      <c r="G12" s="21">
        <v>0</v>
      </c>
      <c r="H12" s="32">
        <f t="shared" si="0"/>
        <v>75.364596584424376</v>
      </c>
      <c r="I12" s="32">
        <f t="shared" si="1"/>
        <v>52.654843339949849</v>
      </c>
      <c r="K12" s="51"/>
      <c r="L12" s="22">
        <v>43275</v>
      </c>
      <c r="M12" s="14">
        <v>82.174880981445313</v>
      </c>
      <c r="N12" s="14">
        <v>0.4213511049747467</v>
      </c>
      <c r="O12" s="14">
        <v>17.403772354125977</v>
      </c>
      <c r="P12" s="32">
        <f t="shared" si="2"/>
        <v>100.00000444054604</v>
      </c>
      <c r="R12" s="51"/>
      <c r="S12" s="22">
        <v>43275</v>
      </c>
      <c r="T12" s="21">
        <v>1.809633222937584</v>
      </c>
      <c r="U12" s="21">
        <v>1.3030418548583984</v>
      </c>
      <c r="V12" s="21">
        <v>3.8830336509943009</v>
      </c>
      <c r="W12" s="21">
        <v>6.1205742695331571</v>
      </c>
      <c r="X12" s="21">
        <v>0</v>
      </c>
      <c r="Y12" s="32">
        <f t="shared" si="3"/>
        <v>13.116282998323442</v>
      </c>
      <c r="Z12" s="32">
        <f t="shared" si="4"/>
        <v>6.9957087287902837</v>
      </c>
      <c r="AB12" s="51"/>
      <c r="AC12" s="22">
        <v>43275</v>
      </c>
      <c r="AD12" s="21">
        <v>7.7397943038046364</v>
      </c>
      <c r="AE12" s="21">
        <v>12.647915319055318</v>
      </c>
      <c r="AF12" s="21">
        <v>25.022443203479053</v>
      </c>
      <c r="AG12" s="21">
        <v>16.520611215665937</v>
      </c>
      <c r="AH12" s="21">
        <v>0</v>
      </c>
      <c r="AI12" s="32">
        <f t="shared" si="5"/>
        <v>61.930764042004945</v>
      </c>
      <c r="AJ12" s="32">
        <f t="shared" si="6"/>
        <v>45.410152826339008</v>
      </c>
    </row>
    <row r="13" spans="1:36" x14ac:dyDescent="0.25">
      <c r="A13" s="51"/>
      <c r="B13" s="22">
        <v>43303</v>
      </c>
      <c r="C13" s="21">
        <v>9.3150940927714103</v>
      </c>
      <c r="D13" s="21">
        <v>18.134181143760681</v>
      </c>
      <c r="E13" s="21">
        <v>35.516809450112284</v>
      </c>
      <c r="F13" s="21">
        <v>22.866820564538241</v>
      </c>
      <c r="G13" s="21">
        <v>6.0847198963165285E-4</v>
      </c>
      <c r="H13" s="32">
        <f t="shared" si="0"/>
        <v>85.83351372317226</v>
      </c>
      <c r="I13" s="32">
        <f t="shared" si="1"/>
        <v>62.966084686644379</v>
      </c>
      <c r="K13" s="51"/>
      <c r="L13" s="22">
        <v>43303</v>
      </c>
      <c r="M13" s="14">
        <v>82.799644470214844</v>
      </c>
      <c r="N13" s="14">
        <v>0.35901463031768799</v>
      </c>
      <c r="O13" s="14">
        <v>16.841341018676758</v>
      </c>
      <c r="P13" s="32">
        <f t="shared" si="2"/>
        <v>100.00000011920929</v>
      </c>
      <c r="R13" s="51"/>
      <c r="S13" s="22">
        <v>43303</v>
      </c>
      <c r="T13" s="21">
        <v>1.5861478476524353</v>
      </c>
      <c r="U13" s="21">
        <v>1.5817039489746094</v>
      </c>
      <c r="V13" s="21">
        <v>4.4666375331878658</v>
      </c>
      <c r="W13" s="21">
        <v>6.821025879621506</v>
      </c>
      <c r="X13" s="21">
        <v>0</v>
      </c>
      <c r="Y13" s="32">
        <f t="shared" si="3"/>
        <v>14.455515209436417</v>
      </c>
      <c r="Z13" s="32">
        <f t="shared" si="4"/>
        <v>7.6344893298149108</v>
      </c>
      <c r="AB13" s="51"/>
      <c r="AC13" s="22">
        <v>43303</v>
      </c>
      <c r="AD13" s="21">
        <v>7.6054008038491014</v>
      </c>
      <c r="AE13" s="21">
        <v>16.552477194786071</v>
      </c>
      <c r="AF13" s="21">
        <v>30.954195182763041</v>
      </c>
      <c r="AG13" s="21">
        <v>15.957161974221467</v>
      </c>
      <c r="AH13" s="21">
        <v>6.0847198963165285E-4</v>
      </c>
      <c r="AI13" s="32">
        <f t="shared" si="5"/>
        <v>71.069843627609316</v>
      </c>
      <c r="AJ13" s="32">
        <f t="shared" si="6"/>
        <v>55.112073181398216</v>
      </c>
    </row>
    <row r="14" spans="1:36" x14ac:dyDescent="0.25">
      <c r="A14" s="51"/>
      <c r="B14" s="22">
        <v>43331</v>
      </c>
      <c r="C14" s="21">
        <v>9.6929933299869298</v>
      </c>
      <c r="D14" s="21">
        <v>21.527015261650085</v>
      </c>
      <c r="E14" s="21">
        <v>37.073939332813026</v>
      </c>
      <c r="F14" s="21">
        <v>20.960059901848435</v>
      </c>
      <c r="G14" s="21">
        <v>0</v>
      </c>
      <c r="H14" s="32">
        <f t="shared" si="0"/>
        <v>89.254007826298476</v>
      </c>
      <c r="I14" s="32">
        <f t="shared" si="1"/>
        <v>68.293947924450038</v>
      </c>
      <c r="K14" s="51"/>
      <c r="L14" s="22">
        <v>43331</v>
      </c>
      <c r="M14" s="14">
        <v>85.670257568359375</v>
      </c>
      <c r="N14" s="14">
        <v>0.28015312552452087</v>
      </c>
      <c r="O14" s="14">
        <v>14.049589157104492</v>
      </c>
      <c r="P14" s="32">
        <f t="shared" si="2"/>
        <v>99.999999850988388</v>
      </c>
      <c r="R14" s="51"/>
      <c r="S14" s="22">
        <v>43331</v>
      </c>
      <c r="T14" s="21">
        <v>1.3539363420009614</v>
      </c>
      <c r="U14" s="21">
        <v>1.8558613586425781</v>
      </c>
      <c r="V14" s="21">
        <v>3.6017839047908784</v>
      </c>
      <c r="W14" s="21">
        <v>5.7282400594949721</v>
      </c>
      <c r="X14" s="21">
        <v>0</v>
      </c>
      <c r="Y14" s="32">
        <f t="shared" si="3"/>
        <v>12.53982166492939</v>
      </c>
      <c r="Z14" s="32">
        <f t="shared" si="4"/>
        <v>6.8115816054344176</v>
      </c>
      <c r="AB14" s="51"/>
      <c r="AC14" s="22">
        <v>43331</v>
      </c>
      <c r="AD14" s="21">
        <v>8.233860995635391</v>
      </c>
      <c r="AE14" s="21">
        <v>19.671153903007507</v>
      </c>
      <c r="AF14" s="21">
        <v>33.405905058592559</v>
      </c>
      <c r="AG14" s="21">
        <v>15.153218320384621</v>
      </c>
      <c r="AH14" s="21">
        <v>0</v>
      </c>
      <c r="AI14" s="32">
        <f t="shared" si="5"/>
        <v>76.46413827762008</v>
      </c>
      <c r="AJ14" s="32">
        <f t="shared" si="6"/>
        <v>61.310919957235456</v>
      </c>
    </row>
    <row r="15" spans="1:36" x14ac:dyDescent="0.25">
      <c r="A15" s="51"/>
      <c r="B15" s="22">
        <v>43359</v>
      </c>
      <c r="C15" s="21">
        <v>9.783638744711876</v>
      </c>
      <c r="D15" s="21">
        <v>20.704530566692352</v>
      </c>
      <c r="E15" s="21">
        <v>38.142813344672319</v>
      </c>
      <c r="F15" s="21">
        <v>20.875114495381712</v>
      </c>
      <c r="G15" s="21">
        <v>0</v>
      </c>
      <c r="H15" s="32">
        <f t="shared" si="0"/>
        <v>89.506097151458263</v>
      </c>
      <c r="I15" s="32">
        <f t="shared" si="1"/>
        <v>68.630982656076554</v>
      </c>
      <c r="K15" s="51"/>
      <c r="L15" s="22">
        <v>43359</v>
      </c>
      <c r="M15" s="14">
        <v>85.715988159179688</v>
      </c>
      <c r="N15" s="14">
        <v>0.27579176425933838</v>
      </c>
      <c r="O15" s="14">
        <v>14.008222579956055</v>
      </c>
      <c r="P15" s="32">
        <f t="shared" si="2"/>
        <v>100.00000250339508</v>
      </c>
      <c r="R15" s="51"/>
      <c r="S15" s="22">
        <v>43359</v>
      </c>
      <c r="T15" s="21">
        <v>1.6723963499069214</v>
      </c>
      <c r="U15" s="21">
        <v>1.4089287414550782</v>
      </c>
      <c r="V15" s="21">
        <v>3.6760084342956545</v>
      </c>
      <c r="W15" s="21">
        <v>5.7808793106079097</v>
      </c>
      <c r="X15" s="21">
        <v>0</v>
      </c>
      <c r="Y15" s="32">
        <f t="shared" si="3"/>
        <v>12.538212836265563</v>
      </c>
      <c r="Z15" s="32">
        <f t="shared" si="4"/>
        <v>6.7573335256576534</v>
      </c>
      <c r="AB15" s="51"/>
      <c r="AC15" s="22">
        <v>43359</v>
      </c>
      <c r="AD15" s="21">
        <v>8.011401290059089</v>
      </c>
      <c r="AE15" s="21">
        <v>19.295601825237274</v>
      </c>
      <c r="AF15" s="21">
        <v>34.370244297698143</v>
      </c>
      <c r="AG15" s="21">
        <v>15.043786459431052</v>
      </c>
      <c r="AH15" s="21">
        <v>0</v>
      </c>
      <c r="AI15" s="32">
        <f t="shared" si="5"/>
        <v>76.721033872425551</v>
      </c>
      <c r="AJ15" s="32">
        <f t="shared" si="6"/>
        <v>61.677247412994504</v>
      </c>
    </row>
    <row r="16" spans="1:36" x14ac:dyDescent="0.25">
      <c r="A16" s="51"/>
      <c r="B16" s="22">
        <v>43387</v>
      </c>
      <c r="C16" s="21">
        <v>9.6405901459455485</v>
      </c>
      <c r="D16" s="21">
        <v>22.370253169298174</v>
      </c>
      <c r="E16" s="21">
        <v>41.235173592761157</v>
      </c>
      <c r="F16" s="21">
        <v>21.884464426442982</v>
      </c>
      <c r="G16" s="21">
        <v>0</v>
      </c>
      <c r="H16" s="32">
        <f t="shared" si="0"/>
        <v>95.130481334447865</v>
      </c>
      <c r="I16" s="32">
        <f t="shared" si="1"/>
        <v>73.246016908004876</v>
      </c>
      <c r="K16" s="51"/>
      <c r="L16" s="22">
        <v>43387</v>
      </c>
      <c r="M16" s="14">
        <v>86.513755798339844</v>
      </c>
      <c r="N16" s="14">
        <v>0.20131082832813263</v>
      </c>
      <c r="O16" s="14">
        <v>13.284933090209961</v>
      </c>
      <c r="P16" s="32">
        <f t="shared" si="2"/>
        <v>99.999999716877937</v>
      </c>
      <c r="R16" s="51"/>
      <c r="S16" s="22">
        <v>43387</v>
      </c>
      <c r="T16" s="21">
        <v>1.5738905048370362</v>
      </c>
      <c r="U16" s="21">
        <v>1.5627394714355469</v>
      </c>
      <c r="V16" s="21">
        <v>3.6992380760908126</v>
      </c>
      <c r="W16" s="21">
        <v>5.802153238654137</v>
      </c>
      <c r="X16" s="21">
        <v>0</v>
      </c>
      <c r="Y16" s="32">
        <f t="shared" si="3"/>
        <v>12.638021291017532</v>
      </c>
      <c r="Z16" s="32">
        <f t="shared" si="4"/>
        <v>6.835868052363395</v>
      </c>
      <c r="AB16" s="51"/>
      <c r="AC16" s="22">
        <v>43387</v>
      </c>
      <c r="AD16" s="21">
        <v>8.0011420224905017</v>
      </c>
      <c r="AE16" s="21">
        <v>20.807513697862625</v>
      </c>
      <c r="AF16" s="21">
        <v>37.45642040593922</v>
      </c>
      <c r="AG16" s="21">
        <v>16.035875946685671</v>
      </c>
      <c r="AH16" s="21">
        <v>0</v>
      </c>
      <c r="AI16" s="32">
        <f t="shared" si="5"/>
        <v>82.300952072978021</v>
      </c>
      <c r="AJ16" s="32">
        <f t="shared" si="6"/>
        <v>66.265076126292342</v>
      </c>
    </row>
    <row r="17" spans="1:36" x14ac:dyDescent="0.25">
      <c r="A17" s="51"/>
      <c r="B17" s="22">
        <v>43415</v>
      </c>
      <c r="C17" s="21">
        <v>8.855770892620086</v>
      </c>
      <c r="D17" s="21">
        <v>26.15415631556511</v>
      </c>
      <c r="E17" s="21">
        <v>42.475549369990823</v>
      </c>
      <c r="F17" s="21">
        <v>22.824076883196831</v>
      </c>
      <c r="G17" s="21">
        <v>0</v>
      </c>
      <c r="H17" s="32">
        <f t="shared" si="0"/>
        <v>100.30955346137284</v>
      </c>
      <c r="I17" s="32">
        <f t="shared" si="1"/>
        <v>77.485476578176019</v>
      </c>
      <c r="K17" s="51"/>
      <c r="L17" s="22">
        <v>43415</v>
      </c>
      <c r="M17" s="14">
        <v>87.684829711914063</v>
      </c>
      <c r="N17" s="14">
        <v>0.25503838062286377</v>
      </c>
      <c r="O17" s="14">
        <v>12.06013298034668</v>
      </c>
      <c r="P17" s="32">
        <f t="shared" si="2"/>
        <v>100.00000107288361</v>
      </c>
      <c r="R17" s="51"/>
      <c r="S17" s="22">
        <v>43415</v>
      </c>
      <c r="T17" s="21">
        <v>1.1184872283935547</v>
      </c>
      <c r="U17" s="21">
        <v>1.5536488876342773</v>
      </c>
      <c r="V17" s="21">
        <v>2.8371037635803225</v>
      </c>
      <c r="W17" s="21">
        <v>6.5882256240844725</v>
      </c>
      <c r="X17" s="21">
        <v>0</v>
      </c>
      <c r="Y17" s="32">
        <f t="shared" si="3"/>
        <v>12.097465503692627</v>
      </c>
      <c r="Z17" s="32">
        <f t="shared" si="4"/>
        <v>5.5092398796081543</v>
      </c>
      <c r="AB17" s="51"/>
      <c r="AC17" s="22">
        <v>43415</v>
      </c>
      <c r="AD17" s="21">
        <v>7.680793457508087</v>
      </c>
      <c r="AE17" s="21">
        <v>24.600507427930832</v>
      </c>
      <c r="AF17" s="21">
        <v>39.486638698399069</v>
      </c>
      <c r="AG17" s="21">
        <v>16.188320498228073</v>
      </c>
      <c r="AH17" s="21">
        <v>0</v>
      </c>
      <c r="AI17" s="32">
        <f t="shared" si="5"/>
        <v>87.956260082066052</v>
      </c>
      <c r="AJ17" s="32">
        <f t="shared" si="6"/>
        <v>71.767939583837986</v>
      </c>
    </row>
    <row r="18" spans="1:36" x14ac:dyDescent="0.25">
      <c r="A18" s="51"/>
      <c r="B18" s="22">
        <v>43443</v>
      </c>
      <c r="C18" s="21">
        <v>10.690012817934155</v>
      </c>
      <c r="D18" s="21">
        <v>31.095328382015229</v>
      </c>
      <c r="E18" s="21">
        <v>44.708136217251422</v>
      </c>
      <c r="F18" s="21">
        <v>23.449285474002362</v>
      </c>
      <c r="G18" s="21">
        <v>0</v>
      </c>
      <c r="H18" s="32">
        <f t="shared" si="0"/>
        <v>109.94276289120317</v>
      </c>
      <c r="I18" s="32">
        <f t="shared" si="1"/>
        <v>86.493477417200808</v>
      </c>
      <c r="K18" s="51"/>
      <c r="L18" s="22">
        <v>43443</v>
      </c>
      <c r="M18" s="14">
        <v>87.486213684082031</v>
      </c>
      <c r="N18" s="14">
        <v>0.29346919059753418</v>
      </c>
      <c r="O18" s="14">
        <v>12.220315933227539</v>
      </c>
      <c r="P18" s="32">
        <f t="shared" si="2"/>
        <v>99.999998807907104</v>
      </c>
      <c r="R18" s="51"/>
      <c r="S18" s="22">
        <v>43443</v>
      </c>
      <c r="T18" s="21">
        <v>1.2355515377521515</v>
      </c>
      <c r="U18" s="21">
        <v>2.050919647216797</v>
      </c>
      <c r="V18" s="21">
        <v>3.6606637811660767</v>
      </c>
      <c r="W18" s="21">
        <v>6.4882184386253359</v>
      </c>
      <c r="X18" s="21">
        <v>0</v>
      </c>
      <c r="Y18" s="32">
        <f t="shared" si="3"/>
        <v>13.43535340476036</v>
      </c>
      <c r="Z18" s="32">
        <f t="shared" si="4"/>
        <v>6.9471349661350246</v>
      </c>
      <c r="AB18" s="51"/>
      <c r="AC18" s="22">
        <v>43443</v>
      </c>
      <c r="AD18" s="21">
        <v>9.4108893478661777</v>
      </c>
      <c r="AE18" s="21">
        <v>29.044408734798431</v>
      </c>
      <c r="AF18" s="21">
        <v>40.797683241143822</v>
      </c>
      <c r="AG18" s="21">
        <v>16.931780029475689</v>
      </c>
      <c r="AH18" s="21">
        <v>0</v>
      </c>
      <c r="AI18" s="32">
        <f t="shared" si="5"/>
        <v>96.184761353284117</v>
      </c>
      <c r="AJ18" s="32">
        <f t="shared" si="6"/>
        <v>79.252981323808427</v>
      </c>
    </row>
    <row r="19" spans="1:36" x14ac:dyDescent="0.25">
      <c r="A19" s="52"/>
      <c r="B19" s="22">
        <v>43471</v>
      </c>
      <c r="C19" s="21">
        <v>12.634243786479347</v>
      </c>
      <c r="D19" s="21">
        <v>38.797975477218628</v>
      </c>
      <c r="E19" s="21">
        <v>25.06351686095493</v>
      </c>
      <c r="F19" s="21">
        <v>27.787812574545853</v>
      </c>
      <c r="G19" s="21">
        <v>0</v>
      </c>
      <c r="H19" s="32">
        <f t="shared" si="0"/>
        <v>104.28354869919876</v>
      </c>
      <c r="I19" s="32">
        <f t="shared" si="1"/>
        <v>76.495736124652908</v>
      </c>
      <c r="K19" s="52"/>
      <c r="L19" s="22">
        <v>43471</v>
      </c>
      <c r="M19" s="14">
        <v>84.490737915039063</v>
      </c>
      <c r="N19" s="14">
        <v>0.17232362926006317</v>
      </c>
      <c r="O19" s="14">
        <v>15.336940765380859</v>
      </c>
      <c r="P19" s="32">
        <f t="shared" si="2"/>
        <v>100.00000230967999</v>
      </c>
      <c r="R19" s="52"/>
      <c r="S19" s="22">
        <v>43471</v>
      </c>
      <c r="T19" s="21">
        <v>1.3857486421270295</v>
      </c>
      <c r="U19" s="21">
        <v>3.1296746215820312</v>
      </c>
      <c r="V19" s="21">
        <v>4.3356180722713473</v>
      </c>
      <c r="W19" s="21">
        <v>7.1428639888809995</v>
      </c>
      <c r="X19" s="21">
        <v>0</v>
      </c>
      <c r="Y19" s="32">
        <f t="shared" si="3"/>
        <v>15.993905324861409</v>
      </c>
      <c r="Z19" s="32">
        <f t="shared" si="4"/>
        <v>8.8510413359804083</v>
      </c>
      <c r="AB19" s="52"/>
      <c r="AC19" s="22">
        <v>43471</v>
      </c>
      <c r="AD19" s="21">
        <v>11.217201754078269</v>
      </c>
      <c r="AE19" s="21">
        <v>35.668300855636595</v>
      </c>
      <c r="AF19" s="21">
        <v>20.609804205887485</v>
      </c>
      <c r="AG19" s="21">
        <v>20.614631372213363</v>
      </c>
      <c r="AH19" s="21">
        <v>0</v>
      </c>
      <c r="AI19" s="32">
        <f t="shared" si="5"/>
        <v>88.109938187815715</v>
      </c>
      <c r="AJ19" s="32">
        <f t="shared" si="6"/>
        <v>67.495306815602348</v>
      </c>
    </row>
    <row r="20" spans="1:36" x14ac:dyDescent="0.25">
      <c r="A20" s="50">
        <v>2019</v>
      </c>
      <c r="B20" s="22">
        <v>43499</v>
      </c>
      <c r="C20" s="21">
        <v>14.665082436114549</v>
      </c>
      <c r="D20" s="21">
        <v>39.434102458119391</v>
      </c>
      <c r="E20" s="21">
        <v>18.398289801761507</v>
      </c>
      <c r="F20" s="21">
        <v>27.637669877395034</v>
      </c>
      <c r="G20" s="21">
        <v>0</v>
      </c>
      <c r="H20" s="32">
        <f t="shared" si="0"/>
        <v>100.13514457339048</v>
      </c>
      <c r="I20" s="32">
        <f t="shared" si="1"/>
        <v>72.49747469599545</v>
      </c>
      <c r="K20" s="50">
        <v>2019</v>
      </c>
      <c r="L20" s="22">
        <v>43499</v>
      </c>
      <c r="M20" s="14">
        <v>87.148872375488281</v>
      </c>
      <c r="N20" s="14">
        <v>0.12699609994888306</v>
      </c>
      <c r="O20" s="14">
        <v>12.724130630493164</v>
      </c>
      <c r="P20" s="32">
        <f t="shared" si="2"/>
        <v>99.999999105930328</v>
      </c>
      <c r="R20" s="50">
        <v>2019</v>
      </c>
      <c r="S20" s="22">
        <v>43499</v>
      </c>
      <c r="T20" s="21">
        <v>1.2012416024208068</v>
      </c>
      <c r="U20" s="21">
        <v>1.9992176513671875</v>
      </c>
      <c r="V20" s="21">
        <v>4.0462984085083011</v>
      </c>
      <c r="W20" s="21">
        <v>5.494569076657295</v>
      </c>
      <c r="X20" s="21">
        <v>0</v>
      </c>
      <c r="Y20" s="32">
        <f t="shared" si="3"/>
        <v>12.741326738953591</v>
      </c>
      <c r="Z20" s="32">
        <f t="shared" si="4"/>
        <v>7.2467576622962957</v>
      </c>
      <c r="AB20" s="50">
        <v>2019</v>
      </c>
      <c r="AC20" s="22">
        <v>43499</v>
      </c>
      <c r="AD20" s="21">
        <v>13.430488848358392</v>
      </c>
      <c r="AE20" s="21">
        <v>37.434884806752208</v>
      </c>
      <c r="AF20" s="21">
        <v>14.28249935464561</v>
      </c>
      <c r="AG20" s="21">
        <v>22.118777085408567</v>
      </c>
      <c r="AH20" s="21">
        <v>0</v>
      </c>
      <c r="AI20" s="32">
        <f t="shared" si="5"/>
        <v>87.266650095164778</v>
      </c>
      <c r="AJ20" s="32">
        <f t="shared" si="6"/>
        <v>65.147873009756211</v>
      </c>
    </row>
    <row r="21" spans="1:36" x14ac:dyDescent="0.25">
      <c r="A21" s="51"/>
      <c r="B21" s="22">
        <v>43527</v>
      </c>
      <c r="C21" s="21">
        <v>12.370900277808309</v>
      </c>
      <c r="D21" s="21">
        <v>47.500551725268366</v>
      </c>
      <c r="E21" s="21">
        <v>16.017016989678144</v>
      </c>
      <c r="F21" s="21">
        <v>25.823814041957259</v>
      </c>
      <c r="G21" s="21">
        <v>0</v>
      </c>
      <c r="H21" s="32">
        <f t="shared" si="0"/>
        <v>101.71228303471209</v>
      </c>
      <c r="I21" s="32">
        <f t="shared" si="1"/>
        <v>75.888468992754824</v>
      </c>
      <c r="K21" s="51"/>
      <c r="L21" s="22">
        <v>43527</v>
      </c>
      <c r="M21" s="14">
        <v>89.513694763183594</v>
      </c>
      <c r="N21" s="14">
        <v>7.6314613223075867E-2</v>
      </c>
      <c r="O21" s="14">
        <v>10.409995079040527</v>
      </c>
      <c r="P21" s="32">
        <f t="shared" si="2"/>
        <v>100.0000044554472</v>
      </c>
      <c r="R21" s="51"/>
      <c r="S21" s="22">
        <v>43527</v>
      </c>
      <c r="T21" s="21">
        <v>1.3659254074096681</v>
      </c>
      <c r="U21" s="21">
        <v>2.0176217346191407</v>
      </c>
      <c r="V21" s="21">
        <v>4.0778592185974123</v>
      </c>
      <c r="W21" s="21">
        <v>3.1268368917703628</v>
      </c>
      <c r="X21" s="21">
        <v>0</v>
      </c>
      <c r="Y21" s="32">
        <f t="shared" si="3"/>
        <v>10.588243252396584</v>
      </c>
      <c r="Z21" s="32">
        <f t="shared" si="4"/>
        <v>7.4614063606262206</v>
      </c>
      <c r="AB21" s="51"/>
      <c r="AC21" s="22">
        <v>43527</v>
      </c>
      <c r="AD21" s="21">
        <v>10.98182247300446</v>
      </c>
      <c r="AE21" s="21">
        <v>45.482929990649225</v>
      </c>
      <c r="AF21" s="21">
        <v>11.891755655497313</v>
      </c>
      <c r="AG21" s="21">
        <v>22.68991033218801</v>
      </c>
      <c r="AH21" s="21">
        <v>0</v>
      </c>
      <c r="AI21" s="32">
        <f t="shared" si="5"/>
        <v>91.046418451338994</v>
      </c>
      <c r="AJ21" s="32">
        <f t="shared" si="6"/>
        <v>68.356508119150988</v>
      </c>
    </row>
    <row r="22" spans="1:36" x14ac:dyDescent="0.25">
      <c r="A22" s="51"/>
      <c r="B22" s="22">
        <v>43555</v>
      </c>
      <c r="C22" s="21">
        <v>13.535328066915273</v>
      </c>
      <c r="D22" s="21">
        <v>53.638004353523257</v>
      </c>
      <c r="E22" s="21">
        <v>13.007676818728447</v>
      </c>
      <c r="F22" s="21">
        <v>29.088965193048118</v>
      </c>
      <c r="G22" s="21">
        <v>0</v>
      </c>
      <c r="H22" s="32">
        <f t="shared" si="0"/>
        <v>109.26997443221509</v>
      </c>
      <c r="I22" s="32">
        <f t="shared" si="1"/>
        <v>80.181009239166968</v>
      </c>
      <c r="K22" s="51"/>
      <c r="L22" s="22">
        <v>43555</v>
      </c>
      <c r="M22" s="14">
        <v>91.860618591308594</v>
      </c>
      <c r="N22" s="14">
        <v>6.4072310924530029E-2</v>
      </c>
      <c r="O22" s="14">
        <v>8.0753068923950195</v>
      </c>
      <c r="P22" s="32">
        <f t="shared" si="2"/>
        <v>99.999997794628143</v>
      </c>
      <c r="R22" s="51"/>
      <c r="S22" s="22">
        <v>43555</v>
      </c>
      <c r="T22" s="21">
        <v>0.94412438511848451</v>
      </c>
      <c r="U22" s="21">
        <v>1.6856958618164062</v>
      </c>
      <c r="V22" s="21">
        <v>2.8841600952148436</v>
      </c>
      <c r="W22" s="21">
        <v>3.309905539035797</v>
      </c>
      <c r="X22" s="21">
        <v>0</v>
      </c>
      <c r="Y22" s="32">
        <f t="shared" si="3"/>
        <v>8.8238858811855323</v>
      </c>
      <c r="Z22" s="32">
        <f t="shared" si="4"/>
        <v>5.5139803421497344</v>
      </c>
      <c r="AB22" s="51"/>
      <c r="AC22" s="22">
        <v>43555</v>
      </c>
      <c r="AD22" s="21">
        <v>12.580043196052312</v>
      </c>
      <c r="AE22" s="21">
        <v>51.952308491706852</v>
      </c>
      <c r="AF22" s="21">
        <v>10.076873297333718</v>
      </c>
      <c r="AG22" s="21">
        <v>25.766851764932277</v>
      </c>
      <c r="AH22" s="21">
        <v>0</v>
      </c>
      <c r="AI22" s="32">
        <f t="shared" si="5"/>
        <v>100.37607675002516</v>
      </c>
      <c r="AJ22" s="32">
        <f t="shared" si="6"/>
        <v>74.609224985092879</v>
      </c>
    </row>
    <row r="23" spans="1:36" x14ac:dyDescent="0.25">
      <c r="A23" s="51"/>
      <c r="B23" s="22">
        <v>43583</v>
      </c>
      <c r="C23" s="21">
        <v>13.719416326701641</v>
      </c>
      <c r="D23" s="21">
        <v>63.30866725614667</v>
      </c>
      <c r="E23" s="21">
        <v>14.232814787968993</v>
      </c>
      <c r="F23" s="21">
        <v>30.663032424315809</v>
      </c>
      <c r="G23" s="21">
        <v>0</v>
      </c>
      <c r="H23" s="32">
        <f t="shared" si="0"/>
        <v>121.92393079513312</v>
      </c>
      <c r="I23" s="32">
        <f t="shared" si="1"/>
        <v>91.260898370817301</v>
      </c>
      <c r="K23" s="51"/>
      <c r="L23" s="22">
        <v>43583</v>
      </c>
      <c r="M23" s="14">
        <v>92.57574462890625</v>
      </c>
      <c r="N23" s="14">
        <v>9.2781469225883484E-2</v>
      </c>
      <c r="O23" s="14">
        <v>7.3314752578735352</v>
      </c>
      <c r="P23" s="32">
        <f t="shared" si="2"/>
        <v>100.00000135600567</v>
      </c>
      <c r="R23" s="51"/>
      <c r="S23" s="22">
        <v>43583</v>
      </c>
      <c r="T23" s="21">
        <v>0.93921189451217646</v>
      </c>
      <c r="U23" s="21">
        <v>1.0319392089843751</v>
      </c>
      <c r="V23" s="21">
        <v>2.9102847843170165</v>
      </c>
      <c r="W23" s="21">
        <v>4.057387136936188</v>
      </c>
      <c r="X23" s="21">
        <v>0</v>
      </c>
      <c r="Y23" s="32">
        <f t="shared" si="3"/>
        <v>8.9388230247497553</v>
      </c>
      <c r="Z23" s="32">
        <f t="shared" si="4"/>
        <v>4.8814358878135682</v>
      </c>
      <c r="AB23" s="51"/>
      <c r="AC23" s="22">
        <v>43583</v>
      </c>
      <c r="AD23" s="21">
        <v>12.761065350353718</v>
      </c>
      <c r="AE23" s="21">
        <v>62.276728047162294</v>
      </c>
      <c r="AF23" s="21">
        <v>11.254021778568626</v>
      </c>
      <c r="AG23" s="21">
        <v>26.580169783577322</v>
      </c>
      <c r="AH23" s="21">
        <v>0</v>
      </c>
      <c r="AI23" s="32">
        <f t="shared" si="5"/>
        <v>112.87198495966196</v>
      </c>
      <c r="AJ23" s="32">
        <f t="shared" si="6"/>
        <v>86.29181517608464</v>
      </c>
    </row>
    <row r="24" spans="1:36" x14ac:dyDescent="0.25">
      <c r="A24" s="51"/>
      <c r="B24" s="22">
        <v>43611</v>
      </c>
      <c r="C24" s="21">
        <v>16.135522152885795</v>
      </c>
      <c r="D24" s="21">
        <v>74.533160379230978</v>
      </c>
      <c r="E24" s="21">
        <v>13.837458376914263</v>
      </c>
      <c r="F24" s="21">
        <v>30.975546577513217</v>
      </c>
      <c r="G24" s="21">
        <v>1.2045660018920898E-3</v>
      </c>
      <c r="H24" s="32">
        <f t="shared" si="0"/>
        <v>135.48289205254616</v>
      </c>
      <c r="I24" s="32">
        <f t="shared" si="1"/>
        <v>104.50614090903105</v>
      </c>
      <c r="K24" s="51"/>
      <c r="L24" s="22">
        <v>43611</v>
      </c>
      <c r="M24" s="14">
        <v>92.581306457519531</v>
      </c>
      <c r="N24" s="14">
        <v>0.12678360939025879</v>
      </c>
      <c r="O24" s="14">
        <v>7.2919082641601563</v>
      </c>
      <c r="P24" s="32">
        <f t="shared" si="2"/>
        <v>99.999998331069946</v>
      </c>
      <c r="R24" s="51"/>
      <c r="S24" s="22">
        <v>43611</v>
      </c>
      <c r="T24" s="21">
        <v>1.0882371693849564</v>
      </c>
      <c r="U24" s="21">
        <v>1.1356331634521484</v>
      </c>
      <c r="V24" s="21">
        <v>3.6791479434967043</v>
      </c>
      <c r="W24" s="21">
        <v>3.9762698558568954</v>
      </c>
      <c r="X24" s="21">
        <v>0</v>
      </c>
      <c r="Y24" s="32">
        <f t="shared" si="3"/>
        <v>9.8792881321907036</v>
      </c>
      <c r="Z24" s="32">
        <f t="shared" si="4"/>
        <v>5.9030182763338086</v>
      </c>
      <c r="AB24" s="51"/>
      <c r="AC24" s="22">
        <v>43611</v>
      </c>
      <c r="AD24" s="21">
        <v>15.015986297950148</v>
      </c>
      <c r="AE24" s="21">
        <v>73.397527215778823</v>
      </c>
      <c r="AF24" s="21">
        <v>10.066509009629488</v>
      </c>
      <c r="AG24" s="21">
        <v>26.950606740653516</v>
      </c>
      <c r="AH24" s="21">
        <v>1.2045660018920898E-3</v>
      </c>
      <c r="AI24" s="32">
        <f t="shared" si="5"/>
        <v>125.43183383001386</v>
      </c>
      <c r="AJ24" s="32">
        <f t="shared" si="6"/>
        <v>98.480022523358457</v>
      </c>
    </row>
    <row r="25" spans="1:36" x14ac:dyDescent="0.25">
      <c r="A25" s="51"/>
      <c r="B25" s="22">
        <v>43639</v>
      </c>
      <c r="C25" s="21">
        <v>17.157370566159486</v>
      </c>
      <c r="D25" s="21">
        <v>88.263286171227691</v>
      </c>
      <c r="E25" s="21">
        <v>12.497609629184007</v>
      </c>
      <c r="F25" s="21">
        <v>32.387504675775766</v>
      </c>
      <c r="G25" s="21">
        <v>1.2168479561805725E-3</v>
      </c>
      <c r="H25" s="32">
        <f t="shared" si="0"/>
        <v>150.30698789030313</v>
      </c>
      <c r="I25" s="32">
        <f t="shared" si="1"/>
        <v>117.91826636657119</v>
      </c>
      <c r="K25" s="51"/>
      <c r="L25" s="22">
        <v>43639</v>
      </c>
      <c r="M25" s="14">
        <v>93.614967346191406</v>
      </c>
      <c r="N25" s="14">
        <v>0.14099174737930298</v>
      </c>
      <c r="O25" s="14">
        <v>6.2440452575683594</v>
      </c>
      <c r="P25" s="32">
        <f t="shared" si="2"/>
        <v>100.00000435113907</v>
      </c>
      <c r="R25" s="51"/>
      <c r="S25" s="22">
        <v>43639</v>
      </c>
      <c r="T25" s="21">
        <v>1.3474001646041871</v>
      </c>
      <c r="U25" s="21">
        <v>1.1773919219970703</v>
      </c>
      <c r="V25" s="21">
        <v>3.1387610657215119</v>
      </c>
      <c r="W25" s="21">
        <v>3.7216828836202622</v>
      </c>
      <c r="X25" s="21">
        <v>0</v>
      </c>
      <c r="Y25" s="32">
        <f t="shared" si="3"/>
        <v>9.3852360359430325</v>
      </c>
      <c r="Z25" s="32">
        <f t="shared" si="4"/>
        <v>5.6635531523227698</v>
      </c>
      <c r="AB25" s="51"/>
      <c r="AC25" s="22">
        <v>43639</v>
      </c>
      <c r="AD25" s="21">
        <v>15.775580646544695</v>
      </c>
      <c r="AE25" s="21">
        <v>87.08589424923062</v>
      </c>
      <c r="AF25" s="21">
        <v>9.2258331934511659</v>
      </c>
      <c r="AG25" s="21">
        <v>28.621306474000214</v>
      </c>
      <c r="AH25" s="21">
        <v>1.2168479561805725E-3</v>
      </c>
      <c r="AI25" s="32">
        <f t="shared" si="5"/>
        <v>140.70983141118288</v>
      </c>
      <c r="AJ25" s="32">
        <f t="shared" si="6"/>
        <v>112.08730808922648</v>
      </c>
    </row>
    <row r="26" spans="1:36" x14ac:dyDescent="0.25">
      <c r="A26" s="51"/>
      <c r="B26" s="22">
        <v>43667</v>
      </c>
      <c r="C26" s="21">
        <v>17.315767002269627</v>
      </c>
      <c r="D26" s="21">
        <v>98.35195369827747</v>
      </c>
      <c r="E26" s="21">
        <v>22.089280066505076</v>
      </c>
      <c r="F26" s="21">
        <v>37.476337482362986</v>
      </c>
      <c r="G26" s="21">
        <v>0</v>
      </c>
      <c r="H26" s="32">
        <f t="shared" si="0"/>
        <v>175.23333824941517</v>
      </c>
      <c r="I26" s="32">
        <f t="shared" si="1"/>
        <v>137.75700076705218</v>
      </c>
      <c r="K26" s="51"/>
      <c r="L26" s="22">
        <v>43667</v>
      </c>
      <c r="M26" s="14">
        <v>92.285079956054688</v>
      </c>
      <c r="N26" s="14">
        <v>6.8495936691761017E-2</v>
      </c>
      <c r="O26" s="14">
        <v>7.646418571472168</v>
      </c>
      <c r="P26" s="32">
        <f t="shared" si="2"/>
        <v>99.999994464218616</v>
      </c>
      <c r="R26" s="51"/>
      <c r="S26" s="22">
        <v>43667</v>
      </c>
      <c r="T26" s="21">
        <v>1.1872772274017334</v>
      </c>
      <c r="U26" s="21">
        <v>1.059357437133789</v>
      </c>
      <c r="V26" s="21">
        <v>6.5726872386932369</v>
      </c>
      <c r="W26" s="21">
        <v>4.5797531661987305</v>
      </c>
      <c r="X26" s="21">
        <v>0</v>
      </c>
      <c r="Y26" s="32">
        <f t="shared" si="3"/>
        <v>13.399075069427489</v>
      </c>
      <c r="Z26" s="32">
        <f t="shared" si="4"/>
        <v>8.8193219032287598</v>
      </c>
      <c r="AB26" s="51"/>
      <c r="AC26" s="22">
        <v>43667</v>
      </c>
      <c r="AD26" s="21">
        <v>16.110359871074557</v>
      </c>
      <c r="AE26" s="21">
        <v>97.292596261143686</v>
      </c>
      <c r="AF26" s="21">
        <v>15.437102371469139</v>
      </c>
      <c r="AG26" s="21">
        <v>32.874176952511071</v>
      </c>
      <c r="AH26" s="21">
        <v>0</v>
      </c>
      <c r="AI26" s="32">
        <f t="shared" si="5"/>
        <v>161.71423545619845</v>
      </c>
      <c r="AJ26" s="32">
        <f t="shared" si="6"/>
        <v>128.84005850368737</v>
      </c>
    </row>
    <row r="27" spans="1:36" x14ac:dyDescent="0.25">
      <c r="A27" s="51"/>
      <c r="B27" s="22">
        <v>43695</v>
      </c>
      <c r="C27" s="21">
        <v>16.777394249662755</v>
      </c>
      <c r="D27" s="21">
        <v>97.764046530783176</v>
      </c>
      <c r="E27" s="21">
        <v>29.547836646720768</v>
      </c>
      <c r="F27" s="21">
        <v>35.784100472375748</v>
      </c>
      <c r="G27" s="21">
        <v>0</v>
      </c>
      <c r="H27" s="32">
        <f t="shared" si="0"/>
        <v>179.87337789954242</v>
      </c>
      <c r="I27" s="32">
        <f t="shared" si="1"/>
        <v>144.08927742716668</v>
      </c>
      <c r="K27" s="51"/>
      <c r="L27" s="22">
        <v>43695</v>
      </c>
      <c r="M27" s="14">
        <v>88.218894958496094</v>
      </c>
      <c r="N27" s="14">
        <v>3.5818397998809814E-2</v>
      </c>
      <c r="O27" s="14">
        <v>11.74528694152832</v>
      </c>
      <c r="P27" s="32">
        <f t="shared" si="2"/>
        <v>100.00000029802322</v>
      </c>
      <c r="R27" s="51"/>
      <c r="S27" s="22">
        <v>43695</v>
      </c>
      <c r="T27" s="21">
        <v>1.1173366823196411</v>
      </c>
      <c r="U27" s="21">
        <v>1.193024627685547</v>
      </c>
      <c r="V27" s="21">
        <v>14.930918600916863</v>
      </c>
      <c r="W27" s="21">
        <v>3.8853635473251344</v>
      </c>
      <c r="X27" s="21">
        <v>0</v>
      </c>
      <c r="Y27" s="32">
        <f t="shared" si="3"/>
        <v>21.126643458247187</v>
      </c>
      <c r="Z27" s="32">
        <f t="shared" si="4"/>
        <v>17.241279910922053</v>
      </c>
      <c r="AB27" s="51"/>
      <c r="AC27" s="22">
        <v>43695</v>
      </c>
      <c r="AD27" s="21">
        <v>15.647940453395247</v>
      </c>
      <c r="AE27" s="21">
        <v>96.57102190309763</v>
      </c>
      <c r="AF27" s="21">
        <v>14.576668281599879</v>
      </c>
      <c r="AG27" s="21">
        <v>31.886676043197511</v>
      </c>
      <c r="AH27" s="21">
        <v>0</v>
      </c>
      <c r="AI27" s="32">
        <f t="shared" si="5"/>
        <v>158.68230668129027</v>
      </c>
      <c r="AJ27" s="32">
        <f t="shared" si="6"/>
        <v>126.79563063809276</v>
      </c>
    </row>
    <row r="28" spans="1:36" x14ac:dyDescent="0.25">
      <c r="A28" s="51"/>
      <c r="B28" s="22">
        <v>43723</v>
      </c>
      <c r="C28" s="21">
        <v>14.263479276299476</v>
      </c>
      <c r="D28" s="21">
        <v>80.297640359520912</v>
      </c>
      <c r="E28" s="21">
        <v>31.467307450383903</v>
      </c>
      <c r="F28" s="21">
        <v>31.668398373588921</v>
      </c>
      <c r="G28" s="21">
        <v>0</v>
      </c>
      <c r="H28" s="32">
        <f t="shared" si="0"/>
        <v>157.69682545979322</v>
      </c>
      <c r="I28" s="32">
        <f t="shared" si="1"/>
        <v>126.02842708620429</v>
      </c>
      <c r="K28" s="51"/>
      <c r="L28" s="22">
        <v>43723</v>
      </c>
      <c r="M28" s="14">
        <v>84.99725341796875</v>
      </c>
      <c r="N28" s="14">
        <v>4.1380893439054489E-2</v>
      </c>
      <c r="O28" s="14">
        <v>14.961362838745117</v>
      </c>
      <c r="P28" s="32">
        <f t="shared" si="2"/>
        <v>99.999997150152922</v>
      </c>
      <c r="R28" s="51"/>
      <c r="S28" s="22">
        <v>43723</v>
      </c>
      <c r="T28" s="21">
        <v>1.273605821609497</v>
      </c>
      <c r="U28" s="21">
        <v>1.3748523247241975</v>
      </c>
      <c r="V28" s="21">
        <v>17.802420002698899</v>
      </c>
      <c r="W28" s="21">
        <v>3.1427160625457762</v>
      </c>
      <c r="X28" s="21">
        <v>0</v>
      </c>
      <c r="Y28" s="32">
        <f t="shared" si="3"/>
        <v>23.59359421157837</v>
      </c>
      <c r="Z28" s="32">
        <f t="shared" si="4"/>
        <v>20.450878149032594</v>
      </c>
      <c r="AB28" s="51"/>
      <c r="AC28" s="22">
        <v>43723</v>
      </c>
      <c r="AD28" s="21">
        <v>12.973848891854287</v>
      </c>
      <c r="AE28" s="21">
        <v>78.92278803479671</v>
      </c>
      <c r="AF28" s="21">
        <v>13.635697200745344</v>
      </c>
      <c r="AG28" s="21">
        <v>28.505640761837363</v>
      </c>
      <c r="AH28" s="21">
        <v>0</v>
      </c>
      <c r="AI28" s="32">
        <f t="shared" si="5"/>
        <v>134.03797488923371</v>
      </c>
      <c r="AJ28" s="32">
        <f t="shared" si="6"/>
        <v>105.53233412739634</v>
      </c>
    </row>
    <row r="29" spans="1:36" x14ac:dyDescent="0.25">
      <c r="A29" s="51"/>
      <c r="B29" s="22">
        <v>43751</v>
      </c>
      <c r="C29" s="21">
        <v>22.751848058611156</v>
      </c>
      <c r="D29" s="21">
        <v>117.39281915959715</v>
      </c>
      <c r="E29" s="21">
        <v>32.640468391895297</v>
      </c>
      <c r="F29" s="21">
        <v>47.75515463364124</v>
      </c>
      <c r="G29" s="21">
        <v>0</v>
      </c>
      <c r="H29" s="32">
        <f t="shared" si="0"/>
        <v>220.54029024374483</v>
      </c>
      <c r="I29" s="32">
        <f t="shared" si="1"/>
        <v>172.78513561010359</v>
      </c>
      <c r="K29" s="51"/>
      <c r="L29" s="22">
        <v>43751</v>
      </c>
      <c r="M29" s="14">
        <v>87.899871826171875</v>
      </c>
      <c r="N29" s="14">
        <v>2.270521130412817E-3</v>
      </c>
      <c r="O29" s="14">
        <v>12.097857475280762</v>
      </c>
      <c r="P29" s="32">
        <f t="shared" si="2"/>
        <v>99.99999982258305</v>
      </c>
      <c r="R29" s="51"/>
      <c r="S29" s="22">
        <v>43751</v>
      </c>
      <c r="T29" s="21">
        <v>1.2913494124412537</v>
      </c>
      <c r="U29" s="21">
        <v>1.518001268029213</v>
      </c>
      <c r="V29" s="21">
        <v>20.115519427895546</v>
      </c>
      <c r="W29" s="21">
        <v>3.7557808532714843</v>
      </c>
      <c r="X29" s="21">
        <v>0</v>
      </c>
      <c r="Y29" s="32">
        <f t="shared" si="3"/>
        <v>26.680650961637497</v>
      </c>
      <c r="Z29" s="32">
        <f t="shared" si="4"/>
        <v>22.924870108366012</v>
      </c>
      <c r="AB29" s="51"/>
      <c r="AC29" s="22">
        <v>43751</v>
      </c>
      <c r="AD29" s="21">
        <v>21.460498646169899</v>
      </c>
      <c r="AE29" s="21">
        <v>115.87481789156794</v>
      </c>
      <c r="AF29" s="21">
        <v>12.521941550016404</v>
      </c>
      <c r="AG29" s="21">
        <v>43.997373780369756</v>
      </c>
      <c r="AH29" s="21">
        <v>0</v>
      </c>
      <c r="AI29" s="32">
        <f t="shared" si="5"/>
        <v>193.85463186812399</v>
      </c>
      <c r="AJ29" s="32">
        <f t="shared" si="6"/>
        <v>149.85725808775425</v>
      </c>
    </row>
    <row r="30" spans="1:36" x14ac:dyDescent="0.25">
      <c r="A30" s="51"/>
      <c r="B30" s="7">
        <v>43779</v>
      </c>
      <c r="C30" s="21">
        <v>28.39705082845688</v>
      </c>
      <c r="D30" s="21">
        <v>171.06182524657248</v>
      </c>
      <c r="E30" s="21">
        <v>36.437740813881156</v>
      </c>
      <c r="F30" s="21">
        <v>59.502931602597236</v>
      </c>
      <c r="G30" s="21">
        <v>0</v>
      </c>
      <c r="H30" s="32">
        <f t="shared" si="0"/>
        <v>295.39954849150774</v>
      </c>
      <c r="I30" s="32">
        <f t="shared" si="1"/>
        <v>235.89661688891053</v>
      </c>
      <c r="K30" s="51"/>
      <c r="L30" s="7">
        <v>43779</v>
      </c>
      <c r="M30" s="14">
        <v>89.988853454589844</v>
      </c>
      <c r="N30" s="14">
        <v>3.7339499685913324E-3</v>
      </c>
      <c r="O30" s="14">
        <v>10.00740909576416</v>
      </c>
      <c r="P30" s="32">
        <f t="shared" si="2"/>
        <v>99.999996500322595</v>
      </c>
      <c r="R30" s="51"/>
      <c r="S30" s="7">
        <v>43779</v>
      </c>
      <c r="T30" s="21">
        <v>1.4778552222251893</v>
      </c>
      <c r="U30" s="21">
        <v>1.4572099448442459</v>
      </c>
      <c r="V30" s="21">
        <v>22.237874472498895</v>
      </c>
      <c r="W30" s="21">
        <v>4.3889038743972781</v>
      </c>
      <c r="X30" s="21">
        <v>0</v>
      </c>
      <c r="Y30" s="32">
        <f t="shared" si="3"/>
        <v>29.561843513965609</v>
      </c>
      <c r="Z30" s="32">
        <f t="shared" si="4"/>
        <v>25.17293963956833</v>
      </c>
      <c r="AB30" s="51"/>
      <c r="AC30" s="7">
        <v>43779</v>
      </c>
      <c r="AD30" s="21">
        <v>26.917188127279282</v>
      </c>
      <c r="AE30" s="21">
        <v>169.60461530172824</v>
      </c>
      <c r="AF30" s="21">
        <v>14.193843748360873</v>
      </c>
      <c r="AG30" s="21">
        <v>55.111027728199957</v>
      </c>
      <c r="AH30" s="21">
        <v>0</v>
      </c>
      <c r="AI30" s="32">
        <f t="shared" si="5"/>
        <v>265.82667490556832</v>
      </c>
      <c r="AJ30" s="32">
        <f t="shared" si="6"/>
        <v>210.7156471773684</v>
      </c>
    </row>
    <row r="31" spans="1:36" x14ac:dyDescent="0.25">
      <c r="A31" s="51"/>
      <c r="B31" s="7">
        <v>43807</v>
      </c>
      <c r="C31" s="21">
        <v>43.305012984573843</v>
      </c>
      <c r="D31" s="21">
        <v>184.28904056662321</v>
      </c>
      <c r="E31" s="21">
        <v>37.599289283171295</v>
      </c>
      <c r="F31" s="21">
        <v>68.411355348110206</v>
      </c>
      <c r="G31" s="21">
        <v>0</v>
      </c>
      <c r="H31" s="32">
        <f t="shared" si="0"/>
        <v>333.60469818247856</v>
      </c>
      <c r="I31" s="32">
        <f t="shared" si="1"/>
        <v>265.19334283436837</v>
      </c>
      <c r="K31" s="51"/>
      <c r="L31" s="7">
        <v>43807</v>
      </c>
      <c r="M31" s="14">
        <v>90.941123962402344</v>
      </c>
      <c r="N31" s="14">
        <v>5.7202470488846302E-3</v>
      </c>
      <c r="O31" s="14">
        <v>9.0531558990478516</v>
      </c>
      <c r="P31" s="32">
        <f t="shared" si="2"/>
        <v>100.00000010849908</v>
      </c>
      <c r="R31" s="51"/>
      <c r="S31" s="7">
        <v>43807</v>
      </c>
      <c r="T31" s="21">
        <v>1.6100477558374404</v>
      </c>
      <c r="U31" s="21">
        <v>1.7545632178783417</v>
      </c>
      <c r="V31" s="21">
        <v>22.308100461959839</v>
      </c>
      <c r="W31" s="21">
        <v>4.5290411421060561</v>
      </c>
      <c r="X31" s="21">
        <v>0</v>
      </c>
      <c r="Y31" s="32">
        <f t="shared" si="3"/>
        <v>30.201752577781676</v>
      </c>
      <c r="Z31" s="32">
        <f t="shared" si="4"/>
        <v>25.67271143567562</v>
      </c>
      <c r="AB31" s="51"/>
      <c r="AC31" s="7">
        <v>43807</v>
      </c>
      <c r="AD31" s="21">
        <v>41.6949652287364</v>
      </c>
      <c r="AE31" s="21">
        <v>182.53447734874487</v>
      </c>
      <c r="AF31" s="21">
        <v>15.272105809345842</v>
      </c>
      <c r="AG31" s="21">
        <v>63.882314206004146</v>
      </c>
      <c r="AH31" s="21">
        <v>0</v>
      </c>
      <c r="AI31" s="32">
        <f t="shared" si="5"/>
        <v>303.38386259283129</v>
      </c>
      <c r="AJ31" s="32">
        <f t="shared" si="6"/>
        <v>239.50154838682712</v>
      </c>
    </row>
    <row r="32" spans="1:36" x14ac:dyDescent="0.25">
      <c r="A32" s="52"/>
      <c r="B32" s="7">
        <v>43835</v>
      </c>
      <c r="C32" s="21">
        <v>75.960633120179182</v>
      </c>
      <c r="D32" s="21">
        <v>53.69334070280194</v>
      </c>
      <c r="E32" s="21">
        <v>41.430794025599958</v>
      </c>
      <c r="F32" s="21">
        <v>60.247164923369887</v>
      </c>
      <c r="G32" s="21">
        <v>0</v>
      </c>
      <c r="H32" s="32">
        <f t="shared" si="0"/>
        <v>231.33193277195099</v>
      </c>
      <c r="I32" s="32">
        <f t="shared" si="1"/>
        <v>171.08476784858109</v>
      </c>
      <c r="K32" s="52"/>
      <c r="L32" s="7">
        <v>43835</v>
      </c>
      <c r="M32" s="17">
        <v>86.303131103515625</v>
      </c>
      <c r="N32" s="17">
        <v>7.3535819537937641E-3</v>
      </c>
      <c r="O32" s="17">
        <v>13.689509391784668</v>
      </c>
      <c r="P32" s="32">
        <f t="shared" si="2"/>
        <v>99.999994077254087</v>
      </c>
      <c r="R32" s="52"/>
      <c r="S32" s="7">
        <v>43835</v>
      </c>
      <c r="T32" s="21">
        <v>1.4763207756280898</v>
      </c>
      <c r="U32" s="21">
        <v>1.8324178409576417</v>
      </c>
      <c r="V32" s="21">
        <v>24.574008146166801</v>
      </c>
      <c r="W32" s="21">
        <v>3.785460784673691</v>
      </c>
      <c r="X32" s="21">
        <v>0</v>
      </c>
      <c r="Y32" s="32">
        <f t="shared" si="3"/>
        <v>31.668207547426224</v>
      </c>
      <c r="Z32" s="32">
        <f t="shared" si="4"/>
        <v>27.882746762752532</v>
      </c>
      <c r="AB32" s="52"/>
      <c r="AC32" s="7">
        <v>43835</v>
      </c>
      <c r="AD32" s="21">
        <v>74.479301160573954</v>
      </c>
      <c r="AE32" s="21">
        <v>51.860922861844301</v>
      </c>
      <c r="AF32" s="21">
        <v>16.844785879433154</v>
      </c>
      <c r="AG32" s="21">
        <v>56.461704138696192</v>
      </c>
      <c r="AH32" s="21">
        <v>0</v>
      </c>
      <c r="AI32" s="32">
        <f t="shared" si="5"/>
        <v>199.64671404054758</v>
      </c>
      <c r="AJ32" s="32">
        <f t="shared" si="6"/>
        <v>143.1850099018514</v>
      </c>
    </row>
    <row r="33" spans="1:36" x14ac:dyDescent="0.25">
      <c r="A33" s="50">
        <v>2020</v>
      </c>
      <c r="B33" s="7">
        <v>43863</v>
      </c>
      <c r="C33" s="21">
        <v>72.332438678517931</v>
      </c>
      <c r="D33" s="21">
        <v>21.095348298072814</v>
      </c>
      <c r="E33" s="21">
        <v>29.97449700899422</v>
      </c>
      <c r="F33" s="21">
        <v>48.356600899949669</v>
      </c>
      <c r="G33" s="21">
        <v>0</v>
      </c>
      <c r="H33" s="32">
        <f t="shared" si="0"/>
        <v>171.75888488553463</v>
      </c>
      <c r="I33" s="32">
        <f t="shared" si="1"/>
        <v>123.40228398558496</v>
      </c>
      <c r="K33" s="50">
        <v>2020</v>
      </c>
      <c r="L33" s="7">
        <v>43863</v>
      </c>
      <c r="M33" s="17">
        <v>86.443153381347656</v>
      </c>
      <c r="N33" s="17">
        <v>1.1731096310541034E-3</v>
      </c>
      <c r="O33" s="17">
        <v>13.555670738220215</v>
      </c>
      <c r="P33" s="32">
        <f t="shared" si="2"/>
        <v>99.999997229198925</v>
      </c>
      <c r="R33" s="50">
        <v>2020</v>
      </c>
      <c r="S33" s="7">
        <v>43863</v>
      </c>
      <c r="T33" s="21">
        <v>1.3202156351804732</v>
      </c>
      <c r="U33" s="21">
        <v>1.5828659415245057</v>
      </c>
      <c r="V33" s="21">
        <v>17.759530417919159</v>
      </c>
      <c r="W33" s="21">
        <v>2.6204576160907744</v>
      </c>
      <c r="X33" s="21">
        <v>0</v>
      </c>
      <c r="Y33" s="32">
        <f t="shared" si="3"/>
        <v>23.283069610714911</v>
      </c>
      <c r="Z33" s="32">
        <f t="shared" si="4"/>
        <v>20.662611994624136</v>
      </c>
      <c r="AB33" s="50">
        <v>2020</v>
      </c>
      <c r="AC33" s="7">
        <v>43863</v>
      </c>
      <c r="AD33" s="21">
        <v>71.011215583339336</v>
      </c>
      <c r="AE33" s="21">
        <v>19.512482356548308</v>
      </c>
      <c r="AF33" s="21">
        <v>12.213959131076932</v>
      </c>
      <c r="AG33" s="21">
        <v>45.736143283858894</v>
      </c>
      <c r="AH33" s="21">
        <v>0</v>
      </c>
      <c r="AI33" s="32">
        <f t="shared" si="5"/>
        <v>148.47380035482348</v>
      </c>
      <c r="AJ33" s="32">
        <f t="shared" si="6"/>
        <v>102.73765707096457</v>
      </c>
    </row>
    <row r="34" spans="1:36" x14ac:dyDescent="0.25">
      <c r="A34" s="51"/>
      <c r="B34" s="7">
        <v>43891</v>
      </c>
      <c r="C34" s="21">
        <v>79.160203400477769</v>
      </c>
      <c r="D34" s="21">
        <v>5.8153896617889407</v>
      </c>
      <c r="E34" s="21">
        <v>25.14997018584609</v>
      </c>
      <c r="F34" s="21">
        <v>47.675068602234127</v>
      </c>
      <c r="G34" s="21">
        <v>0</v>
      </c>
      <c r="H34" s="32">
        <f t="shared" si="0"/>
        <v>157.80063185034692</v>
      </c>
      <c r="I34" s="32">
        <f t="shared" si="1"/>
        <v>110.1255632481128</v>
      </c>
      <c r="K34" s="51"/>
      <c r="L34" s="7">
        <v>43891</v>
      </c>
      <c r="M34" s="17">
        <v>81.835670471191406</v>
      </c>
      <c r="N34" s="17">
        <v>0</v>
      </c>
      <c r="O34" s="17">
        <v>18.164333343505859</v>
      </c>
      <c r="P34" s="32">
        <f t="shared" si="2"/>
        <v>100.00000381469727</v>
      </c>
      <c r="R34" s="51"/>
      <c r="S34" s="7">
        <v>43891</v>
      </c>
      <c r="T34" s="21">
        <v>1.9082303504943847</v>
      </c>
      <c r="U34" s="21">
        <v>2.0908521788120269</v>
      </c>
      <c r="V34" s="21">
        <v>21.446561711788178</v>
      </c>
      <c r="W34" s="21">
        <v>3.2177871122360231</v>
      </c>
      <c r="X34" s="21">
        <v>0</v>
      </c>
      <c r="Y34" s="32">
        <f t="shared" si="3"/>
        <v>28.663431353330616</v>
      </c>
      <c r="Z34" s="32">
        <f t="shared" si="4"/>
        <v>25.445644241094591</v>
      </c>
      <c r="AB34" s="51"/>
      <c r="AC34" s="7">
        <v>43891</v>
      </c>
      <c r="AD34" s="21">
        <v>77.251973049983377</v>
      </c>
      <c r="AE34" s="21">
        <v>3.7245374829769133</v>
      </c>
      <c r="AF34" s="21">
        <v>3.703408474057913</v>
      </c>
      <c r="AG34" s="21">
        <v>44.457281489998103</v>
      </c>
      <c r="AH34" s="21">
        <v>0</v>
      </c>
      <c r="AI34" s="32">
        <f t="shared" si="5"/>
        <v>129.13720049701629</v>
      </c>
      <c r="AJ34" s="32">
        <f t="shared" si="6"/>
        <v>84.679919007018199</v>
      </c>
    </row>
    <row r="35" spans="1:36" x14ac:dyDescent="0.25">
      <c r="A35" s="51"/>
      <c r="B35" s="7">
        <v>43919</v>
      </c>
      <c r="C35" s="21">
        <v>88.917075398564336</v>
      </c>
      <c r="D35" s="21">
        <v>3.9518366038799284</v>
      </c>
      <c r="E35" s="21">
        <v>25.758232037574054</v>
      </c>
      <c r="F35" s="21">
        <v>51.7340754224956</v>
      </c>
      <c r="G35" s="21">
        <v>0</v>
      </c>
      <c r="H35" s="32">
        <f t="shared" si="0"/>
        <v>170.36121946251393</v>
      </c>
      <c r="I35" s="32">
        <f t="shared" si="1"/>
        <v>118.62714404001832</v>
      </c>
      <c r="K35" s="51"/>
      <c r="L35" s="7">
        <v>43919</v>
      </c>
      <c r="M35" s="17">
        <v>80.44140625</v>
      </c>
      <c r="N35" s="17">
        <v>0</v>
      </c>
      <c r="O35" s="17">
        <v>19.55859375</v>
      </c>
      <c r="P35" s="32">
        <f t="shared" si="2"/>
        <v>100</v>
      </c>
      <c r="R35" s="51"/>
      <c r="S35" s="7">
        <v>43919</v>
      </c>
      <c r="T35" s="21">
        <v>1.8691443557739258</v>
      </c>
      <c r="U35" s="21">
        <v>3.800374832868576</v>
      </c>
      <c r="V35" s="21">
        <v>24.550586381196975</v>
      </c>
      <c r="W35" s="21">
        <v>3.1001533951759339</v>
      </c>
      <c r="X35" s="21">
        <v>0</v>
      </c>
      <c r="Y35" s="32">
        <f t="shared" si="3"/>
        <v>33.320258965015412</v>
      </c>
      <c r="Z35" s="32">
        <f t="shared" si="4"/>
        <v>30.220105569839475</v>
      </c>
      <c r="AB35" s="51"/>
      <c r="AC35" s="7">
        <v>43919</v>
      </c>
      <c r="AD35" s="21">
        <v>87.04793104279041</v>
      </c>
      <c r="AE35" s="21">
        <v>0.15146177101135255</v>
      </c>
      <c r="AF35" s="21">
        <v>1.207645656377077</v>
      </c>
      <c r="AG35" s="21">
        <v>48.63392202731967</v>
      </c>
      <c r="AH35" s="21">
        <v>0</v>
      </c>
      <c r="AI35" s="32">
        <f t="shared" si="5"/>
        <v>137.04096049749853</v>
      </c>
      <c r="AJ35" s="32">
        <f t="shared" si="6"/>
        <v>88.407038470178847</v>
      </c>
    </row>
    <row r="36" spans="1:36" x14ac:dyDescent="0.25">
      <c r="A36" s="51"/>
      <c r="B36" s="7">
        <v>43947</v>
      </c>
      <c r="C36" s="21">
        <v>108.39095977064967</v>
      </c>
      <c r="D36" s="21">
        <v>4.2445640111267569</v>
      </c>
      <c r="E36" s="21">
        <v>27.845740906015038</v>
      </c>
      <c r="F36" s="21">
        <v>61.599963995665313</v>
      </c>
      <c r="G36" s="21">
        <v>0</v>
      </c>
      <c r="H36" s="32">
        <f t="shared" si="0"/>
        <v>202.08122868345677</v>
      </c>
      <c r="I36" s="32">
        <f t="shared" si="1"/>
        <v>140.48126468779145</v>
      </c>
      <c r="K36" s="51"/>
      <c r="L36" s="7">
        <v>43947</v>
      </c>
      <c r="M36" s="17">
        <v>81.987998962402344</v>
      </c>
      <c r="N36" s="17">
        <v>0</v>
      </c>
      <c r="O36" s="17">
        <v>18.012001037597656</v>
      </c>
      <c r="P36" s="32">
        <f t="shared" si="2"/>
        <v>100</v>
      </c>
      <c r="R36" s="51"/>
      <c r="S36" s="7">
        <v>43947</v>
      </c>
      <c r="T36" s="21">
        <v>1.8488613185882568</v>
      </c>
      <c r="U36" s="21">
        <v>4.1637924988269805</v>
      </c>
      <c r="V36" s="21">
        <v>27.372212660074233</v>
      </c>
      <c r="W36" s="21">
        <v>3.0140066051483156</v>
      </c>
      <c r="X36" s="21">
        <v>0</v>
      </c>
      <c r="Y36" s="32">
        <f t="shared" si="3"/>
        <v>36.398873082637785</v>
      </c>
      <c r="Z36" s="32">
        <f t="shared" si="4"/>
        <v>33.384866477489467</v>
      </c>
      <c r="AB36" s="51"/>
      <c r="AC36" s="7">
        <v>43947</v>
      </c>
      <c r="AD36" s="21">
        <v>106.54209845206141</v>
      </c>
      <c r="AE36" s="21">
        <v>8.0771512299776083E-2</v>
      </c>
      <c r="AF36" s="21">
        <v>0.4735282459408045</v>
      </c>
      <c r="AG36" s="21">
        <v>58.585957390516995</v>
      </c>
      <c r="AH36" s="21">
        <v>0</v>
      </c>
      <c r="AI36" s="32">
        <f t="shared" si="5"/>
        <v>165.68235560081899</v>
      </c>
      <c r="AJ36" s="32">
        <f t="shared" si="6"/>
        <v>107.09639821030198</v>
      </c>
    </row>
    <row r="37" spans="1:36" x14ac:dyDescent="0.25">
      <c r="A37" s="51"/>
      <c r="B37" s="7">
        <v>43975</v>
      </c>
      <c r="C37" s="21">
        <v>117.8243089711368</v>
      </c>
      <c r="D37" s="21">
        <v>8.4858874759674077</v>
      </c>
      <c r="E37" s="21">
        <v>30.490234956741332</v>
      </c>
      <c r="F37" s="21">
        <v>63.749081381902101</v>
      </c>
      <c r="G37" s="21">
        <v>0</v>
      </c>
      <c r="H37" s="32">
        <f t="shared" si="0"/>
        <v>220.54951278574765</v>
      </c>
      <c r="I37" s="32">
        <f t="shared" si="1"/>
        <v>156.80043140384555</v>
      </c>
      <c r="K37" s="51"/>
      <c r="L37" s="7">
        <v>43975</v>
      </c>
      <c r="M37" s="17">
        <v>80.063880920410156</v>
      </c>
      <c r="N37" s="17">
        <v>0</v>
      </c>
      <c r="O37" s="17">
        <v>19.936119079589844</v>
      </c>
      <c r="P37" s="32">
        <f t="shared" si="2"/>
        <v>100</v>
      </c>
      <c r="R37" s="51"/>
      <c r="S37" s="7">
        <v>43975</v>
      </c>
      <c r="T37" s="21">
        <v>1.9212190742492676</v>
      </c>
      <c r="U37" s="21">
        <v>8.4011233997344963</v>
      </c>
      <c r="V37" s="21">
        <v>30.364629877328873</v>
      </c>
      <c r="W37" s="21">
        <v>3.2820432548522951</v>
      </c>
      <c r="X37" s="21">
        <v>0</v>
      </c>
      <c r="Y37" s="32">
        <f t="shared" si="3"/>
        <v>43.96901560616493</v>
      </c>
      <c r="Z37" s="32">
        <f t="shared" si="4"/>
        <v>40.686972351312633</v>
      </c>
      <c r="AB37" s="51"/>
      <c r="AC37" s="7">
        <v>43975</v>
      </c>
      <c r="AD37" s="21">
        <v>115.90308989688754</v>
      </c>
      <c r="AE37" s="21">
        <v>8.4764076232910157E-2</v>
      </c>
      <c r="AF37" s="21">
        <v>0.12560507941246032</v>
      </c>
      <c r="AG37" s="21">
        <v>60.467038127049804</v>
      </c>
      <c r="AH37" s="21">
        <v>0</v>
      </c>
      <c r="AI37" s="32">
        <f t="shared" si="5"/>
        <v>176.58049717958272</v>
      </c>
      <c r="AJ37" s="32">
        <f t="shared" si="6"/>
        <v>116.11345905253292</v>
      </c>
    </row>
    <row r="38" spans="1:36" x14ac:dyDescent="0.25">
      <c r="A38" s="51"/>
      <c r="B38" s="7">
        <v>44003</v>
      </c>
      <c r="C38" s="21">
        <v>116.36827104100585</v>
      </c>
      <c r="D38" s="21">
        <v>5.9903984005451205</v>
      </c>
      <c r="E38" s="21">
        <v>30.285525763511657</v>
      </c>
      <c r="F38" s="21">
        <v>59.662371677815912</v>
      </c>
      <c r="G38" s="21">
        <v>0</v>
      </c>
      <c r="H38" s="32">
        <f t="shared" si="0"/>
        <v>212.30656688287854</v>
      </c>
      <c r="I38" s="32">
        <f t="shared" si="1"/>
        <v>152.64419520506263</v>
      </c>
      <c r="K38" s="51"/>
      <c r="L38" s="7">
        <v>44003</v>
      </c>
      <c r="M38" s="14">
        <v>80.312240600585938</v>
      </c>
      <c r="N38" s="17">
        <v>0</v>
      </c>
      <c r="O38" s="14">
        <v>19.687761306762695</v>
      </c>
      <c r="P38" s="32">
        <f t="shared" si="2"/>
        <v>100.00000190734863</v>
      </c>
      <c r="R38" s="51"/>
      <c r="S38" s="7">
        <v>44003</v>
      </c>
      <c r="T38" s="21">
        <v>2.6075868835449221</v>
      </c>
      <c r="U38" s="21">
        <v>5.9190511630773548</v>
      </c>
      <c r="V38" s="21">
        <v>29.718867687940598</v>
      </c>
      <c r="W38" s="21">
        <v>3.552902349472046</v>
      </c>
      <c r="X38" s="21">
        <v>0</v>
      </c>
      <c r="Y38" s="32">
        <f t="shared" si="3"/>
        <v>41.798408084034925</v>
      </c>
      <c r="Z38" s="32">
        <f t="shared" si="4"/>
        <v>38.245505734562876</v>
      </c>
      <c r="AB38" s="51"/>
      <c r="AC38" s="7">
        <v>44003</v>
      </c>
      <c r="AD38" s="21">
        <v>113.76068415746093</v>
      </c>
      <c r="AE38" s="21">
        <v>7.1347237467765806E-2</v>
      </c>
      <c r="AF38" s="21">
        <v>0.56665807557106018</v>
      </c>
      <c r="AG38" s="21">
        <v>56.10946932834387</v>
      </c>
      <c r="AH38" s="21">
        <v>0</v>
      </c>
      <c r="AI38" s="32">
        <f t="shared" si="5"/>
        <v>170.50815879884362</v>
      </c>
      <c r="AJ38" s="32">
        <f t="shared" si="6"/>
        <v>114.39868947049975</v>
      </c>
    </row>
    <row r="39" spans="1:36" x14ac:dyDescent="0.25">
      <c r="A39" s="51"/>
      <c r="B39" s="7">
        <v>44031</v>
      </c>
      <c r="C39" s="21">
        <v>118.08068249455094</v>
      </c>
      <c r="D39" s="21">
        <v>6.9071198805570599</v>
      </c>
      <c r="E39" s="21">
        <v>27.99484697008133</v>
      </c>
      <c r="F39" s="21">
        <v>57.892035767033697</v>
      </c>
      <c r="G39" s="21">
        <v>0</v>
      </c>
      <c r="H39" s="32">
        <f t="shared" si="0"/>
        <v>210.87468511222303</v>
      </c>
      <c r="I39" s="32">
        <f t="shared" si="1"/>
        <v>152.98264934518934</v>
      </c>
      <c r="K39" s="51"/>
      <c r="L39" s="7">
        <v>44031</v>
      </c>
      <c r="M39" s="17">
        <v>79.889068603515625</v>
      </c>
      <c r="N39" s="17">
        <v>0</v>
      </c>
      <c r="O39" s="17">
        <v>20.110927581787109</v>
      </c>
      <c r="P39" s="32">
        <f t="shared" si="2"/>
        <v>99.999996185302734</v>
      </c>
      <c r="R39" s="51"/>
      <c r="S39" s="7">
        <v>44031</v>
      </c>
      <c r="T39" s="21">
        <v>2.9549364757537844</v>
      </c>
      <c r="U39" s="21">
        <v>6.8532015120983125</v>
      </c>
      <c r="V39" s="21">
        <v>27.521641790628433</v>
      </c>
      <c r="W39" s="21">
        <v>5.0790767908096317</v>
      </c>
      <c r="X39" s="21">
        <v>0</v>
      </c>
      <c r="Y39" s="32">
        <f t="shared" si="3"/>
        <v>42.408856569290158</v>
      </c>
      <c r="Z39" s="32">
        <f t="shared" si="4"/>
        <v>37.329779778480528</v>
      </c>
      <c r="AB39" s="51"/>
      <c r="AC39" s="7">
        <v>44031</v>
      </c>
      <c r="AD39" s="21">
        <v>115.12574601879716</v>
      </c>
      <c r="AE39" s="21">
        <v>5.391836845874786E-2</v>
      </c>
      <c r="AF39" s="21">
        <v>0.47320517945289614</v>
      </c>
      <c r="AG39" s="21">
        <v>52.812958976224067</v>
      </c>
      <c r="AH39" s="21">
        <v>0</v>
      </c>
      <c r="AI39" s="32">
        <f t="shared" si="5"/>
        <v>168.46582854293285</v>
      </c>
      <c r="AJ39" s="32">
        <f t="shared" si="6"/>
        <v>115.6528695667088</v>
      </c>
    </row>
    <row r="40" spans="1:36" x14ac:dyDescent="0.25">
      <c r="A40" s="51"/>
      <c r="B40" s="7">
        <v>44059</v>
      </c>
      <c r="C40" s="21">
        <v>112.24653625667095</v>
      </c>
      <c r="D40" s="21">
        <v>10.131670365452766</v>
      </c>
      <c r="E40" s="21">
        <v>32.29533492207527</v>
      </c>
      <c r="F40" s="21">
        <v>52.332432139754296</v>
      </c>
      <c r="G40" s="21">
        <v>0</v>
      </c>
      <c r="H40" s="32">
        <f t="shared" si="0"/>
        <v>207.0059736839533</v>
      </c>
      <c r="I40" s="32">
        <f t="shared" si="1"/>
        <v>154.673541544199</v>
      </c>
      <c r="K40" s="51"/>
      <c r="L40" s="7">
        <v>44059</v>
      </c>
      <c r="M40" s="14">
        <v>75.654197692871094</v>
      </c>
      <c r="N40" s="17">
        <v>0</v>
      </c>
      <c r="O40" s="14">
        <v>24.345808029174805</v>
      </c>
      <c r="P40" s="32">
        <f t="shared" si="2"/>
        <v>100.0000057220459</v>
      </c>
      <c r="R40" s="51"/>
      <c r="S40" s="7">
        <v>44059</v>
      </c>
      <c r="T40" s="21">
        <v>3.0910222015380859</v>
      </c>
      <c r="U40" s="21">
        <v>10.068270205616951</v>
      </c>
      <c r="V40" s="21">
        <v>31.863531907796858</v>
      </c>
      <c r="W40" s="21">
        <v>5.3744512557983395</v>
      </c>
      <c r="X40" s="21">
        <v>0</v>
      </c>
      <c r="Y40" s="32">
        <f t="shared" si="3"/>
        <v>50.397275570750239</v>
      </c>
      <c r="Z40" s="32">
        <f t="shared" si="4"/>
        <v>45.022824314951897</v>
      </c>
      <c r="AB40" s="51"/>
      <c r="AC40" s="7">
        <v>44059</v>
      </c>
      <c r="AD40" s="21">
        <v>109.15551405513287</v>
      </c>
      <c r="AE40" s="21">
        <v>6.3400159835815428E-2</v>
      </c>
      <c r="AF40" s="21">
        <v>0.43180301427841189</v>
      </c>
      <c r="AG40" s="21">
        <v>46.957980883955955</v>
      </c>
      <c r="AH40" s="21">
        <v>0</v>
      </c>
      <c r="AI40" s="32">
        <f t="shared" si="5"/>
        <v>156.60869811320305</v>
      </c>
      <c r="AJ40" s="32">
        <f t="shared" si="6"/>
        <v>109.65071722924711</v>
      </c>
    </row>
    <row r="41" spans="1:36" x14ac:dyDescent="0.25">
      <c r="A41" s="51"/>
      <c r="B41" s="7">
        <v>44087</v>
      </c>
      <c r="C41" s="21">
        <v>109.01029544708133</v>
      </c>
      <c r="D41" s="21">
        <v>7.8082276899814609</v>
      </c>
      <c r="E41" s="21">
        <v>23.571647710293533</v>
      </c>
      <c r="F41" s="21">
        <v>53.510364511460068</v>
      </c>
      <c r="G41" s="21">
        <v>0</v>
      </c>
      <c r="H41" s="32">
        <f t="shared" si="0"/>
        <v>193.9005353588164</v>
      </c>
      <c r="I41" s="32">
        <f t="shared" si="1"/>
        <v>140.39017084735633</v>
      </c>
      <c r="K41" s="51"/>
      <c r="L41" s="7">
        <v>44087</v>
      </c>
      <c r="M41" s="14">
        <v>80.180046081542969</v>
      </c>
      <c r="N41" s="17">
        <v>0</v>
      </c>
      <c r="O41" s="14">
        <v>19.81995964050293</v>
      </c>
      <c r="P41" s="32">
        <f t="shared" si="2"/>
        <v>100.0000057220459</v>
      </c>
      <c r="R41" s="51"/>
      <c r="S41" s="7">
        <v>44087</v>
      </c>
      <c r="T41" s="21">
        <v>3.0474520568847656</v>
      </c>
      <c r="U41" s="21">
        <v>7.7204181425571443</v>
      </c>
      <c r="V41" s="21">
        <v>23.143414673924447</v>
      </c>
      <c r="W41" s="21">
        <v>4.5197212934494022</v>
      </c>
      <c r="X41" s="21">
        <v>0</v>
      </c>
      <c r="Y41" s="32">
        <f t="shared" si="3"/>
        <v>38.431006166815756</v>
      </c>
      <c r="Z41" s="32">
        <f t="shared" si="4"/>
        <v>33.911284873366355</v>
      </c>
      <c r="AB41" s="51"/>
      <c r="AC41" s="7">
        <v>44087</v>
      </c>
      <c r="AD41" s="21">
        <v>105.96284339019657</v>
      </c>
      <c r="AE41" s="21">
        <v>8.7809547424316403E-2</v>
      </c>
      <c r="AF41" s="21">
        <v>0.42823303636908533</v>
      </c>
      <c r="AG41" s="21">
        <v>48.990643218010661</v>
      </c>
      <c r="AH41" s="21">
        <v>0</v>
      </c>
      <c r="AI41" s="32">
        <f t="shared" si="5"/>
        <v>155.46952919200061</v>
      </c>
      <c r="AJ41" s="32">
        <f t="shared" si="6"/>
        <v>106.47888597398996</v>
      </c>
    </row>
    <row r="42" spans="1:36" x14ac:dyDescent="0.25">
      <c r="A42" s="51"/>
      <c r="B42" s="7">
        <v>44115</v>
      </c>
      <c r="C42" s="21">
        <v>107.89612531678378</v>
      </c>
      <c r="D42" s="21">
        <v>6.5441370615959169</v>
      </c>
      <c r="E42" s="21">
        <v>12.938321508973837</v>
      </c>
      <c r="F42" s="21">
        <v>56.415244260922073</v>
      </c>
      <c r="G42" s="21">
        <v>0</v>
      </c>
      <c r="H42" s="32">
        <f t="shared" si="0"/>
        <v>183.79382814827562</v>
      </c>
      <c r="I42" s="32">
        <f t="shared" si="1"/>
        <v>127.37858388735354</v>
      </c>
      <c r="K42" s="51"/>
      <c r="L42" s="7">
        <v>44115</v>
      </c>
      <c r="M42" s="21">
        <v>84.135032653808594</v>
      </c>
      <c r="N42" s="17">
        <v>0</v>
      </c>
      <c r="O42" s="21">
        <v>15.864971160888672</v>
      </c>
      <c r="P42" s="32">
        <f t="shared" si="2"/>
        <v>100.00000381469727</v>
      </c>
      <c r="R42" s="51"/>
      <c r="S42" s="7">
        <v>44115</v>
      </c>
      <c r="T42" s="21">
        <v>3.0254746971130371</v>
      </c>
      <c r="U42" s="21">
        <v>6.5029926990270619</v>
      </c>
      <c r="V42" s="21">
        <v>12.895106342315675</v>
      </c>
      <c r="W42" s="21">
        <v>6.7352635669708256</v>
      </c>
      <c r="X42" s="21">
        <v>0</v>
      </c>
      <c r="Y42" s="32">
        <f t="shared" si="3"/>
        <v>29.158837305426598</v>
      </c>
      <c r="Z42" s="32">
        <f t="shared" si="4"/>
        <v>22.423573738455772</v>
      </c>
      <c r="AB42" s="51"/>
      <c r="AC42" s="7">
        <v>44115</v>
      </c>
      <c r="AD42" s="21">
        <v>104.87065061967076</v>
      </c>
      <c r="AE42" s="21">
        <v>4.1144362568855286E-2</v>
      </c>
      <c r="AF42" s="21">
        <v>4.3215166658163072E-2</v>
      </c>
      <c r="AG42" s="21">
        <v>49.679980693951251</v>
      </c>
      <c r="AH42" s="21">
        <v>0</v>
      </c>
      <c r="AI42" s="32">
        <f t="shared" si="5"/>
        <v>154.63499084284902</v>
      </c>
      <c r="AJ42" s="32">
        <f t="shared" si="6"/>
        <v>104.95501014889777</v>
      </c>
    </row>
    <row r="43" spans="1:36" x14ac:dyDescent="0.25">
      <c r="A43" s="51"/>
      <c r="B43" s="7">
        <v>44143</v>
      </c>
      <c r="C43" s="21">
        <v>109.22660180729628</v>
      </c>
      <c r="D43" s="21">
        <v>6.5247111604213712</v>
      </c>
      <c r="E43" s="21">
        <v>11.630694944143295</v>
      </c>
      <c r="F43" s="21">
        <v>56.502565211430195</v>
      </c>
      <c r="G43" s="21">
        <v>0</v>
      </c>
      <c r="H43" s="32">
        <f t="shared" si="0"/>
        <v>183.88457312329115</v>
      </c>
      <c r="I43" s="32">
        <f t="shared" si="1"/>
        <v>127.38200791186095</v>
      </c>
      <c r="K43" s="51"/>
      <c r="L43" s="7">
        <v>44143</v>
      </c>
      <c r="M43" s="21">
        <v>84.326736450195313</v>
      </c>
      <c r="N43" s="17">
        <v>0</v>
      </c>
      <c r="O43" s="21">
        <v>15.673262596130371</v>
      </c>
      <c r="P43" s="32">
        <f t="shared" si="2"/>
        <v>99.999999046325684</v>
      </c>
      <c r="R43" s="51"/>
      <c r="S43" s="7">
        <v>44143</v>
      </c>
      <c r="T43" s="21">
        <v>3.0089186477661132</v>
      </c>
      <c r="U43" s="21">
        <v>6.3988307036161425</v>
      </c>
      <c r="V43" s="21">
        <v>11.552688005566598</v>
      </c>
      <c r="W43" s="21">
        <v>7.8602762656211853</v>
      </c>
      <c r="X43" s="21">
        <v>0</v>
      </c>
      <c r="Y43" s="32">
        <f t="shared" si="3"/>
        <v>28.820713622570036</v>
      </c>
      <c r="Z43" s="32">
        <f t="shared" si="4"/>
        <v>20.960437356948852</v>
      </c>
      <c r="AB43" s="51"/>
      <c r="AC43" s="7">
        <v>44143</v>
      </c>
      <c r="AD43" s="21">
        <v>106.21768315953017</v>
      </c>
      <c r="AE43" s="21">
        <v>0.12588045680522919</v>
      </c>
      <c r="AF43" s="21">
        <v>7.8006938576698298E-2</v>
      </c>
      <c r="AG43" s="21">
        <v>48.642288945809007</v>
      </c>
      <c r="AH43" s="21">
        <v>0</v>
      </c>
      <c r="AI43" s="32">
        <f t="shared" si="5"/>
        <v>155.06385950072109</v>
      </c>
      <c r="AJ43" s="32">
        <f t="shared" si="6"/>
        <v>106.42157055491209</v>
      </c>
    </row>
    <row r="44" spans="1:36" x14ac:dyDescent="0.25">
      <c r="A44" s="51"/>
      <c r="B44" s="7">
        <v>44171</v>
      </c>
      <c r="C44" s="17">
        <v>112.56107463321089</v>
      </c>
      <c r="D44" s="21">
        <v>6.5451156392693521</v>
      </c>
      <c r="E44" s="14">
        <v>14.746880175620317</v>
      </c>
      <c r="F44" s="14">
        <v>58.359880054339769</v>
      </c>
      <c r="G44" s="21">
        <v>6.3466177880764003E-4</v>
      </c>
      <c r="H44" s="32">
        <f t="shared" si="0"/>
        <v>192.21358516421913</v>
      </c>
      <c r="I44" s="32">
        <f t="shared" si="1"/>
        <v>133.85307044810057</v>
      </c>
      <c r="K44" s="51"/>
      <c r="L44" s="7">
        <v>44171</v>
      </c>
      <c r="M44" s="17">
        <v>82.797775268554688</v>
      </c>
      <c r="N44" s="17">
        <v>0</v>
      </c>
      <c r="O44" s="17">
        <v>17.202230453491211</v>
      </c>
      <c r="P44" s="32">
        <f t="shared" si="2"/>
        <v>100.0000057220459</v>
      </c>
      <c r="R44" s="51"/>
      <c r="S44" s="7">
        <v>44171</v>
      </c>
      <c r="T44" s="24">
        <v>3.1576371879577638</v>
      </c>
      <c r="U44" s="21">
        <v>6.451205200910568</v>
      </c>
      <c r="V44" s="24">
        <v>14.716347765922546</v>
      </c>
      <c r="W44" s="25">
        <v>8.7398337812423712</v>
      </c>
      <c r="X44" s="21">
        <v>0</v>
      </c>
      <c r="Y44" s="32">
        <f t="shared" si="3"/>
        <v>33.065023936033249</v>
      </c>
      <c r="Z44" s="32">
        <f t="shared" si="4"/>
        <v>24.325190154790878</v>
      </c>
      <c r="AB44" s="51"/>
      <c r="AC44" s="7">
        <v>44171</v>
      </c>
      <c r="AD44" s="14">
        <v>109.40343744525313</v>
      </c>
      <c r="AE44" s="21">
        <v>9.3910438358783724E-2</v>
      </c>
      <c r="AF44" s="14">
        <v>3.0532409697771073E-2</v>
      </c>
      <c r="AG44" s="14">
        <v>49.620046273097394</v>
      </c>
      <c r="AH44" s="21">
        <v>6.3466177880764003E-4</v>
      </c>
      <c r="AI44" s="32">
        <f t="shared" si="5"/>
        <v>159.14856122818588</v>
      </c>
      <c r="AJ44" s="32">
        <f t="shared" si="6"/>
        <v>109.52788029330969</v>
      </c>
    </row>
    <row r="45" spans="1:36" x14ac:dyDescent="0.25">
      <c r="A45" s="52"/>
      <c r="B45" s="7">
        <v>44199</v>
      </c>
      <c r="C45" s="25">
        <v>120.17484117642044</v>
      </c>
      <c r="D45" s="25">
        <v>7.6198641760945316</v>
      </c>
      <c r="E45" s="25">
        <v>20.229546111613512</v>
      </c>
      <c r="F45" s="25">
        <v>64.468613748043779</v>
      </c>
      <c r="G45" s="21">
        <v>6.3535961508750919E-4</v>
      </c>
      <c r="H45" s="32">
        <f t="shared" si="0"/>
        <v>212.49350057178734</v>
      </c>
      <c r="I45" s="32">
        <f t="shared" si="1"/>
        <v>148.0242514641285</v>
      </c>
      <c r="K45" s="52"/>
      <c r="L45" s="7">
        <v>44199</v>
      </c>
      <c r="M45" s="24">
        <v>81.286636352539063</v>
      </c>
      <c r="N45" s="17">
        <v>0</v>
      </c>
      <c r="O45" s="24">
        <v>18.713361740112305</v>
      </c>
      <c r="P45" s="32">
        <f t="shared" si="2"/>
        <v>99.999998092651367</v>
      </c>
      <c r="R45" s="52"/>
      <c r="S45" s="7">
        <v>44199</v>
      </c>
      <c r="T45" s="24">
        <v>3.0087748107910155</v>
      </c>
      <c r="U45" s="24">
        <v>7.4896637593507771</v>
      </c>
      <c r="V45" s="24">
        <v>20.14900232887268</v>
      </c>
      <c r="W45" s="24">
        <v>9.1172359437942507</v>
      </c>
      <c r="X45" s="21">
        <v>0</v>
      </c>
      <c r="Y45" s="32">
        <f t="shared" si="3"/>
        <v>39.764676842808726</v>
      </c>
      <c r="Z45" s="32">
        <f t="shared" si="4"/>
        <v>30.647440899014473</v>
      </c>
      <c r="AB45" s="52"/>
      <c r="AC45" s="7">
        <v>44199</v>
      </c>
      <c r="AD45" s="24">
        <v>117.16606636562943</v>
      </c>
      <c r="AE45" s="24">
        <v>0.13020041674375535</v>
      </c>
      <c r="AF45" s="24">
        <v>8.0543782740831377E-2</v>
      </c>
      <c r="AG45" s="24">
        <v>55.351377804249523</v>
      </c>
      <c r="AH45" s="21">
        <v>6.3535961508750919E-4</v>
      </c>
      <c r="AI45" s="32">
        <f t="shared" si="5"/>
        <v>172.72882372897863</v>
      </c>
      <c r="AJ45" s="32">
        <f t="shared" si="6"/>
        <v>117.37681056511403</v>
      </c>
    </row>
    <row r="46" spans="1:36" x14ac:dyDescent="0.25">
      <c r="A46" s="50">
        <v>2021</v>
      </c>
      <c r="B46" s="7">
        <v>44227</v>
      </c>
      <c r="C46" s="25">
        <v>123.51776911988854</v>
      </c>
      <c r="D46" s="25">
        <v>7.5372636562585829</v>
      </c>
      <c r="E46" s="25">
        <v>23.753303909689187</v>
      </c>
      <c r="F46" s="25">
        <v>59.933508209899067</v>
      </c>
      <c r="G46" s="21">
        <v>1.0592265874147415E-3</v>
      </c>
      <c r="H46" s="32">
        <f t="shared" si="0"/>
        <v>214.74290412232278</v>
      </c>
      <c r="I46" s="32">
        <f t="shared" si="1"/>
        <v>154.80833668583631</v>
      </c>
      <c r="K46" s="50">
        <v>2021</v>
      </c>
      <c r="L46" s="7">
        <v>44227</v>
      </c>
      <c r="M46" s="24">
        <v>79.899063110351563</v>
      </c>
      <c r="N46" s="17">
        <v>0</v>
      </c>
      <c r="O46" s="24">
        <v>20.10093879699707</v>
      </c>
      <c r="P46" s="32">
        <f t="shared" si="2"/>
        <v>100.00000190734863</v>
      </c>
      <c r="R46" s="50">
        <v>2021</v>
      </c>
      <c r="S46" s="7">
        <v>44227</v>
      </c>
      <c r="T46" s="24">
        <v>4.5461127395629886</v>
      </c>
      <c r="U46" s="24">
        <v>7.4910777490139004</v>
      </c>
      <c r="V46" s="24">
        <v>23.71154487490654</v>
      </c>
      <c r="W46" s="24">
        <v>7.4166053457260128</v>
      </c>
      <c r="X46" s="21">
        <v>0</v>
      </c>
      <c r="Y46" s="32">
        <f t="shared" si="3"/>
        <v>43.165340709209445</v>
      </c>
      <c r="Z46" s="32">
        <f t="shared" si="4"/>
        <v>35.748735363483434</v>
      </c>
      <c r="AB46" s="50">
        <v>2021</v>
      </c>
      <c r="AC46" s="7">
        <v>44227</v>
      </c>
      <c r="AD46" s="24">
        <v>118.97165638032556</v>
      </c>
      <c r="AE46" s="24">
        <v>4.6185907244682314E-2</v>
      </c>
      <c r="AF46" s="24">
        <v>4.1759034782648086E-2</v>
      </c>
      <c r="AG46" s="24">
        <v>52.516902864173055</v>
      </c>
      <c r="AH46" s="21">
        <v>1.0592265874147415E-3</v>
      </c>
      <c r="AI46" s="32">
        <f t="shared" si="5"/>
        <v>171.57756341311335</v>
      </c>
      <c r="AJ46" s="32">
        <f t="shared" si="6"/>
        <v>119.05960132235288</v>
      </c>
    </row>
    <row r="47" spans="1:36" x14ac:dyDescent="0.25">
      <c r="A47" s="51"/>
      <c r="B47" s="7">
        <v>44255</v>
      </c>
      <c r="C47" s="25">
        <v>126.90702207571267</v>
      </c>
      <c r="D47" s="25">
        <v>9.0768482016324992</v>
      </c>
      <c r="E47" s="25">
        <v>22.914921423941852</v>
      </c>
      <c r="F47" s="25">
        <v>60.640958131492141</v>
      </c>
      <c r="G47" s="21">
        <v>1.4837106168270112E-3</v>
      </c>
      <c r="H47" s="32">
        <f t="shared" si="0"/>
        <v>219.541233543396</v>
      </c>
      <c r="I47" s="32">
        <f t="shared" si="1"/>
        <v>158.89879170128702</v>
      </c>
      <c r="K47" s="51"/>
      <c r="L47" s="7">
        <v>44255</v>
      </c>
      <c r="M47" s="24">
        <v>80.882827758789063</v>
      </c>
      <c r="N47" s="17">
        <v>0</v>
      </c>
      <c r="O47" s="24">
        <v>19.117170333862305</v>
      </c>
      <c r="P47" s="32">
        <f t="shared" si="2"/>
        <v>99.999998092651367</v>
      </c>
      <c r="R47" s="51"/>
      <c r="S47" s="7">
        <v>44255</v>
      </c>
      <c r="T47" s="24">
        <v>2.0498944778442381</v>
      </c>
      <c r="U47" s="24">
        <v>9.0329690976142878</v>
      </c>
      <c r="V47" s="24">
        <v>22.846125202178953</v>
      </c>
      <c r="W47" s="24">
        <v>8.0410838680267336</v>
      </c>
      <c r="X47" s="21">
        <v>0</v>
      </c>
      <c r="Y47" s="32">
        <f t="shared" si="3"/>
        <v>41.97007264566421</v>
      </c>
      <c r="Z47" s="32">
        <f t="shared" si="4"/>
        <v>33.928988777637478</v>
      </c>
      <c r="AB47" s="51"/>
      <c r="AC47" s="7">
        <v>44255</v>
      </c>
      <c r="AD47" s="24">
        <v>124.85712759786844</v>
      </c>
      <c r="AE47" s="24">
        <v>4.3879104018211365E-2</v>
      </c>
      <c r="AF47" s="24">
        <v>6.8796221762895585E-2</v>
      </c>
      <c r="AG47" s="24">
        <v>52.599874263465402</v>
      </c>
      <c r="AH47" s="21">
        <v>1.4837106168270112E-3</v>
      </c>
      <c r="AI47" s="32">
        <f>SUM(AD47:AH47)</f>
        <v>177.5711608977318</v>
      </c>
      <c r="AJ47" s="32">
        <f>SUM(AD47:AF47)</f>
        <v>124.96980292364955</v>
      </c>
    </row>
    <row r="48" spans="1:36" x14ac:dyDescent="0.25">
      <c r="A48" s="51"/>
      <c r="B48" s="7">
        <v>44283</v>
      </c>
      <c r="C48" s="25">
        <v>126.83452355517447</v>
      </c>
      <c r="D48" s="25">
        <v>8.9576560801267622</v>
      </c>
      <c r="E48" s="25">
        <v>25.802281084865331</v>
      </c>
      <c r="F48" s="25">
        <v>61.14114432770014</v>
      </c>
      <c r="G48" s="21">
        <v>1.4804409444332124E-3</v>
      </c>
      <c r="H48" s="32">
        <f t="shared" si="0"/>
        <v>222.73708548881115</v>
      </c>
      <c r="I48" s="32">
        <f t="shared" si="1"/>
        <v>161.59446072016658</v>
      </c>
      <c r="K48" s="51"/>
      <c r="L48" s="7">
        <v>44283</v>
      </c>
      <c r="M48" s="24">
        <v>79.971511840820313</v>
      </c>
      <c r="N48" s="17">
        <v>0</v>
      </c>
      <c r="O48" s="24">
        <v>20.028493881225586</v>
      </c>
      <c r="P48" s="32">
        <f t="shared" si="2"/>
        <v>100.0000057220459</v>
      </c>
      <c r="R48" s="51"/>
      <c r="S48" s="7">
        <v>44283</v>
      </c>
      <c r="T48" s="24">
        <v>2.4010155029296874</v>
      </c>
      <c r="U48" s="24">
        <v>8.9206478906869897</v>
      </c>
      <c r="V48" s="24">
        <v>25.730451521992684</v>
      </c>
      <c r="W48" s="24">
        <v>7.558769060134888</v>
      </c>
      <c r="X48" s="21">
        <v>0</v>
      </c>
      <c r="Y48" s="32">
        <f t="shared" si="3"/>
        <v>44.610883975744251</v>
      </c>
      <c r="Z48" s="32">
        <f t="shared" si="4"/>
        <v>37.052114915609366</v>
      </c>
      <c r="AB48" s="51"/>
      <c r="AC48" s="7">
        <v>44283</v>
      </c>
      <c r="AD48" s="24">
        <v>124.43350805224478</v>
      </c>
      <c r="AE48" s="24">
        <v>3.7008189439773562E-2</v>
      </c>
      <c r="AF48" s="24">
        <v>7.1829562872648245E-2</v>
      </c>
      <c r="AG48" s="24">
        <v>53.582375267565247</v>
      </c>
      <c r="AH48" s="21">
        <v>1.4804409444332124E-3</v>
      </c>
      <c r="AI48" s="32">
        <f>SUM(AD48:AH48)</f>
        <v>178.12620151306686</v>
      </c>
      <c r="AJ48" s="32">
        <f>SUM(AD48:AF48)</f>
        <v>124.5423458045572</v>
      </c>
    </row>
    <row r="49" spans="1:36" x14ac:dyDescent="0.25">
      <c r="A49" s="51"/>
      <c r="B49" s="7">
        <v>44311</v>
      </c>
      <c r="C49" s="25">
        <v>128.77847024901212</v>
      </c>
      <c r="D49" s="25">
        <v>9.7164503884762521</v>
      </c>
      <c r="E49" s="25">
        <v>23.108060923635961</v>
      </c>
      <c r="F49" s="25">
        <v>61.988071696743368</v>
      </c>
      <c r="G49" s="21">
        <v>0</v>
      </c>
      <c r="H49" s="32">
        <f t="shared" si="0"/>
        <v>223.59105325786771</v>
      </c>
      <c r="I49" s="32">
        <f t="shared" si="1"/>
        <v>161.60298156112435</v>
      </c>
      <c r="K49" s="51"/>
      <c r="L49" s="7">
        <v>44311</v>
      </c>
      <c r="M49" s="24">
        <v>80.196914672851563</v>
      </c>
      <c r="N49" s="17">
        <v>0</v>
      </c>
      <c r="O49" s="24">
        <v>19.80308723449707</v>
      </c>
      <c r="P49" s="32">
        <f t="shared" si="2"/>
        <v>100.00000190734863</v>
      </c>
      <c r="R49" s="51"/>
      <c r="S49" s="7">
        <v>44311</v>
      </c>
      <c r="T49" s="24">
        <v>2.3125891647338865</v>
      </c>
      <c r="U49" s="24">
        <v>9.6182442622184752</v>
      </c>
      <c r="V49" s="24">
        <v>23.096208816289902</v>
      </c>
      <c r="W49" s="24">
        <v>9.2508858604431161</v>
      </c>
      <c r="X49" s="21">
        <v>0</v>
      </c>
      <c r="Y49" s="32">
        <f t="shared" si="3"/>
        <v>44.277928103685383</v>
      </c>
      <c r="Z49" s="32">
        <f t="shared" si="4"/>
        <v>35.027042243242263</v>
      </c>
      <c r="AB49" s="51"/>
      <c r="AC49" s="7">
        <v>44311</v>
      </c>
      <c r="AD49" s="24">
        <v>126.46588108427822</v>
      </c>
      <c r="AE49" s="24">
        <v>9.8206126257777221E-2</v>
      </c>
      <c r="AF49" s="24">
        <v>1.1852107346057891E-2</v>
      </c>
      <c r="AG49" s="24">
        <v>52.737185836300256</v>
      </c>
      <c r="AH49" s="21">
        <v>0</v>
      </c>
      <c r="AI49" s="32">
        <f>SUM(AD49:AH49)</f>
        <v>179.31312515418233</v>
      </c>
      <c r="AJ49" s="32">
        <f>SUM(AD49:AF49)</f>
        <v>126.57593931788206</v>
      </c>
    </row>
    <row r="50" spans="1:36" x14ac:dyDescent="0.25">
      <c r="A50" s="51"/>
      <c r="B50" s="7">
        <v>44339</v>
      </c>
      <c r="C50" s="24">
        <v>127.56279623737932</v>
      </c>
      <c r="D50" s="24">
        <v>8.7064387532472605</v>
      </c>
      <c r="E50" s="24">
        <v>23.277669412419201</v>
      </c>
      <c r="F50" s="24">
        <v>67.484957109838717</v>
      </c>
      <c r="G50" s="21">
        <v>8.470630198717117E-4</v>
      </c>
      <c r="H50" s="32">
        <f>SUM(C50:G50)</f>
        <v>227.03270857590439</v>
      </c>
      <c r="I50" s="32">
        <f>SUM(C50:E50)</f>
        <v>159.5469044030458</v>
      </c>
      <c r="K50" s="51"/>
      <c r="L50" s="7">
        <v>44339</v>
      </c>
      <c r="M50" s="24">
        <v>80.27520751953125</v>
      </c>
      <c r="N50" s="17">
        <v>0</v>
      </c>
      <c r="O50" s="24">
        <v>19.724794387817383</v>
      </c>
      <c r="P50" s="32">
        <f t="shared" si="2"/>
        <v>100.00000190734863</v>
      </c>
      <c r="R50" s="51"/>
      <c r="S50" s="7">
        <v>44339</v>
      </c>
      <c r="T50" s="24">
        <v>2.5602517051696778</v>
      </c>
      <c r="U50" s="24">
        <v>8.657945630550385</v>
      </c>
      <c r="V50" s="24">
        <v>23.271315385341644</v>
      </c>
      <c r="W50" s="24">
        <v>10.292220344543457</v>
      </c>
      <c r="X50" s="21">
        <v>0</v>
      </c>
      <c r="Y50" s="32">
        <f t="shared" si="3"/>
        <v>44.781733065605167</v>
      </c>
      <c r="Z50" s="32">
        <f t="shared" si="4"/>
        <v>34.489512721061708</v>
      </c>
      <c r="AB50" s="51"/>
      <c r="AC50" s="7">
        <v>44339</v>
      </c>
      <c r="AD50" s="24">
        <v>125.00254453220964</v>
      </c>
      <c r="AE50" s="24">
        <v>4.8493122696876528E-2</v>
      </c>
      <c r="AF50" s="24">
        <v>6.3540270775556563E-3</v>
      </c>
      <c r="AG50" s="24">
        <v>57.192736765295265</v>
      </c>
      <c r="AH50" s="21">
        <v>8.470630198717117E-4</v>
      </c>
      <c r="AI50" s="32">
        <f t="shared" ref="AI50:AI80" si="7">SUM(AD50:AH50)</f>
        <v>182.25097551029921</v>
      </c>
      <c r="AJ50" s="32">
        <f t="shared" ref="AJ50:AJ80" si="8">SUM(AD50:AF50)</f>
        <v>125.05739168198407</v>
      </c>
    </row>
    <row r="51" spans="1:36" s="2" customFormat="1" x14ac:dyDescent="0.25">
      <c r="A51" s="51"/>
      <c r="B51" s="7">
        <v>44367</v>
      </c>
      <c r="C51" s="24">
        <v>131.97615132853389</v>
      </c>
      <c r="D51" s="24">
        <v>9.4941726155281074</v>
      </c>
      <c r="E51" s="24">
        <v>27.721187470138073</v>
      </c>
      <c r="F51" s="24">
        <v>65.591134900167589</v>
      </c>
      <c r="G51" s="21">
        <v>1.9042779803276062E-3</v>
      </c>
      <c r="H51" s="32">
        <f t="shared" ref="H51:H68" si="9">SUM(C51:G51)</f>
        <v>234.78455059234795</v>
      </c>
      <c r="I51" s="32">
        <f t="shared" ref="I51:I68" si="10">SUM(C51:E51)</f>
        <v>169.19151141420005</v>
      </c>
      <c r="K51" s="51"/>
      <c r="L51" s="7">
        <v>44367</v>
      </c>
      <c r="M51" s="24">
        <v>78.726646423339844</v>
      </c>
      <c r="N51" s="17">
        <v>0</v>
      </c>
      <c r="O51" s="24">
        <v>21.273357391357422</v>
      </c>
      <c r="P51" s="32">
        <f t="shared" si="2"/>
        <v>100.00000381469727</v>
      </c>
      <c r="R51" s="51"/>
      <c r="S51" s="7">
        <v>44367</v>
      </c>
      <c r="T51" s="24">
        <v>2.9389935989379881</v>
      </c>
      <c r="U51" s="24">
        <v>9.4129821708202357</v>
      </c>
      <c r="V51" s="24">
        <v>27.657406021714209</v>
      </c>
      <c r="W51" s="24">
        <v>9.9371747366189958</v>
      </c>
      <c r="X51" s="21">
        <v>0</v>
      </c>
      <c r="Y51" s="32">
        <f t="shared" si="3"/>
        <v>49.946556528091435</v>
      </c>
      <c r="Z51" s="32">
        <f t="shared" si="4"/>
        <v>40.009381791472435</v>
      </c>
      <c r="AB51" s="51"/>
      <c r="AC51" s="7">
        <v>44367</v>
      </c>
      <c r="AD51" s="24">
        <v>129.03715772959589</v>
      </c>
      <c r="AE51" s="24">
        <v>8.1190444707870485E-2</v>
      </c>
      <c r="AF51" s="24">
        <v>6.3781448423862463E-2</v>
      </c>
      <c r="AG51" s="24">
        <v>55.653960163548589</v>
      </c>
      <c r="AH51" s="21">
        <v>1.9042779803276062E-3</v>
      </c>
      <c r="AI51" s="32">
        <f t="shared" si="7"/>
        <v>184.83799406425652</v>
      </c>
      <c r="AJ51" s="32">
        <f t="shared" si="8"/>
        <v>129.18212962272762</v>
      </c>
    </row>
    <row r="52" spans="1:36" s="2" customFormat="1" x14ac:dyDescent="0.25">
      <c r="A52" s="51"/>
      <c r="B52" s="7">
        <v>44395</v>
      </c>
      <c r="C52" s="24">
        <v>129.04954948733746</v>
      </c>
      <c r="D52" s="24">
        <v>8.967369988426567</v>
      </c>
      <c r="E52" s="24">
        <v>26.944126476660372</v>
      </c>
      <c r="F52" s="24">
        <v>62.085191744685176</v>
      </c>
      <c r="G52" s="21">
        <v>4.0111705362796783E-3</v>
      </c>
      <c r="H52" s="32">
        <f t="shared" si="9"/>
        <v>227.05024886764585</v>
      </c>
      <c r="I52" s="32">
        <f t="shared" si="10"/>
        <v>164.9610459524244</v>
      </c>
      <c r="K52" s="51"/>
      <c r="L52" s="7">
        <v>44395</v>
      </c>
      <c r="M52" s="24">
        <v>79.928230285644531</v>
      </c>
      <c r="N52" s="17">
        <v>0</v>
      </c>
      <c r="O52" s="24">
        <v>20.071771621704102</v>
      </c>
      <c r="P52" s="32">
        <f t="shared" si="2"/>
        <v>100.00000190734863</v>
      </c>
      <c r="R52" s="51"/>
      <c r="S52" s="7">
        <v>44395</v>
      </c>
      <c r="T52" s="24">
        <v>2.5618065662384035</v>
      </c>
      <c r="U52" s="24">
        <v>8.8634852967262265</v>
      </c>
      <c r="V52" s="24">
        <v>26.929547214627267</v>
      </c>
      <c r="W52" s="24">
        <v>7.2149994969367981</v>
      </c>
      <c r="X52" s="21">
        <v>3.1669279336929319E-3</v>
      </c>
      <c r="Y52" s="32">
        <f t="shared" si="3"/>
        <v>45.573005502462387</v>
      </c>
      <c r="Z52" s="32">
        <f t="shared" si="4"/>
        <v>38.354839077591897</v>
      </c>
      <c r="AB52" s="51"/>
      <c r="AC52" s="7">
        <v>44395</v>
      </c>
      <c r="AD52" s="24">
        <v>126.48774292109907</v>
      </c>
      <c r="AE52" s="24">
        <v>0.10388469170033932</v>
      </c>
      <c r="AF52" s="24">
        <v>1.4579262033104896E-2</v>
      </c>
      <c r="AG52" s="24">
        <v>54.870192247748378</v>
      </c>
      <c r="AH52" s="21">
        <v>8.4424260258674617E-4</v>
      </c>
      <c r="AI52" s="32">
        <f t="shared" si="7"/>
        <v>181.47724336518351</v>
      </c>
      <c r="AJ52" s="32">
        <f t="shared" si="8"/>
        <v>126.60620687483252</v>
      </c>
    </row>
    <row r="53" spans="1:36" s="2" customFormat="1" x14ac:dyDescent="0.25">
      <c r="A53" s="51"/>
      <c r="B53" s="7">
        <v>44423</v>
      </c>
      <c r="C53" s="24">
        <v>126.38068320083619</v>
      </c>
      <c r="D53" s="24">
        <v>11.293648598000408</v>
      </c>
      <c r="E53" s="24">
        <v>24.597814468279481</v>
      </c>
      <c r="F53" s="24">
        <v>62.6680440685153</v>
      </c>
      <c r="G53" s="21">
        <v>6.5345426201820376E-3</v>
      </c>
      <c r="H53" s="32">
        <f t="shared" si="9"/>
        <v>224.94672487825156</v>
      </c>
      <c r="I53" s="32">
        <f t="shared" si="10"/>
        <v>162.27214626711606</v>
      </c>
      <c r="K53" s="51"/>
      <c r="L53" s="7">
        <v>44423</v>
      </c>
      <c r="M53" s="24">
        <v>79.037757873535156</v>
      </c>
      <c r="N53" s="17">
        <v>0</v>
      </c>
      <c r="O53" s="24">
        <v>20.962244033813477</v>
      </c>
      <c r="P53" s="32">
        <f t="shared" si="2"/>
        <v>100.00000190734863</v>
      </c>
      <c r="R53" s="51"/>
      <c r="S53" s="7">
        <v>44423</v>
      </c>
      <c r="T53" s="24">
        <v>2.9408999364376069</v>
      </c>
      <c r="U53" s="24">
        <v>11.145671434402466</v>
      </c>
      <c r="V53" s="24">
        <v>24.584319661542771</v>
      </c>
      <c r="W53" s="24">
        <v>8.4777177886962889</v>
      </c>
      <c r="X53" s="21">
        <v>5.2696540355682371E-3</v>
      </c>
      <c r="Y53" s="32">
        <f t="shared" si="3"/>
        <v>47.153878475114695</v>
      </c>
      <c r="Z53" s="32">
        <f t="shared" si="4"/>
        <v>38.670891032382841</v>
      </c>
      <c r="AB53" s="51"/>
      <c r="AC53" s="7">
        <v>44423</v>
      </c>
      <c r="AD53" s="24">
        <v>123.43978326439857</v>
      </c>
      <c r="AE53" s="24">
        <v>0.14797716359794139</v>
      </c>
      <c r="AF53" s="24">
        <v>1.3494806736707688E-2</v>
      </c>
      <c r="AG53" s="24">
        <v>54.190326279819011</v>
      </c>
      <c r="AH53" s="21">
        <v>1.2648885846138001E-3</v>
      </c>
      <c r="AI53" s="32">
        <f t="shared" si="7"/>
        <v>177.79284640313685</v>
      </c>
      <c r="AJ53" s="32">
        <f t="shared" si="8"/>
        <v>123.60125523473322</v>
      </c>
    </row>
    <row r="54" spans="1:36" s="2" customFormat="1" x14ac:dyDescent="0.25">
      <c r="A54" s="51"/>
      <c r="B54" s="7">
        <v>44451</v>
      </c>
      <c r="C54" s="24">
        <v>122.38952428561448</v>
      </c>
      <c r="D54" s="24">
        <v>9.3697581387907274</v>
      </c>
      <c r="E54" s="24">
        <v>25.12960758339241</v>
      </c>
      <c r="F54" s="24">
        <v>59.422551773115991</v>
      </c>
      <c r="G54" s="21">
        <v>2.5402726680040359E-3</v>
      </c>
      <c r="H54" s="32">
        <f t="shared" si="9"/>
        <v>216.31398205358161</v>
      </c>
      <c r="I54" s="32">
        <f t="shared" si="10"/>
        <v>156.88889000779761</v>
      </c>
      <c r="K54" s="51"/>
      <c r="L54" s="7">
        <v>44451</v>
      </c>
      <c r="M54" s="24">
        <v>79.040611267089844</v>
      </c>
      <c r="N54" s="17">
        <v>0</v>
      </c>
      <c r="O54" s="24">
        <v>20.959386825561523</v>
      </c>
      <c r="P54" s="32">
        <f t="shared" si="2"/>
        <v>99.999998092651367</v>
      </c>
      <c r="R54" s="51"/>
      <c r="S54" s="7">
        <v>44451</v>
      </c>
      <c r="T54" s="24">
        <v>3.1044475097656248</v>
      </c>
      <c r="U54" s="24">
        <v>9.2312292953729624</v>
      </c>
      <c r="V54" s="24">
        <v>25.127492501873522</v>
      </c>
      <c r="W54" s="24">
        <v>7.8727967976331712</v>
      </c>
      <c r="X54" s="21">
        <v>2.1168938875198366E-3</v>
      </c>
      <c r="Y54" s="32">
        <f t="shared" si="3"/>
        <v>45.338082998532798</v>
      </c>
      <c r="Z54" s="32">
        <f t="shared" si="4"/>
        <v>37.463169307012109</v>
      </c>
      <c r="AB54" s="51"/>
      <c r="AC54" s="7">
        <v>44451</v>
      </c>
      <c r="AD54" s="24">
        <v>119.28507677584886</v>
      </c>
      <c r="AE54" s="24">
        <v>0.1385288434177637</v>
      </c>
      <c r="AF54" s="24">
        <v>2.1150815188884734E-3</v>
      </c>
      <c r="AG54" s="24">
        <v>51.54975497548282</v>
      </c>
      <c r="AH54" s="21">
        <v>4.2337878048419954E-4</v>
      </c>
      <c r="AI54" s="32">
        <f t="shared" si="7"/>
        <v>170.97589905504881</v>
      </c>
      <c r="AJ54" s="32">
        <f t="shared" si="8"/>
        <v>119.42572070078552</v>
      </c>
    </row>
    <row r="55" spans="1:36" s="2" customFormat="1" x14ac:dyDescent="0.25">
      <c r="A55" s="51"/>
      <c r="B55" s="7">
        <v>44479</v>
      </c>
      <c r="C55" s="24">
        <v>115.90963796080649</v>
      </c>
      <c r="D55" s="24">
        <v>9.1891036497950562</v>
      </c>
      <c r="E55" s="24">
        <v>26.656507777929306</v>
      </c>
      <c r="F55" s="24">
        <v>58.563243839472534</v>
      </c>
      <c r="G55" s="21">
        <v>4.221961975097656E-3</v>
      </c>
      <c r="H55" s="32">
        <f t="shared" si="9"/>
        <v>210.32271518997848</v>
      </c>
      <c r="I55" s="32">
        <f t="shared" si="10"/>
        <v>151.75524938853084</v>
      </c>
      <c r="K55" s="51"/>
      <c r="L55" s="7">
        <v>44479</v>
      </c>
      <c r="M55" s="24">
        <v>77.769554138183594</v>
      </c>
      <c r="N55" s="17">
        <v>0</v>
      </c>
      <c r="O55" s="37">
        <v>22.230447769165039</v>
      </c>
      <c r="P55" s="32">
        <f t="shared" si="2"/>
        <v>100.00000190734863</v>
      </c>
      <c r="R55" s="51"/>
      <c r="S55" s="7">
        <v>44479</v>
      </c>
      <c r="T55" s="24">
        <v>2.8170707015991212</v>
      </c>
      <c r="U55" s="24">
        <v>9.0481983498334877</v>
      </c>
      <c r="V55" s="24">
        <v>26.629828430652619</v>
      </c>
      <c r="W55" s="24">
        <v>8.256361610412597</v>
      </c>
      <c r="X55" s="21">
        <v>4.221961975097656E-3</v>
      </c>
      <c r="Y55" s="32">
        <f t="shared" si="3"/>
        <v>46.755681054472923</v>
      </c>
      <c r="Z55" s="32">
        <f t="shared" si="4"/>
        <v>38.495097482085228</v>
      </c>
      <c r="AB55" s="51"/>
      <c r="AC55" s="7">
        <v>44479</v>
      </c>
      <c r="AD55" s="24">
        <v>113.09256725920737</v>
      </c>
      <c r="AE55" s="24">
        <v>0.14090529996156692</v>
      </c>
      <c r="AF55" s="24">
        <v>2.6679347276687623E-2</v>
      </c>
      <c r="AG55" s="24">
        <v>50.306882229059937</v>
      </c>
      <c r="AH55" s="21">
        <v>0</v>
      </c>
      <c r="AI55" s="32">
        <f t="shared" si="7"/>
        <v>163.56703413550557</v>
      </c>
      <c r="AJ55" s="32">
        <f t="shared" si="8"/>
        <v>113.26015190644563</v>
      </c>
    </row>
    <row r="56" spans="1:36" s="2" customFormat="1" x14ac:dyDescent="0.25">
      <c r="A56" s="51"/>
      <c r="B56" s="7">
        <v>44507</v>
      </c>
      <c r="C56" s="24">
        <v>112.11794965226949</v>
      </c>
      <c r="D56" s="24">
        <v>7.1607972323447466</v>
      </c>
      <c r="E56" s="24">
        <v>27.175564253509044</v>
      </c>
      <c r="F56" s="24">
        <v>59.102388865157963</v>
      </c>
      <c r="G56" s="21">
        <v>7.5812577307224271E-3</v>
      </c>
      <c r="H56" s="32">
        <f t="shared" si="9"/>
        <v>205.56428126101196</v>
      </c>
      <c r="I56" s="32">
        <f t="shared" si="10"/>
        <v>146.45431113812327</v>
      </c>
      <c r="K56" s="51"/>
      <c r="L56" s="7">
        <v>44507</v>
      </c>
      <c r="M56" s="24">
        <v>78.28289794921875</v>
      </c>
      <c r="N56" s="17">
        <v>0</v>
      </c>
      <c r="O56" s="24">
        <v>21.717105865478516</v>
      </c>
      <c r="P56" s="32">
        <f>SUM(M56:O56)</f>
        <v>100.00000381469727</v>
      </c>
      <c r="R56" s="51"/>
      <c r="S56" s="7">
        <v>44507</v>
      </c>
      <c r="T56" s="24">
        <v>2.3146516590118407</v>
      </c>
      <c r="U56" s="24">
        <v>7.0281347662210463</v>
      </c>
      <c r="V56" s="24">
        <v>27.174511266469956</v>
      </c>
      <c r="W56" s="24">
        <v>8.1200491654872895</v>
      </c>
      <c r="X56" s="21">
        <v>5.2643469572067258E-3</v>
      </c>
      <c r="Y56" s="32">
        <f t="shared" si="3"/>
        <v>44.642611204147336</v>
      </c>
      <c r="Z56" s="32">
        <f t="shared" si="4"/>
        <v>36.517297691702844</v>
      </c>
      <c r="AB56" s="51"/>
      <c r="AC56" s="7">
        <v>44507</v>
      </c>
      <c r="AD56" s="24">
        <v>109.80329799325764</v>
      </c>
      <c r="AE56" s="24">
        <v>0.13266246612370014</v>
      </c>
      <c r="AF56" s="24">
        <v>1.0529870390892028E-3</v>
      </c>
      <c r="AG56" s="24">
        <v>50.982339699670675</v>
      </c>
      <c r="AH56" s="21">
        <v>2.3169107735157013E-3</v>
      </c>
      <c r="AI56" s="32">
        <f t="shared" si="7"/>
        <v>160.92167005686463</v>
      </c>
      <c r="AJ56" s="32">
        <f t="shared" si="8"/>
        <v>109.93701344642044</v>
      </c>
    </row>
    <row r="57" spans="1:36" s="2" customFormat="1" x14ac:dyDescent="0.25">
      <c r="A57" s="51"/>
      <c r="B57" s="40">
        <v>44535</v>
      </c>
      <c r="C57" s="24">
        <v>111.01707796353102</v>
      </c>
      <c r="D57" s="24">
        <v>6.9941016359925268</v>
      </c>
      <c r="E57" s="24">
        <v>24.853009869277479</v>
      </c>
      <c r="F57" s="24">
        <v>60.138475597575308</v>
      </c>
      <c r="G57" s="21">
        <v>6.1185429096221921E-3</v>
      </c>
      <c r="H57" s="32">
        <f t="shared" si="9"/>
        <v>203.00878360928596</v>
      </c>
      <c r="I57" s="32">
        <f t="shared" si="10"/>
        <v>142.86418946880102</v>
      </c>
      <c r="K57" s="51"/>
      <c r="L57" s="40">
        <v>44535</v>
      </c>
      <c r="M57" s="24">
        <v>79.112129211425781</v>
      </c>
      <c r="N57" s="17">
        <v>0</v>
      </c>
      <c r="O57" s="24">
        <v>20.887874603271484</v>
      </c>
      <c r="P57" s="32">
        <f t="shared" si="2"/>
        <v>100.00000381469727</v>
      </c>
      <c r="R57" s="51"/>
      <c r="S57" s="40">
        <v>44535</v>
      </c>
      <c r="T57" s="24">
        <v>2.7121206741333008</v>
      </c>
      <c r="U57" s="24">
        <v>6.8546520378589628</v>
      </c>
      <c r="V57" s="24">
        <v>24.85090070605278</v>
      </c>
      <c r="W57" s="24">
        <v>7.9812699956893924</v>
      </c>
      <c r="X57" s="21">
        <v>5.2752869129180906E-3</v>
      </c>
      <c r="Y57" s="32">
        <f t="shared" si="3"/>
        <v>42.404218700647355</v>
      </c>
      <c r="Z57" s="32">
        <f t="shared" si="4"/>
        <v>34.417673418045041</v>
      </c>
      <c r="AB57" s="51"/>
      <c r="AC57" s="40">
        <v>44535</v>
      </c>
      <c r="AD57" s="24">
        <v>108.30495728939772</v>
      </c>
      <c r="AE57" s="24">
        <v>0.139449598133564</v>
      </c>
      <c r="AF57" s="24">
        <v>2.1091632246971132E-3</v>
      </c>
      <c r="AG57" s="24">
        <v>52.157205601885913</v>
      </c>
      <c r="AH57" s="21">
        <v>8.4325599670410153E-4</v>
      </c>
      <c r="AI57" s="32">
        <f t="shared" si="7"/>
        <v>160.60456490863859</v>
      </c>
      <c r="AJ57" s="32">
        <f t="shared" si="8"/>
        <v>108.44651605075599</v>
      </c>
    </row>
    <row r="58" spans="1:36" s="2" customFormat="1" x14ac:dyDescent="0.25">
      <c r="A58" s="51"/>
      <c r="B58" s="7">
        <v>44563</v>
      </c>
      <c r="C58" s="24">
        <v>113.80196158230305</v>
      </c>
      <c r="D58" s="24">
        <v>7.5703618741035461</v>
      </c>
      <c r="E58" s="24">
        <v>20.546985736548901</v>
      </c>
      <c r="F58" s="24">
        <v>62.838293439537289</v>
      </c>
      <c r="G58" s="21">
        <v>1.2459816515445709E-2</v>
      </c>
      <c r="H58" s="32">
        <f t="shared" si="9"/>
        <v>204.77006244900824</v>
      </c>
      <c r="I58" s="32">
        <f t="shared" si="10"/>
        <v>141.9193091929555</v>
      </c>
      <c r="K58" s="51"/>
      <c r="L58" s="7">
        <v>44563</v>
      </c>
      <c r="M58" s="24">
        <v>80.443733215332031</v>
      </c>
      <c r="N58" s="17">
        <v>0</v>
      </c>
      <c r="O58" s="24">
        <v>19.556264877319336</v>
      </c>
      <c r="P58" s="32">
        <f t="shared" si="2"/>
        <v>99.999998092651367</v>
      </c>
      <c r="R58" s="51"/>
      <c r="S58" s="7">
        <v>44563</v>
      </c>
      <c r="T58" s="24">
        <v>2.2861143856048582</v>
      </c>
      <c r="U58" s="24">
        <v>7.4647681918144224</v>
      </c>
      <c r="V58" s="24">
        <v>20.516999469280243</v>
      </c>
      <c r="W58" s="24">
        <v>9.7658795006275181</v>
      </c>
      <c r="X58" s="21">
        <v>1.1615098476409912E-2</v>
      </c>
      <c r="Y58" s="32">
        <f t="shared" si="3"/>
        <v>40.045376645803458</v>
      </c>
      <c r="Z58" s="32">
        <f t="shared" si="4"/>
        <v>30.267882046699526</v>
      </c>
      <c r="AB58" s="51"/>
      <c r="AC58" s="7">
        <v>44563</v>
      </c>
      <c r="AD58" s="24">
        <v>111.51584719669819</v>
      </c>
      <c r="AE58" s="24">
        <v>0.10559368228912354</v>
      </c>
      <c r="AF58" s="24">
        <v>2.9986267268657683E-2</v>
      </c>
      <c r="AG58" s="24">
        <v>53.072413938909769</v>
      </c>
      <c r="AH58" s="21">
        <v>8.4471803903579711E-4</v>
      </c>
      <c r="AI58" s="32">
        <f t="shared" si="7"/>
        <v>164.72468580320478</v>
      </c>
      <c r="AJ58" s="32">
        <f t="shared" si="8"/>
        <v>111.65142714625597</v>
      </c>
    </row>
    <row r="59" spans="1:36" s="2" customFormat="1" x14ac:dyDescent="0.25">
      <c r="A59" s="50">
        <v>2022</v>
      </c>
      <c r="B59" s="7">
        <v>44591</v>
      </c>
      <c r="C59" s="24">
        <v>111.42425805673003</v>
      </c>
      <c r="D59" s="24">
        <v>8.4121223082989456</v>
      </c>
      <c r="E59" s="24">
        <v>22.185197116851807</v>
      </c>
      <c r="F59" s="24">
        <v>59.288730351567267</v>
      </c>
      <c r="G59" s="21">
        <v>4.2259842157363889E-4</v>
      </c>
      <c r="H59" s="32">
        <f t="shared" si="9"/>
        <v>201.31073043186962</v>
      </c>
      <c r="I59" s="32">
        <f t="shared" si="10"/>
        <v>142.02157748188077</v>
      </c>
      <c r="K59" s="50">
        <v>2022</v>
      </c>
      <c r="L59" s="7">
        <v>44591</v>
      </c>
      <c r="M59" s="24">
        <v>79.561592102050781</v>
      </c>
      <c r="N59" s="17">
        <v>0</v>
      </c>
      <c r="O59" s="24">
        <v>20.43840217590332</v>
      </c>
      <c r="P59" s="32">
        <f t="shared" si="2"/>
        <v>99.999994277954102</v>
      </c>
      <c r="R59" s="50">
        <v>2022</v>
      </c>
      <c r="S59" s="7">
        <v>44591</v>
      </c>
      <c r="T59" s="24">
        <v>2.925377742767334</v>
      </c>
      <c r="U59" s="24">
        <v>8.2692797888517386</v>
      </c>
      <c r="V59" s="24">
        <v>22.156760629653931</v>
      </c>
      <c r="W59" s="24">
        <v>7.7932799863815312</v>
      </c>
      <c r="X59" s="21">
        <v>0</v>
      </c>
      <c r="Y59" s="32">
        <f t="shared" si="3"/>
        <v>41.144698147654537</v>
      </c>
      <c r="Z59" s="32">
        <f t="shared" si="4"/>
        <v>33.351418161273003</v>
      </c>
      <c r="AB59" s="50">
        <v>2022</v>
      </c>
      <c r="AC59" s="7">
        <v>44591</v>
      </c>
      <c r="AD59" s="24">
        <v>108.4988803139627</v>
      </c>
      <c r="AE59" s="24">
        <v>0.14284251944720744</v>
      </c>
      <c r="AF59" s="24">
        <v>2.8436487197875976E-2</v>
      </c>
      <c r="AG59" s="24">
        <v>51.495450365185739</v>
      </c>
      <c r="AH59" s="21">
        <v>4.2259842157363889E-4</v>
      </c>
      <c r="AI59" s="32">
        <f t="shared" si="7"/>
        <v>160.16603228421511</v>
      </c>
      <c r="AJ59" s="32">
        <f t="shared" si="8"/>
        <v>108.67015932060779</v>
      </c>
    </row>
    <row r="60" spans="1:36" s="2" customFormat="1" x14ac:dyDescent="0.25">
      <c r="A60" s="51"/>
      <c r="B60" s="7">
        <v>44619</v>
      </c>
      <c r="C60" s="24">
        <v>115.83604236520827</v>
      </c>
      <c r="D60" s="24">
        <v>7.8601219588965181</v>
      </c>
      <c r="E60" s="24">
        <v>24.808267478197813</v>
      </c>
      <c r="F60" s="24">
        <v>58.192838171169164</v>
      </c>
      <c r="G60" s="24">
        <v>1.478849232196808E-3</v>
      </c>
      <c r="H60" s="32">
        <f t="shared" si="9"/>
        <v>206.69874882270398</v>
      </c>
      <c r="I60" s="32">
        <f t="shared" si="10"/>
        <v>148.50443180230261</v>
      </c>
      <c r="K60" s="51"/>
      <c r="L60" s="7">
        <v>44619</v>
      </c>
      <c r="M60" s="24">
        <v>78.627723693847656</v>
      </c>
      <c r="N60" s="17">
        <v>0</v>
      </c>
      <c r="O60" s="24">
        <v>21.372274398803711</v>
      </c>
      <c r="P60" s="32">
        <f t="shared" si="2"/>
        <v>99.999998092651367</v>
      </c>
      <c r="R60" s="51"/>
      <c r="S60" s="7">
        <v>44619</v>
      </c>
      <c r="T60" s="24">
        <v>2.892774169921875</v>
      </c>
      <c r="U60" s="24">
        <v>7.7532283290624617</v>
      </c>
      <c r="V60" s="24">
        <v>24.807844919800758</v>
      </c>
      <c r="W60" s="24">
        <v>8.7213202877044687</v>
      </c>
      <c r="X60" s="21">
        <v>1.0563960075378417E-3</v>
      </c>
      <c r="Y60" s="32">
        <f t="shared" si="3"/>
        <v>44.176224102497095</v>
      </c>
      <c r="Z60" s="32">
        <f t="shared" si="4"/>
        <v>35.453847418785095</v>
      </c>
      <c r="AB60" s="51"/>
      <c r="AC60" s="7">
        <v>44619</v>
      </c>
      <c r="AD60" s="24">
        <v>112.94326819528639</v>
      </c>
      <c r="AE60" s="24">
        <v>0.1068936298340559</v>
      </c>
      <c r="AF60" s="24">
        <v>4.2255839705467225E-4</v>
      </c>
      <c r="AG60" s="24">
        <v>49.471517883464692</v>
      </c>
      <c r="AH60" s="21">
        <v>4.2245322465896606E-4</v>
      </c>
      <c r="AI60" s="32">
        <f t="shared" si="7"/>
        <v>162.52252472020686</v>
      </c>
      <c r="AJ60" s="32">
        <f t="shared" si="8"/>
        <v>113.0505843835175</v>
      </c>
    </row>
    <row r="61" spans="1:36" s="2" customFormat="1" x14ac:dyDescent="0.25">
      <c r="A61" s="51"/>
      <c r="B61" s="7">
        <v>44647</v>
      </c>
      <c r="C61" s="24">
        <v>113.94052614948154</v>
      </c>
      <c r="D61" s="24">
        <v>8.1602078406810765</v>
      </c>
      <c r="E61" s="24">
        <v>24.618160646587611</v>
      </c>
      <c r="F61" s="24">
        <v>55.884761939436196</v>
      </c>
      <c r="G61" s="21">
        <v>2.1152079105377199E-3</v>
      </c>
      <c r="H61" s="32">
        <f t="shared" si="9"/>
        <v>202.60577178409699</v>
      </c>
      <c r="I61" s="32">
        <f t="shared" si="10"/>
        <v>146.71889463675024</v>
      </c>
      <c r="K61" s="51"/>
      <c r="L61" s="7">
        <v>44647</v>
      </c>
      <c r="M61" s="24">
        <v>79.804420471191406</v>
      </c>
      <c r="N61" s="17">
        <v>0</v>
      </c>
      <c r="O61" s="24">
        <v>20.195583343505859</v>
      </c>
      <c r="P61" s="32">
        <f t="shared" si="2"/>
        <v>100.00000381469727</v>
      </c>
      <c r="R61" s="51"/>
      <c r="S61" s="7">
        <v>44647</v>
      </c>
      <c r="T61" s="24">
        <v>3.2502948322296144</v>
      </c>
      <c r="U61" s="24">
        <v>8.0411856833696369</v>
      </c>
      <c r="V61" s="24">
        <v>24.617949256777763</v>
      </c>
      <c r="W61" s="24">
        <v>5.0058699326515201</v>
      </c>
      <c r="X61" s="21">
        <v>2.1152079105377199E-3</v>
      </c>
      <c r="Y61" s="32">
        <f t="shared" si="3"/>
        <v>40.917414912939066</v>
      </c>
      <c r="Z61" s="32">
        <f t="shared" si="4"/>
        <v>35.90942977237701</v>
      </c>
      <c r="AB61" s="51"/>
      <c r="AC61" s="7">
        <v>44647</v>
      </c>
      <c r="AD61" s="24">
        <v>110.69023131725191</v>
      </c>
      <c r="AE61" s="24">
        <v>0.11902215731143952</v>
      </c>
      <c r="AF61" s="24">
        <v>2.1138980984687804E-4</v>
      </c>
      <c r="AG61" s="24">
        <v>50.878892006784675</v>
      </c>
      <c r="AH61" s="21">
        <v>0</v>
      </c>
      <c r="AI61" s="32">
        <f t="shared" si="7"/>
        <v>161.68835687115788</v>
      </c>
      <c r="AJ61" s="32">
        <f t="shared" si="8"/>
        <v>110.8094648643732</v>
      </c>
    </row>
    <row r="62" spans="1:36" s="2" customFormat="1" x14ac:dyDescent="0.25">
      <c r="A62" s="51"/>
      <c r="B62" s="7">
        <v>44675</v>
      </c>
      <c r="C62" s="24">
        <v>110.7501265450269</v>
      </c>
      <c r="D62" s="24">
        <v>8.0283753348588949</v>
      </c>
      <c r="E62" s="24">
        <v>24.547985218048094</v>
      </c>
      <c r="F62" s="24">
        <v>60.535195941656831</v>
      </c>
      <c r="G62" s="21">
        <v>3.1746840476989746E-3</v>
      </c>
      <c r="H62" s="32">
        <f t="shared" si="9"/>
        <v>203.86485772363844</v>
      </c>
      <c r="I62" s="32">
        <f t="shared" si="10"/>
        <v>143.32648709793389</v>
      </c>
      <c r="K62" s="51"/>
      <c r="L62" s="7">
        <v>44675</v>
      </c>
      <c r="M62" s="24">
        <v>79.609443664550781</v>
      </c>
      <c r="N62" s="17">
        <v>0</v>
      </c>
      <c r="O62" s="24">
        <v>20.390558242797852</v>
      </c>
      <c r="P62" s="32">
        <f t="shared" si="2"/>
        <v>100.00000190734863</v>
      </c>
      <c r="R62" s="51"/>
      <c r="S62" s="7">
        <v>44675</v>
      </c>
      <c r="T62" s="24">
        <v>2.5805625648498536</v>
      </c>
      <c r="U62" s="24">
        <v>7.9261152844429015</v>
      </c>
      <c r="V62" s="24">
        <v>24.547985218048094</v>
      </c>
      <c r="W62" s="24">
        <v>6.5113466305732723</v>
      </c>
      <c r="X62" s="21">
        <v>3.1746840476989746E-3</v>
      </c>
      <c r="Y62" s="32">
        <f t="shared" si="3"/>
        <v>41.569184381961819</v>
      </c>
      <c r="Z62" s="32">
        <f t="shared" si="4"/>
        <v>35.054663067340847</v>
      </c>
      <c r="AB62" s="51"/>
      <c r="AC62" s="7">
        <v>44675</v>
      </c>
      <c r="AD62" s="24">
        <v>108.16956398017705</v>
      </c>
      <c r="AE62" s="24">
        <v>0.10226005041599273</v>
      </c>
      <c r="AF62" s="24">
        <v>0</v>
      </c>
      <c r="AG62" s="24">
        <v>54.023849311083552</v>
      </c>
      <c r="AH62" s="21">
        <v>0</v>
      </c>
      <c r="AI62" s="32">
        <f t="shared" si="7"/>
        <v>162.2956733416766</v>
      </c>
      <c r="AJ62" s="32">
        <f t="shared" si="8"/>
        <v>108.27182403059304</v>
      </c>
    </row>
    <row r="63" spans="1:36" s="2" customFormat="1" x14ac:dyDescent="0.25">
      <c r="A63" s="51"/>
      <c r="B63" s="7">
        <v>44703</v>
      </c>
      <c r="C63" s="24">
        <v>117.48317026820779</v>
      </c>
      <c r="D63" s="24">
        <v>9.6110232245922091</v>
      </c>
      <c r="E63" s="24">
        <v>24.35886889976263</v>
      </c>
      <c r="F63" s="24">
        <v>61.762469930022952</v>
      </c>
      <c r="G63" s="21">
        <v>7.4094461202621458E-3</v>
      </c>
      <c r="H63" s="32">
        <f t="shared" si="9"/>
        <v>213.22294176870582</v>
      </c>
      <c r="I63" s="32">
        <f t="shared" si="10"/>
        <v>151.45306239256263</v>
      </c>
      <c r="K63" s="51"/>
      <c r="L63" s="7">
        <v>44703</v>
      </c>
      <c r="M63" s="24">
        <v>80.819328308105469</v>
      </c>
      <c r="N63" s="17">
        <v>0</v>
      </c>
      <c r="O63" s="24">
        <v>19.180673599243164</v>
      </c>
      <c r="P63" s="32">
        <f t="shared" si="2"/>
        <v>100.00000190734863</v>
      </c>
      <c r="R63" s="51"/>
      <c r="S63" s="7">
        <v>44703</v>
      </c>
      <c r="T63" s="24">
        <v>2.0696769647598265</v>
      </c>
      <c r="U63" s="24">
        <v>9.5824459440708161</v>
      </c>
      <c r="V63" s="24">
        <v>24.358445515751839</v>
      </c>
      <c r="W63" s="24">
        <v>4.8796162943840029</v>
      </c>
      <c r="X63" s="21">
        <v>7.4094461202621458E-3</v>
      </c>
      <c r="Y63" s="32">
        <f t="shared" si="3"/>
        <v>40.897594165086744</v>
      </c>
      <c r="Z63" s="32">
        <f t="shared" si="4"/>
        <v>36.01056842458248</v>
      </c>
      <c r="AB63" s="51"/>
      <c r="AC63" s="7">
        <v>44703</v>
      </c>
      <c r="AD63" s="24">
        <v>115.41349330344796</v>
      </c>
      <c r="AE63" s="24">
        <v>2.8577280521392821E-2</v>
      </c>
      <c r="AF63" s="24">
        <v>4.2338401079177856E-4</v>
      </c>
      <c r="AG63" s="24">
        <v>56.882853635638952</v>
      </c>
      <c r="AH63" s="21">
        <v>0</v>
      </c>
      <c r="AI63" s="32">
        <f t="shared" si="7"/>
        <v>172.32534760361909</v>
      </c>
      <c r="AJ63" s="32">
        <f t="shared" si="8"/>
        <v>115.44249396798014</v>
      </c>
    </row>
    <row r="64" spans="1:36" s="2" customFormat="1" x14ac:dyDescent="0.25">
      <c r="A64" s="51"/>
      <c r="B64" s="7">
        <v>44731</v>
      </c>
      <c r="C64" s="24">
        <v>122.24882923814654</v>
      </c>
      <c r="D64" s="24">
        <v>8.9821618614196783</v>
      </c>
      <c r="E64" s="24">
        <v>24.991854766368867</v>
      </c>
      <c r="F64" s="24">
        <v>62.350819883227345</v>
      </c>
      <c r="G64" s="21">
        <v>2.1143761277198791E-4</v>
      </c>
      <c r="H64" s="32">
        <f t="shared" si="9"/>
        <v>218.57387718677521</v>
      </c>
      <c r="I64" s="32">
        <f t="shared" si="10"/>
        <v>156.22284586593508</v>
      </c>
      <c r="K64" s="51"/>
      <c r="L64" s="7">
        <v>44731</v>
      </c>
      <c r="M64" s="24">
        <v>80.852577209472656</v>
      </c>
      <c r="N64" s="17">
        <v>0</v>
      </c>
      <c r="O64" s="24">
        <v>19.147424697875977</v>
      </c>
      <c r="P64" s="32">
        <f t="shared" si="2"/>
        <v>100.00000190734863</v>
      </c>
      <c r="R64" s="51"/>
      <c r="S64" s="7">
        <v>44731</v>
      </c>
      <c r="T64" s="24">
        <v>2.4876766471862792</v>
      </c>
      <c r="U64" s="24">
        <v>8.8447356691360479</v>
      </c>
      <c r="V64" s="24">
        <v>24.991854766368867</v>
      </c>
      <c r="W64" s="24">
        <v>5.5270013866424561</v>
      </c>
      <c r="X64" s="24">
        <v>0</v>
      </c>
      <c r="Y64" s="32">
        <f t="shared" si="3"/>
        <v>41.851268469333647</v>
      </c>
      <c r="Z64" s="32">
        <f t="shared" si="4"/>
        <v>36.324267082691193</v>
      </c>
      <c r="AB64" s="51"/>
      <c r="AC64" s="7">
        <v>44731</v>
      </c>
      <c r="AD64" s="24">
        <v>119.76115259096026</v>
      </c>
      <c r="AE64" s="24">
        <v>0.13742619228363037</v>
      </c>
      <c r="AF64" s="24">
        <v>0</v>
      </c>
      <c r="AG64" s="24">
        <v>56.823818496584892</v>
      </c>
      <c r="AH64" s="21">
        <v>2.1143761277198791E-4</v>
      </c>
      <c r="AI64" s="32">
        <f t="shared" si="7"/>
        <v>176.72260871744155</v>
      </c>
      <c r="AJ64" s="32">
        <f t="shared" si="8"/>
        <v>119.89857878324389</v>
      </c>
    </row>
    <row r="65" spans="1:36" s="2" customFormat="1" x14ac:dyDescent="0.25">
      <c r="A65" s="51"/>
      <c r="B65" s="7">
        <v>44759</v>
      </c>
      <c r="C65" s="24">
        <v>121.03037841132283</v>
      </c>
      <c r="D65" s="24">
        <v>10.543194268107415</v>
      </c>
      <c r="E65" s="24">
        <v>27.405949439115822</v>
      </c>
      <c r="F65" s="24">
        <v>68.001882507979872</v>
      </c>
      <c r="G65" s="24">
        <v>7.3838703632354737E-3</v>
      </c>
      <c r="H65" s="32">
        <f t="shared" si="9"/>
        <v>226.98878849688919</v>
      </c>
      <c r="I65" s="32">
        <f t="shared" si="10"/>
        <v>158.97952211854607</v>
      </c>
      <c r="K65" s="51"/>
      <c r="L65" s="7">
        <v>44759</v>
      </c>
      <c r="M65" s="24">
        <v>79.695465087890625</v>
      </c>
      <c r="N65" s="17">
        <v>0</v>
      </c>
      <c r="O65" s="24">
        <v>20.304542541503906</v>
      </c>
      <c r="P65" s="32">
        <f t="shared" si="2"/>
        <v>100.00000762939453</v>
      </c>
      <c r="R65" s="51"/>
      <c r="S65" s="7">
        <v>44759</v>
      </c>
      <c r="T65" s="24">
        <v>2.9241849956512449</v>
      </c>
      <c r="U65" s="24">
        <v>10.39540373313427</v>
      </c>
      <c r="V65" s="24">
        <v>27.405949439115822</v>
      </c>
      <c r="W65" s="24">
        <v>5.3561098709106449</v>
      </c>
      <c r="X65" s="24">
        <v>7.3838703632354737E-3</v>
      </c>
      <c r="Y65" s="32">
        <f t="shared" si="3"/>
        <v>46.089031909175212</v>
      </c>
      <c r="Z65" s="32">
        <f t="shared" si="4"/>
        <v>40.725538167901334</v>
      </c>
      <c r="AB65" s="51"/>
      <c r="AC65" s="7">
        <v>44759</v>
      </c>
      <c r="AD65" s="24">
        <v>118.10619341567158</v>
      </c>
      <c r="AE65" s="24">
        <v>0.14779053497314454</v>
      </c>
      <c r="AF65" s="24">
        <v>0</v>
      </c>
      <c r="AG65" s="24">
        <v>62.645772637069228</v>
      </c>
      <c r="AH65" s="21">
        <v>0</v>
      </c>
      <c r="AI65" s="32">
        <f t="shared" si="7"/>
        <v>180.89975658771397</v>
      </c>
      <c r="AJ65" s="32">
        <f t="shared" si="8"/>
        <v>118.25398395064472</v>
      </c>
    </row>
    <row r="66" spans="1:36" s="2" customFormat="1" x14ac:dyDescent="0.25">
      <c r="A66" s="51"/>
      <c r="B66" s="7">
        <v>44787</v>
      </c>
      <c r="C66" s="24">
        <v>104.41946186031402</v>
      </c>
      <c r="D66" s="24">
        <v>8.7215818939208987</v>
      </c>
      <c r="E66" s="24">
        <v>24.692571683110668</v>
      </c>
      <c r="F66" s="24">
        <v>53.032498144268992</v>
      </c>
      <c r="G66" s="24">
        <v>1.370896327495575E-2</v>
      </c>
      <c r="H66" s="32">
        <f t="shared" si="9"/>
        <v>190.87982254488952</v>
      </c>
      <c r="I66" s="32">
        <f t="shared" si="10"/>
        <v>137.83361543734557</v>
      </c>
      <c r="K66" s="51"/>
      <c r="L66" s="7">
        <v>44787</v>
      </c>
      <c r="M66" s="24">
        <v>77.962844848632813</v>
      </c>
      <c r="N66" s="17">
        <v>0</v>
      </c>
      <c r="O66" s="24">
        <v>22.037155151367188</v>
      </c>
      <c r="P66" s="32">
        <f t="shared" si="2"/>
        <v>100</v>
      </c>
      <c r="R66" s="51"/>
      <c r="S66" s="7">
        <v>44787</v>
      </c>
      <c r="T66" s="24">
        <v>2.7948282318115236</v>
      </c>
      <c r="U66" s="24">
        <v>8.5159700050354008</v>
      </c>
      <c r="V66" s="24">
        <v>24.692571683110668</v>
      </c>
      <c r="W66" s="24">
        <v>6.0474055776596067</v>
      </c>
      <c r="X66" s="24">
        <v>1.370896327495575E-2</v>
      </c>
      <c r="Y66" s="32">
        <f t="shared" si="3"/>
        <v>42.064484460892153</v>
      </c>
      <c r="Z66" s="32">
        <f t="shared" si="4"/>
        <v>36.003369919957592</v>
      </c>
      <c r="AB66" s="51"/>
      <c r="AC66" s="7">
        <v>44787</v>
      </c>
      <c r="AD66" s="24">
        <v>101.62463362850249</v>
      </c>
      <c r="AE66" s="24">
        <v>0.20561188888549806</v>
      </c>
      <c r="AF66" s="24">
        <v>0</v>
      </c>
      <c r="AG66" s="24">
        <v>46.985092566609381</v>
      </c>
      <c r="AH66" s="21">
        <v>0</v>
      </c>
      <c r="AI66" s="32">
        <f t="shared" si="7"/>
        <v>148.81533808399737</v>
      </c>
      <c r="AJ66" s="32">
        <f t="shared" si="8"/>
        <v>101.83024551738799</v>
      </c>
    </row>
    <row r="67" spans="1:36" s="2" customFormat="1" x14ac:dyDescent="0.25">
      <c r="A67" s="51"/>
      <c r="B67" s="7">
        <v>44815</v>
      </c>
      <c r="C67" s="24">
        <v>103.55018984362484</v>
      </c>
      <c r="D67" s="24">
        <v>9.2455278979949647</v>
      </c>
      <c r="E67" s="24">
        <v>27.891379086386412</v>
      </c>
      <c r="F67" s="24">
        <v>53.840285691529509</v>
      </c>
      <c r="G67" s="24">
        <v>3.1767164077609778E-3</v>
      </c>
      <c r="H67" s="32">
        <f t="shared" si="9"/>
        <v>194.53055923594349</v>
      </c>
      <c r="I67" s="32">
        <f t="shared" si="10"/>
        <v>140.68709682800622</v>
      </c>
      <c r="K67" s="51"/>
      <c r="L67" s="7">
        <v>44815</v>
      </c>
      <c r="M67" s="24">
        <v>76.905708312988281</v>
      </c>
      <c r="N67" s="17">
        <v>0</v>
      </c>
      <c r="O67" s="24">
        <v>23.094291687011719</v>
      </c>
      <c r="P67" s="32">
        <f t="shared" si="2"/>
        <v>100</v>
      </c>
      <c r="R67" s="51"/>
      <c r="S67" s="7">
        <v>44815</v>
      </c>
      <c r="T67" s="24">
        <v>2.6925072212219239</v>
      </c>
      <c r="U67" s="24">
        <v>9.129375060241669</v>
      </c>
      <c r="V67" s="24">
        <v>27.890958112370221</v>
      </c>
      <c r="W67" s="24">
        <v>5.2094366960525509</v>
      </c>
      <c r="X67" s="24">
        <v>3.1767164077609778E-3</v>
      </c>
      <c r="Y67" s="32">
        <f t="shared" si="3"/>
        <v>44.925453806294122</v>
      </c>
      <c r="Z67" s="32">
        <f t="shared" si="4"/>
        <v>39.712840393833815</v>
      </c>
      <c r="AB67" s="51"/>
      <c r="AC67" s="7">
        <v>44815</v>
      </c>
      <c r="AD67" s="24">
        <v>100.8576826224029</v>
      </c>
      <c r="AE67" s="24">
        <v>0.11615283775329589</v>
      </c>
      <c r="AF67" s="24">
        <v>4.2097401618957519E-4</v>
      </c>
      <c r="AG67" s="24">
        <v>48.63084899547696</v>
      </c>
      <c r="AH67" s="21">
        <v>0</v>
      </c>
      <c r="AI67" s="32">
        <f t="shared" si="7"/>
        <v>149.60510542964934</v>
      </c>
      <c r="AJ67" s="32">
        <f t="shared" si="8"/>
        <v>100.97425643417239</v>
      </c>
    </row>
    <row r="68" spans="1:36" s="2" customFormat="1" x14ac:dyDescent="0.25">
      <c r="A68" s="51"/>
      <c r="B68" s="7">
        <v>44843</v>
      </c>
      <c r="C68" s="24">
        <v>102.77412851090729</v>
      </c>
      <c r="D68" s="24">
        <v>10.228378199680709</v>
      </c>
      <c r="E68" s="24">
        <v>26.390368790708482</v>
      </c>
      <c r="F68" s="24">
        <v>51.375060867637394</v>
      </c>
      <c r="G68" s="24">
        <v>3.1709758564829824E-5</v>
      </c>
      <c r="H68" s="32">
        <f t="shared" si="9"/>
        <v>190.76796807869243</v>
      </c>
      <c r="I68" s="32">
        <f t="shared" si="10"/>
        <v>139.39287550129649</v>
      </c>
      <c r="K68" s="51"/>
      <c r="L68" s="7">
        <v>44843</v>
      </c>
      <c r="M68" s="24">
        <v>77.150230407714844</v>
      </c>
      <c r="N68" s="17">
        <v>0</v>
      </c>
      <c r="O68" s="24">
        <v>22.849765777587891</v>
      </c>
      <c r="P68" s="32">
        <f t="shared" si="2"/>
        <v>99.999996185302734</v>
      </c>
      <c r="R68" s="51"/>
      <c r="S68" s="7">
        <v>44843</v>
      </c>
      <c r="T68" s="24">
        <v>2.6131827754974366</v>
      </c>
      <c r="U68" s="24">
        <v>10.032697808369063</v>
      </c>
      <c r="V68" s="24">
        <v>26.390368790708482</v>
      </c>
      <c r="W68" s="24">
        <v>4.5537537345886232</v>
      </c>
      <c r="X68" s="24">
        <v>3.1709758564829824E-5</v>
      </c>
      <c r="Y68" s="32">
        <f t="shared" si="3"/>
        <v>43.59003481892217</v>
      </c>
      <c r="Z68" s="32">
        <f t="shared" si="4"/>
        <v>39.036249374574979</v>
      </c>
      <c r="AB68" s="51"/>
      <c r="AC68" s="7">
        <v>44843</v>
      </c>
      <c r="AD68" s="24">
        <v>100.16094573540985</v>
      </c>
      <c r="AE68" s="24">
        <v>0.1956803913116455</v>
      </c>
      <c r="AF68" s="24">
        <v>0</v>
      </c>
      <c r="AG68" s="24">
        <v>46.821307133048769</v>
      </c>
      <c r="AH68" s="21">
        <v>0</v>
      </c>
      <c r="AI68" s="32">
        <f t="shared" si="7"/>
        <v>147.17793325977027</v>
      </c>
      <c r="AJ68" s="32">
        <f t="shared" si="8"/>
        <v>100.35662612672149</v>
      </c>
    </row>
    <row r="69" spans="1:36" s="2" customFormat="1" x14ac:dyDescent="0.25">
      <c r="A69" s="51"/>
      <c r="B69" s="7">
        <v>44871</v>
      </c>
      <c r="C69" s="24">
        <v>102.97560697689653</v>
      </c>
      <c r="D69" s="24">
        <v>11.612197429656982</v>
      </c>
      <c r="E69" s="24">
        <v>27.188455736515113</v>
      </c>
      <c r="F69" s="24">
        <v>53.365585575878619</v>
      </c>
      <c r="G69" s="24">
        <v>0</v>
      </c>
      <c r="H69" s="32">
        <f>SUM(C69:G69)</f>
        <v>195.14184571894725</v>
      </c>
      <c r="I69" s="32">
        <f>SUM(C69:E69)</f>
        <v>141.77626014306864</v>
      </c>
      <c r="K69" s="51"/>
      <c r="L69" s="7">
        <v>44871</v>
      </c>
      <c r="M69" s="24">
        <v>76.26031494140625</v>
      </c>
      <c r="N69" s="17">
        <v>0</v>
      </c>
      <c r="O69" s="24">
        <v>23.739688873291016</v>
      </c>
      <c r="P69" s="32">
        <f t="shared" si="2"/>
        <v>100.00000381469727</v>
      </c>
      <c r="R69" s="51"/>
      <c r="S69" s="7">
        <v>44871</v>
      </c>
      <c r="T69" s="24">
        <v>2.876613166809082</v>
      </c>
      <c r="U69" s="24">
        <v>11.432634384155273</v>
      </c>
      <c r="V69" s="24">
        <v>27.188455736515113</v>
      </c>
      <c r="W69" s="24">
        <v>4.8283646478652953</v>
      </c>
      <c r="X69" s="24">
        <v>0</v>
      </c>
      <c r="Y69" s="32">
        <f t="shared" si="3"/>
        <v>46.32606793534476</v>
      </c>
      <c r="Z69" s="32">
        <f t="shared" si="4"/>
        <v>41.497703287479467</v>
      </c>
      <c r="AB69" s="51"/>
      <c r="AC69" s="7">
        <v>44871</v>
      </c>
      <c r="AD69" s="24">
        <v>100.09899381008744</v>
      </c>
      <c r="AE69" s="24">
        <v>0.17956304550170898</v>
      </c>
      <c r="AF69" s="24">
        <v>0</v>
      </c>
      <c r="AG69" s="24">
        <v>48.537220928013326</v>
      </c>
      <c r="AH69" s="21">
        <v>0</v>
      </c>
      <c r="AI69" s="32">
        <f t="shared" si="7"/>
        <v>148.81577778360247</v>
      </c>
      <c r="AJ69" s="32">
        <f t="shared" si="8"/>
        <v>100.27855685558914</v>
      </c>
    </row>
    <row r="70" spans="1:36" s="2" customFormat="1" x14ac:dyDescent="0.25">
      <c r="A70" s="51"/>
      <c r="B70" s="7">
        <v>44899</v>
      </c>
      <c r="C70" s="24">
        <v>95.123080746456978</v>
      </c>
      <c r="D70" s="24">
        <v>9.8283229479789735</v>
      </c>
      <c r="E70" s="24">
        <v>30.050062452122567</v>
      </c>
      <c r="F70" s="24">
        <v>51.031963845938442</v>
      </c>
      <c r="G70" s="24">
        <v>0</v>
      </c>
      <c r="H70" s="32">
        <f>SUM(C70:G70)</f>
        <v>186.03342999249696</v>
      </c>
      <c r="I70" s="32">
        <f>SUM(C70:E70)</f>
        <v>135.00146614655853</v>
      </c>
      <c r="K70" s="51"/>
      <c r="L70" s="7">
        <v>44899</v>
      </c>
      <c r="M70" s="24">
        <v>74.379501342773438</v>
      </c>
      <c r="N70" s="17">
        <v>0</v>
      </c>
      <c r="O70" s="24">
        <v>25.620498657226563</v>
      </c>
      <c r="P70" s="32">
        <f t="shared" si="2"/>
        <v>100</v>
      </c>
      <c r="R70" s="51"/>
      <c r="S70" s="7">
        <v>44899</v>
      </c>
      <c r="T70" s="24">
        <v>2.8877314796447755</v>
      </c>
      <c r="U70" s="24">
        <v>9.7183467082977302</v>
      </c>
      <c r="V70" s="24">
        <v>30.050062452122567</v>
      </c>
      <c r="W70" s="24">
        <v>5.0065524687767029</v>
      </c>
      <c r="X70" s="24">
        <v>0</v>
      </c>
      <c r="Y70" s="32">
        <f t="shared" si="3"/>
        <v>47.662693108841779</v>
      </c>
      <c r="Z70" s="32">
        <f t="shared" si="4"/>
        <v>42.656140640065075</v>
      </c>
      <c r="AB70" s="51"/>
      <c r="AC70" s="7">
        <v>44899</v>
      </c>
      <c r="AD70" s="24">
        <v>92.235349266812207</v>
      </c>
      <c r="AE70" s="24">
        <v>0.1099762396812439</v>
      </c>
      <c r="AF70" s="24">
        <v>0</v>
      </c>
      <c r="AG70" s="24">
        <v>46.025411377161738</v>
      </c>
      <c r="AH70" s="21">
        <v>0</v>
      </c>
      <c r="AI70" s="32">
        <f t="shared" si="7"/>
        <v>138.37073688365518</v>
      </c>
      <c r="AJ70" s="32">
        <f t="shared" si="8"/>
        <v>92.345325506493452</v>
      </c>
    </row>
    <row r="71" spans="1:36" s="2" customFormat="1" x14ac:dyDescent="0.25">
      <c r="A71" s="52"/>
      <c r="B71" s="7">
        <v>44927</v>
      </c>
      <c r="C71" s="17">
        <v>101.90005750305811</v>
      </c>
      <c r="D71" s="17">
        <v>9.6853256454467775</v>
      </c>
      <c r="E71" s="17">
        <v>21.458046607494353</v>
      </c>
      <c r="F71" s="17">
        <v>50.673164043709633</v>
      </c>
      <c r="G71" s="25">
        <v>0</v>
      </c>
      <c r="H71" s="32">
        <f t="shared" ref="H71:H80" si="11">SUM(C71:G71)</f>
        <v>183.71659379970885</v>
      </c>
      <c r="I71" s="32">
        <f t="shared" ref="I71:I80" si="12">SUM(C71:E71)</f>
        <v>133.04342975599923</v>
      </c>
      <c r="K71" s="52"/>
      <c r="L71" s="7">
        <v>44927</v>
      </c>
      <c r="M71" s="25">
        <v>79.214332580566406</v>
      </c>
      <c r="N71" s="25">
        <v>0</v>
      </c>
      <c r="O71" s="25">
        <v>20.785667419433594</v>
      </c>
      <c r="P71" s="32">
        <f t="shared" ref="P71:P80" si="13">SUM(M71:O71)</f>
        <v>100</v>
      </c>
      <c r="R71" s="52"/>
      <c r="S71" s="7">
        <v>44927</v>
      </c>
      <c r="T71" s="28">
        <v>2.3031715927124021</v>
      </c>
      <c r="U71" s="28">
        <v>9.5690282707214358</v>
      </c>
      <c r="V71" s="28">
        <v>21.458046607494353</v>
      </c>
      <c r="W71" s="28">
        <v>4.8564747676849365</v>
      </c>
      <c r="X71" s="17">
        <v>0</v>
      </c>
      <c r="Y71" s="32">
        <f t="shared" ref="Y71:Y80" si="14">SUM(T71:X71)</f>
        <v>38.186721238613124</v>
      </c>
      <c r="Z71" s="32">
        <f t="shared" ref="Z71:Z80" si="15">SUM(T71:V71)</f>
        <v>33.330246470928188</v>
      </c>
      <c r="AB71" s="52"/>
      <c r="AC71" s="7">
        <v>44927</v>
      </c>
      <c r="AD71" s="28">
        <v>99.596885910345705</v>
      </c>
      <c r="AE71" s="28">
        <v>0.1162973747253418</v>
      </c>
      <c r="AF71" s="28">
        <v>0</v>
      </c>
      <c r="AG71" s="28">
        <v>45.816689276024697</v>
      </c>
      <c r="AH71" s="47">
        <v>0</v>
      </c>
      <c r="AI71" s="32">
        <f t="shared" si="7"/>
        <v>145.52987256109574</v>
      </c>
      <c r="AJ71" s="32">
        <f t="shared" si="8"/>
        <v>99.713183285071054</v>
      </c>
    </row>
    <row r="72" spans="1:36" s="2" customFormat="1" x14ac:dyDescent="0.25">
      <c r="A72" s="53">
        <v>2023</v>
      </c>
      <c r="B72" s="7">
        <v>44955</v>
      </c>
      <c r="C72" s="25">
        <v>91.958515349104999</v>
      </c>
      <c r="D72" s="25">
        <v>5.0585366840362544</v>
      </c>
      <c r="E72" s="25">
        <v>11.394222018480301</v>
      </c>
      <c r="F72" s="25">
        <v>52.320842887014152</v>
      </c>
      <c r="G72" s="47">
        <v>0</v>
      </c>
      <c r="H72" s="32">
        <f t="shared" si="11"/>
        <v>160.73211693863573</v>
      </c>
      <c r="I72" s="32">
        <f t="shared" si="12"/>
        <v>108.41127405162156</v>
      </c>
      <c r="K72" s="53">
        <v>2023</v>
      </c>
      <c r="L72" s="7">
        <v>44955</v>
      </c>
      <c r="M72" s="25">
        <v>85.677566528320313</v>
      </c>
      <c r="N72" s="25">
        <v>0</v>
      </c>
      <c r="O72" s="25">
        <v>14.322436332702637</v>
      </c>
      <c r="P72" s="32">
        <f t="shared" si="13"/>
        <v>100.00000286102295</v>
      </c>
      <c r="R72" s="53">
        <v>2023</v>
      </c>
      <c r="S72" s="7">
        <v>44955</v>
      </c>
      <c r="T72" s="25">
        <v>2.7692569370269777</v>
      </c>
      <c r="U72" s="25">
        <v>5.0000129919052121</v>
      </c>
      <c r="V72" s="25">
        <v>11.394222018480301</v>
      </c>
      <c r="W72" s="25">
        <v>3.8572623653411866</v>
      </c>
      <c r="X72" s="25">
        <v>0</v>
      </c>
      <c r="Y72" s="32">
        <f t="shared" si="14"/>
        <v>23.020754312753674</v>
      </c>
      <c r="Z72" s="32">
        <f t="shared" si="15"/>
        <v>19.163491947412489</v>
      </c>
      <c r="AB72" s="53">
        <v>2023</v>
      </c>
      <c r="AC72" s="7">
        <v>44955</v>
      </c>
      <c r="AD72" s="25">
        <v>89.189258412078019</v>
      </c>
      <c r="AE72" s="25">
        <v>5.8523692131042478E-2</v>
      </c>
      <c r="AF72" s="25">
        <v>0</v>
      </c>
      <c r="AG72" s="25">
        <v>48.463580521672966</v>
      </c>
      <c r="AH72" s="25">
        <v>0</v>
      </c>
      <c r="AI72" s="32">
        <f t="shared" si="7"/>
        <v>137.71136262588203</v>
      </c>
      <c r="AJ72" s="32">
        <f t="shared" si="8"/>
        <v>89.247782104209065</v>
      </c>
    </row>
    <row r="73" spans="1:36" x14ac:dyDescent="0.25">
      <c r="A73" s="53"/>
      <c r="B73" s="7">
        <v>44983</v>
      </c>
      <c r="C73" s="25">
        <v>89.734098965883248</v>
      </c>
      <c r="D73" s="25">
        <v>5.7198776599168779</v>
      </c>
      <c r="E73" s="25">
        <v>10.792687596321105</v>
      </c>
      <c r="F73" s="25">
        <v>50.075096887707709</v>
      </c>
      <c r="G73" s="25">
        <v>0</v>
      </c>
      <c r="H73" s="32">
        <f t="shared" si="11"/>
        <v>156.32176110982894</v>
      </c>
      <c r="I73" s="32">
        <f t="shared" si="12"/>
        <v>106.24666422212123</v>
      </c>
      <c r="K73" s="53"/>
      <c r="L73" s="7">
        <v>44983</v>
      </c>
      <c r="M73" s="25">
        <v>85.212203979492188</v>
      </c>
      <c r="N73" s="25">
        <v>0</v>
      </c>
      <c r="O73" s="25">
        <v>14.787792205810547</v>
      </c>
      <c r="P73" s="32">
        <f t="shared" si="13"/>
        <v>99.999996185302734</v>
      </c>
      <c r="R73" s="53"/>
      <c r="S73" s="7">
        <v>44983</v>
      </c>
      <c r="T73" s="25">
        <v>2.1336769924163819</v>
      </c>
      <c r="U73" s="25">
        <v>5.591539435505867</v>
      </c>
      <c r="V73" s="25">
        <v>10.758696402549743</v>
      </c>
      <c r="W73" s="25">
        <v>4.6326249451637267</v>
      </c>
      <c r="X73" s="25">
        <v>0</v>
      </c>
      <c r="Y73" s="32">
        <f t="shared" si="14"/>
        <v>23.11653777563572</v>
      </c>
      <c r="Z73" s="32">
        <f t="shared" si="15"/>
        <v>18.483912830471994</v>
      </c>
      <c r="AB73" s="53"/>
      <c r="AC73" s="7">
        <v>44983</v>
      </c>
      <c r="AD73" s="25">
        <v>87.600421973466879</v>
      </c>
      <c r="AE73" s="25">
        <v>0.12833822441101075</v>
      </c>
      <c r="AF73" s="25">
        <v>3.3991193771362303E-2</v>
      </c>
      <c r="AG73" s="25">
        <v>45.442471942543982</v>
      </c>
      <c r="AH73" s="25">
        <v>0</v>
      </c>
      <c r="AI73" s="32">
        <f t="shared" si="7"/>
        <v>133.20522333419322</v>
      </c>
      <c r="AJ73" s="32">
        <f t="shared" si="8"/>
        <v>87.762751391649246</v>
      </c>
    </row>
    <row r="74" spans="1:36" x14ac:dyDescent="0.25">
      <c r="A74" s="53"/>
      <c r="B74" s="7">
        <v>45011</v>
      </c>
      <c r="C74" s="25">
        <v>90.928139434367424</v>
      </c>
      <c r="D74" s="25">
        <v>5.9237190675735469</v>
      </c>
      <c r="E74" s="25">
        <v>12.840074225902557</v>
      </c>
      <c r="F74" s="25">
        <v>49.084108554273847</v>
      </c>
      <c r="G74" s="25">
        <v>0</v>
      </c>
      <c r="H74" s="32">
        <f t="shared" si="11"/>
        <v>158.77604128211738</v>
      </c>
      <c r="I74" s="32">
        <f t="shared" si="12"/>
        <v>109.69193272784352</v>
      </c>
      <c r="K74" s="53"/>
      <c r="L74" s="7">
        <v>45011</v>
      </c>
      <c r="M74" s="25">
        <v>83.987327575683594</v>
      </c>
      <c r="N74" s="25">
        <v>0</v>
      </c>
      <c r="O74" s="25">
        <v>16.012668609619141</v>
      </c>
      <c r="P74" s="32">
        <f t="shared" si="13"/>
        <v>99.999996185302734</v>
      </c>
      <c r="R74" s="53"/>
      <c r="S74" s="7">
        <v>45011</v>
      </c>
      <c r="T74" s="25">
        <v>2.3727431497573854</v>
      </c>
      <c r="U74" s="25">
        <v>5.8392758111953738</v>
      </c>
      <c r="V74" s="25">
        <v>12.831568588733672</v>
      </c>
      <c r="W74" s="25">
        <v>4.3806938605308536</v>
      </c>
      <c r="X74" s="25">
        <v>0</v>
      </c>
      <c r="Y74" s="32">
        <f t="shared" si="14"/>
        <v>25.424281410217286</v>
      </c>
      <c r="Z74" s="32">
        <f t="shared" si="15"/>
        <v>21.043587549686432</v>
      </c>
      <c r="AB74" s="53"/>
      <c r="AC74" s="7">
        <v>45011</v>
      </c>
      <c r="AD74" s="25">
        <v>88.555396284610026</v>
      </c>
      <c r="AE74" s="25">
        <v>8.4443256378173834E-2</v>
      </c>
      <c r="AF74" s="25">
        <v>8.505637168884278E-3</v>
      </c>
      <c r="AG74" s="25">
        <v>44.703414693742992</v>
      </c>
      <c r="AH74" s="25">
        <v>0</v>
      </c>
      <c r="AI74" s="32">
        <f t="shared" si="7"/>
        <v>133.35175987190007</v>
      </c>
      <c r="AJ74" s="32">
        <f t="shared" si="8"/>
        <v>88.648345178157086</v>
      </c>
    </row>
    <row r="75" spans="1:36" x14ac:dyDescent="0.25">
      <c r="A75" s="53"/>
      <c r="B75" s="7">
        <v>45039</v>
      </c>
      <c r="C75" s="25">
        <v>85.688297021910543</v>
      </c>
      <c r="D75" s="25">
        <v>3.4781119842529296</v>
      </c>
      <c r="E75" s="25">
        <v>14.808950516104698</v>
      </c>
      <c r="F75" s="25">
        <v>55.845001240700483</v>
      </c>
      <c r="G75" s="25">
        <v>0</v>
      </c>
      <c r="H75" s="32">
        <f t="shared" si="11"/>
        <v>159.82036076296868</v>
      </c>
      <c r="I75" s="32">
        <f t="shared" si="12"/>
        <v>103.97535952226818</v>
      </c>
      <c r="K75" s="53"/>
      <c r="L75" s="7">
        <v>45039</v>
      </c>
      <c r="M75" s="25">
        <v>84.305831909179688</v>
      </c>
      <c r="N75" s="25">
        <v>0</v>
      </c>
      <c r="O75" s="25">
        <v>15.694169044494629</v>
      </c>
      <c r="P75" s="32">
        <f t="shared" si="13"/>
        <v>100.00000095367432</v>
      </c>
      <c r="R75" s="53"/>
      <c r="S75" s="7">
        <v>45039</v>
      </c>
      <c r="T75" s="25">
        <v>1.9662541577816008</v>
      </c>
      <c r="U75" s="25">
        <v>3.443382831096649</v>
      </c>
      <c r="V75" s="25">
        <v>14.808950516104698</v>
      </c>
      <c r="W75" s="25">
        <v>4.8638895227909087</v>
      </c>
      <c r="X75" s="25">
        <v>0</v>
      </c>
      <c r="Y75" s="32">
        <f t="shared" si="14"/>
        <v>25.082477027773859</v>
      </c>
      <c r="Z75" s="32">
        <f t="shared" si="15"/>
        <v>20.218587504982949</v>
      </c>
      <c r="AB75" s="53"/>
      <c r="AC75" s="7">
        <v>45039</v>
      </c>
      <c r="AD75" s="25">
        <v>83.722042864128952</v>
      </c>
      <c r="AE75" s="25">
        <v>3.4729153156280515E-2</v>
      </c>
      <c r="AF75" s="25">
        <v>0</v>
      </c>
      <c r="AG75" s="25">
        <v>50.981111717909577</v>
      </c>
      <c r="AH75" s="25">
        <v>0</v>
      </c>
      <c r="AI75" s="32">
        <f t="shared" si="7"/>
        <v>134.7378837351948</v>
      </c>
      <c r="AJ75" s="32">
        <f t="shared" si="8"/>
        <v>83.756772017285229</v>
      </c>
    </row>
    <row r="76" spans="1:36" x14ac:dyDescent="0.25">
      <c r="A76" s="53"/>
      <c r="B76" s="7">
        <v>45067</v>
      </c>
      <c r="C76" s="25">
        <v>94.118466738343244</v>
      </c>
      <c r="D76" s="25">
        <v>5.5675952640771866</v>
      </c>
      <c r="E76" s="25">
        <v>15.30984577357769</v>
      </c>
      <c r="F76" s="25">
        <v>54.240719994306566</v>
      </c>
      <c r="G76" s="25">
        <v>0</v>
      </c>
      <c r="H76" s="32">
        <f t="shared" si="11"/>
        <v>169.23662777030469</v>
      </c>
      <c r="I76" s="32">
        <f t="shared" si="12"/>
        <v>114.99590777599812</v>
      </c>
      <c r="K76" s="53"/>
      <c r="L76" s="7">
        <v>45067</v>
      </c>
      <c r="M76" s="25">
        <v>83.694732666015625</v>
      </c>
      <c r="N76" s="25">
        <v>0</v>
      </c>
      <c r="O76" s="25">
        <v>16.305269241333008</v>
      </c>
      <c r="P76" s="32">
        <f t="shared" si="13"/>
        <v>100.00000190734863</v>
      </c>
      <c r="R76" s="53"/>
      <c r="S76" s="7">
        <v>45067</v>
      </c>
      <c r="T76" s="25">
        <v>2.3139876673221589</v>
      </c>
      <c r="U76" s="25">
        <v>5.5612347360849377</v>
      </c>
      <c r="V76" s="25">
        <v>15.30984577357769</v>
      </c>
      <c r="W76" s="25">
        <v>4.4094183971881868</v>
      </c>
      <c r="X76" s="25">
        <v>0</v>
      </c>
      <c r="Y76" s="32">
        <f t="shared" si="14"/>
        <v>27.594486574172972</v>
      </c>
      <c r="Z76" s="32">
        <f t="shared" si="15"/>
        <v>23.185068176984785</v>
      </c>
      <c r="AB76" s="53"/>
      <c r="AC76" s="7">
        <v>45067</v>
      </c>
      <c r="AD76" s="25">
        <v>91.804479071021078</v>
      </c>
      <c r="AE76" s="25">
        <v>6.3605279922485354E-3</v>
      </c>
      <c r="AF76" s="25">
        <v>0</v>
      </c>
      <c r="AG76" s="25">
        <v>49.831301597118376</v>
      </c>
      <c r="AH76" s="25">
        <v>0</v>
      </c>
      <c r="AI76" s="32">
        <f t="shared" si="7"/>
        <v>141.64214119613169</v>
      </c>
      <c r="AJ76" s="32">
        <f t="shared" si="8"/>
        <v>91.81083959901332</v>
      </c>
    </row>
    <row r="77" spans="1:36" x14ac:dyDescent="0.25">
      <c r="A77" s="53"/>
      <c r="B77" s="7">
        <v>45095</v>
      </c>
      <c r="C77" s="25">
        <v>88.744543997406964</v>
      </c>
      <c r="D77" s="25">
        <v>4.1060462815761563</v>
      </c>
      <c r="E77" s="25">
        <v>13.827636689543723</v>
      </c>
      <c r="F77" s="25">
        <v>59.245460898876189</v>
      </c>
      <c r="G77" s="25">
        <v>3.1686060309410097E-2</v>
      </c>
      <c r="H77" s="32">
        <f t="shared" si="11"/>
        <v>165.95537392771243</v>
      </c>
      <c r="I77" s="32">
        <f t="shared" si="12"/>
        <v>106.67822696852684</v>
      </c>
      <c r="K77" s="53"/>
      <c r="L77" s="7">
        <v>45095</v>
      </c>
      <c r="M77" s="25">
        <v>85.175971984863281</v>
      </c>
      <c r="N77" s="25">
        <v>0</v>
      </c>
      <c r="O77" s="25">
        <v>14.824028015136719</v>
      </c>
      <c r="P77" s="32">
        <f t="shared" si="13"/>
        <v>100</v>
      </c>
      <c r="R77" s="53"/>
      <c r="S77" s="7">
        <v>45095</v>
      </c>
      <c r="T77" s="25">
        <v>2.6806183471679685</v>
      </c>
      <c r="U77" s="25">
        <v>4.0838271405696869</v>
      </c>
      <c r="V77" s="25">
        <v>13.81911446416378</v>
      </c>
      <c r="W77" s="25">
        <v>4.0154891793727874</v>
      </c>
      <c r="X77" s="25">
        <v>2.2223399877548218E-3</v>
      </c>
      <c r="Y77" s="32">
        <f t="shared" si="14"/>
        <v>24.601271471261974</v>
      </c>
      <c r="Z77" s="32">
        <f t="shared" si="15"/>
        <v>20.583559951901435</v>
      </c>
      <c r="AB77" s="53"/>
      <c r="AC77" s="7">
        <v>45095</v>
      </c>
      <c r="AD77" s="25">
        <v>86.063925650238986</v>
      </c>
      <c r="AE77" s="25">
        <v>2.2219141006469725E-2</v>
      </c>
      <c r="AF77" s="25">
        <v>8.5222253799438468E-3</v>
      </c>
      <c r="AG77" s="25">
        <v>55.229971719503403</v>
      </c>
      <c r="AH77" s="25">
        <v>2.9463720321655274E-2</v>
      </c>
      <c r="AI77" s="32">
        <f t="shared" si="7"/>
        <v>141.35410245645045</v>
      </c>
      <c r="AJ77" s="32">
        <f t="shared" si="8"/>
        <v>86.094667016625408</v>
      </c>
    </row>
    <row r="78" spans="1:36" x14ac:dyDescent="0.25">
      <c r="A78" s="53"/>
      <c r="B78" s="7">
        <v>45123</v>
      </c>
      <c r="C78" s="25">
        <v>83.160607951119545</v>
      </c>
      <c r="D78" s="25">
        <v>5.613984228253365</v>
      </c>
      <c r="E78" s="25">
        <v>17.391227861881255</v>
      </c>
      <c r="F78" s="25">
        <v>52.728253737986087</v>
      </c>
      <c r="G78" s="25">
        <v>0.11621375453472138</v>
      </c>
      <c r="H78" s="32">
        <f t="shared" si="11"/>
        <v>159.01028753377497</v>
      </c>
      <c r="I78" s="32">
        <f t="shared" si="12"/>
        <v>106.16582004125416</v>
      </c>
      <c r="K78" s="53"/>
      <c r="L78" s="7">
        <v>45123</v>
      </c>
      <c r="M78" s="25">
        <v>81.763175964355469</v>
      </c>
      <c r="N78" s="25">
        <v>0</v>
      </c>
      <c r="O78" s="25">
        <v>18.236827850341797</v>
      </c>
      <c r="P78" s="32">
        <f t="shared" si="13"/>
        <v>100.00000381469727</v>
      </c>
      <c r="R78" s="53"/>
      <c r="S78" s="7">
        <v>45123</v>
      </c>
      <c r="T78" s="25">
        <v>1.9549293990135193</v>
      </c>
      <c r="U78" s="25">
        <v>5.5109781342744828</v>
      </c>
      <c r="V78" s="25">
        <v>17.391227861881255</v>
      </c>
      <c r="W78" s="25">
        <v>4.1380638960599896</v>
      </c>
      <c r="X78" s="25">
        <v>3.2312849760055542E-3</v>
      </c>
      <c r="Y78" s="32">
        <f t="shared" si="14"/>
        <v>28.998430576205255</v>
      </c>
      <c r="Z78" s="32">
        <f t="shared" si="15"/>
        <v>24.857135395169259</v>
      </c>
      <c r="AB78" s="53"/>
      <c r="AC78" s="7">
        <v>45123</v>
      </c>
      <c r="AD78" s="25">
        <v>81.205678552106022</v>
      </c>
      <c r="AE78" s="25">
        <v>0.10300609397888183</v>
      </c>
      <c r="AF78" s="25">
        <v>0</v>
      </c>
      <c r="AG78" s="25">
        <v>48.590189841926097</v>
      </c>
      <c r="AH78" s="25">
        <v>0.11298246955871583</v>
      </c>
      <c r="AI78" s="32">
        <f t="shared" si="7"/>
        <v>130.01185695756971</v>
      </c>
      <c r="AJ78" s="32">
        <f t="shared" si="8"/>
        <v>81.308684646084899</v>
      </c>
    </row>
    <row r="79" spans="1:36" x14ac:dyDescent="0.25">
      <c r="A79" s="53"/>
      <c r="B79" s="7">
        <v>45151</v>
      </c>
      <c r="C79" s="25">
        <v>83.188216604739424</v>
      </c>
      <c r="D79" s="25">
        <v>8.6206511585712438</v>
      </c>
      <c r="E79" s="25">
        <v>28.731602082371712</v>
      </c>
      <c r="F79" s="25">
        <v>55.175525512933731</v>
      </c>
      <c r="G79" s="25">
        <v>0.17526346385478975</v>
      </c>
      <c r="H79" s="32">
        <f t="shared" si="11"/>
        <v>175.89125882247089</v>
      </c>
      <c r="I79" s="32">
        <f t="shared" si="12"/>
        <v>120.54046984568238</v>
      </c>
      <c r="K79" s="53"/>
      <c r="L79" s="7">
        <v>45151</v>
      </c>
      <c r="M79" s="25">
        <v>75.311912536621094</v>
      </c>
      <c r="N79" s="25">
        <v>0</v>
      </c>
      <c r="O79" s="25">
        <v>24.688081741333008</v>
      </c>
      <c r="P79" s="32">
        <f t="shared" si="13"/>
        <v>99.999994277954102</v>
      </c>
      <c r="R79" s="53"/>
      <c r="S79" s="7">
        <v>45151</v>
      </c>
      <c r="T79" s="25">
        <v>2.0027441940307615</v>
      </c>
      <c r="U79" s="25">
        <v>8.5517884094715111</v>
      </c>
      <c r="V79" s="25">
        <v>28.731602082371712</v>
      </c>
      <c r="W79" s="25">
        <v>4.132747325062752</v>
      </c>
      <c r="X79" s="25">
        <v>5.2986868619918828E-3</v>
      </c>
      <c r="Y79" s="32">
        <f t="shared" si="14"/>
        <v>43.424180697798725</v>
      </c>
      <c r="Z79" s="32">
        <f t="shared" si="15"/>
        <v>39.286134685873982</v>
      </c>
      <c r="AB79" s="53"/>
      <c r="AC79" s="7">
        <v>45151</v>
      </c>
      <c r="AD79" s="25">
        <v>81.18547241070867</v>
      </c>
      <c r="AE79" s="25">
        <v>6.8862749099731446E-2</v>
      </c>
      <c r="AF79" s="25">
        <v>0</v>
      </c>
      <c r="AG79" s="25">
        <v>51.042778187870979</v>
      </c>
      <c r="AH79" s="25">
        <v>0.16996477699279786</v>
      </c>
      <c r="AI79" s="32">
        <f t="shared" si="7"/>
        <v>132.46707812467218</v>
      </c>
      <c r="AJ79" s="32">
        <f t="shared" si="8"/>
        <v>81.254335159808406</v>
      </c>
    </row>
    <row r="80" spans="1:36" x14ac:dyDescent="0.25">
      <c r="A80" s="53"/>
      <c r="B80" s="7">
        <v>45179</v>
      </c>
      <c r="C80" s="25">
        <v>81.09293779146671</v>
      </c>
      <c r="D80" s="25">
        <v>8.8156966497898104</v>
      </c>
      <c r="E80" s="25">
        <v>30.440716804146767</v>
      </c>
      <c r="F80" s="25">
        <v>53.428758598104118</v>
      </c>
      <c r="G80" s="25">
        <v>0.23678735470771789</v>
      </c>
      <c r="H80" s="32">
        <f t="shared" si="11"/>
        <v>174.01489719821512</v>
      </c>
      <c r="I80" s="32">
        <f t="shared" si="12"/>
        <v>120.34935124540328</v>
      </c>
      <c r="K80" s="53"/>
      <c r="L80" s="7">
        <v>45179</v>
      </c>
      <c r="M80" s="25">
        <v>74.142120361328125</v>
      </c>
      <c r="N80" s="25">
        <v>0</v>
      </c>
      <c r="O80" s="25">
        <v>25.857883453369141</v>
      </c>
      <c r="P80" s="32">
        <f t="shared" si="13"/>
        <v>100.00000381469727</v>
      </c>
      <c r="R80" s="53"/>
      <c r="S80" s="7">
        <v>45179</v>
      </c>
      <c r="T80" s="25">
        <v>1.8668474961519241</v>
      </c>
      <c r="U80" s="25">
        <v>8.7362769439220429</v>
      </c>
      <c r="V80" s="25">
        <v>30.440716804146767</v>
      </c>
      <c r="W80" s="25">
        <v>3.9463712514638902</v>
      </c>
      <c r="X80" s="25">
        <v>6.3540699481964115E-3</v>
      </c>
      <c r="Y80" s="32">
        <f t="shared" si="14"/>
        <v>44.996566565632818</v>
      </c>
      <c r="Z80" s="32">
        <f t="shared" si="15"/>
        <v>41.043841244220737</v>
      </c>
      <c r="AB80" s="53"/>
      <c r="AC80" s="7">
        <v>45179</v>
      </c>
      <c r="AD80" s="25">
        <v>79.226090295314791</v>
      </c>
      <c r="AE80" s="25">
        <v>7.9419705867767337E-2</v>
      </c>
      <c r="AF80" s="25">
        <v>0</v>
      </c>
      <c r="AG80" s="25">
        <v>49.48238734664023</v>
      </c>
      <c r="AH80" s="25">
        <v>0.23043328475952149</v>
      </c>
      <c r="AI80" s="32">
        <f t="shared" si="7"/>
        <v>129.01833063258232</v>
      </c>
      <c r="AJ80" s="32">
        <f t="shared" si="8"/>
        <v>79.305510001182554</v>
      </c>
    </row>
  </sheetData>
  <mergeCells count="28">
    <mergeCell ref="A72:A80"/>
    <mergeCell ref="K72:K80"/>
    <mergeCell ref="R72:R80"/>
    <mergeCell ref="AB72:AB80"/>
    <mergeCell ref="R33:R45"/>
    <mergeCell ref="R20:R32"/>
    <mergeCell ref="A20:A32"/>
    <mergeCell ref="K20:K32"/>
    <mergeCell ref="AB59:AB71"/>
    <mergeCell ref="R59:R71"/>
    <mergeCell ref="K59:K71"/>
    <mergeCell ref="A59:A71"/>
    <mergeCell ref="AB46:AB58"/>
    <mergeCell ref="K46:K58"/>
    <mergeCell ref="A46:A58"/>
    <mergeCell ref="R46:R58"/>
    <mergeCell ref="A5:G5"/>
    <mergeCell ref="K5:O5"/>
    <mergeCell ref="R5:X5"/>
    <mergeCell ref="AB5:AH5"/>
    <mergeCell ref="AB7:AB19"/>
    <mergeCell ref="R7:R19"/>
    <mergeCell ref="A7:A19"/>
    <mergeCell ref="K7:K19"/>
    <mergeCell ref="AB20:AB32"/>
    <mergeCell ref="AB33:AB45"/>
    <mergeCell ref="A33:A45"/>
    <mergeCell ref="K33:K4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21C8E8-AEEE-427D-BB1C-789EC506A6C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CA</vt:lpstr>
      <vt:lpstr>CO</vt:lpstr>
      <vt:lpstr>CT</vt:lpstr>
      <vt:lpstr>IL</vt:lpstr>
      <vt:lpstr>ME</vt:lpstr>
      <vt:lpstr>MD</vt:lpstr>
      <vt:lpstr>MA</vt:lpstr>
      <vt:lpstr>MN</vt:lpstr>
      <vt:lpstr>NH</vt:lpstr>
      <vt:lpstr>NY</vt:lpstr>
      <vt:lpstr>OR</vt:lpstr>
      <vt:lpstr>RI</vt:lpstr>
      <vt:lpstr>UT</vt:lpstr>
      <vt:lpstr>WA</vt:lpstr>
      <vt:lpstr>F2 old</vt:lpstr>
      <vt:lpstr>F3 old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Seaman, Elizabeth (CDC/DDNID/NCCDPHP/OSH)</dc:creator>
  <cp:keywords/>
  <dc:description/>
  <cp:lastModifiedBy>Elisha Crane</cp:lastModifiedBy>
  <cp:revision/>
  <dcterms:created xsi:type="dcterms:W3CDTF">2019-11-15T21:04:41Z</dcterms:created>
  <dcterms:modified xsi:type="dcterms:W3CDTF">2023-11-06T18:04:02Z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