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lishaCrane\ECig Monitoring Team Dropbox\Monitoring E-cigarette Use Among Youth\Activity 2 - Sales Data\Data Briefs\Quarterly Data Briefs\Figures 2023\"/>
    </mc:Choice>
  </mc:AlternateContent>
  <xr:revisionPtr revIDLastSave="0" documentId="13_ncr:1_{D283346D-C025-4B17-BA67-B7B67BD9C122}" xr6:coauthVersionLast="47" xr6:coauthVersionMax="47" xr10:uidLastSave="{00000000-0000-0000-0000-000000000000}"/>
  <bookViews>
    <workbookView xWindow="-120" yWindow="-120" windowWidth="29040" windowHeight="15840" tabRatio="937" xr2:uid="{9F2BEFF1-B0A8-41A6-8818-7CD3C00E3835}"/>
  </bookViews>
  <sheets>
    <sheet name="CA" sheetId="41" r:id="rId1"/>
    <sheet name="CO" sheetId="77" r:id="rId2"/>
    <sheet name="CT" sheetId="79" r:id="rId3"/>
    <sheet name="IL" sheetId="80" r:id="rId4"/>
    <sheet name="ME" sheetId="83" r:id="rId5"/>
    <sheet name="MD" sheetId="82" r:id="rId6"/>
    <sheet name="MA" sheetId="81" r:id="rId7"/>
    <sheet name="MI" sheetId="91" r:id="rId8"/>
    <sheet name="MN" sheetId="90" r:id="rId9"/>
    <sheet name="NV" sheetId="92" r:id="rId10"/>
    <sheet name="NH" sheetId="84" r:id="rId11"/>
    <sheet name="NY" sheetId="85" r:id="rId12"/>
    <sheet name="OR" sheetId="86" r:id="rId13"/>
    <sheet name="RI" sheetId="87" r:id="rId14"/>
    <sheet name="UT" sheetId="88" r:id="rId15"/>
    <sheet name="VT" sheetId="93" r:id="rId16"/>
    <sheet name="WA" sheetId="89" r:id="rId17"/>
    <sheet name="F2 old" sheetId="56" state="hidden" r:id="rId18"/>
    <sheet name="F3 old" sheetId="33" state="hidden" r:id="rId1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8" i="77" l="1"/>
  <c r="AM9" i="77"/>
  <c r="AM10" i="77"/>
  <c r="AM11" i="77"/>
  <c r="AM12" i="77"/>
  <c r="AM13" i="77"/>
  <c r="AM14" i="77"/>
  <c r="AM15" i="77"/>
  <c r="AM16" i="77"/>
  <c r="AM17" i="77"/>
  <c r="AM18" i="77"/>
  <c r="AM19" i="77"/>
  <c r="AM20" i="77"/>
  <c r="AM21" i="77"/>
  <c r="AM22" i="77"/>
  <c r="AM23" i="77"/>
  <c r="AM24" i="77"/>
  <c r="AM25" i="77"/>
  <c r="AM26" i="77"/>
  <c r="AM27" i="77"/>
  <c r="AM28" i="77"/>
  <c r="AM29" i="77"/>
  <c r="AM30" i="77"/>
  <c r="AM31" i="77"/>
  <c r="AM32" i="77"/>
  <c r="AM33" i="77"/>
  <c r="AM34" i="77"/>
  <c r="AM35" i="77"/>
  <c r="AM36" i="77"/>
  <c r="AM37" i="77"/>
  <c r="AM38" i="77"/>
  <c r="AM39" i="77"/>
  <c r="AM40" i="77"/>
  <c r="AM41" i="77"/>
  <c r="AM42" i="77"/>
  <c r="AM43" i="77"/>
  <c r="AM44" i="77"/>
  <c r="AM45" i="77"/>
  <c r="AM46" i="77"/>
  <c r="AM47" i="77"/>
  <c r="AM48" i="77"/>
  <c r="AM49" i="77"/>
  <c r="AM50" i="77"/>
  <c r="AM51" i="77"/>
  <c r="AM52" i="77"/>
  <c r="AM53" i="77"/>
  <c r="AM54" i="77"/>
  <c r="AM55" i="77"/>
  <c r="AM56" i="77"/>
  <c r="AM57" i="77"/>
  <c r="AM58" i="77"/>
  <c r="AM59" i="77"/>
  <c r="AM60" i="77"/>
  <c r="AM61" i="77"/>
  <c r="AM62" i="77"/>
  <c r="AM63" i="77"/>
  <c r="AM64" i="77"/>
  <c r="AM65" i="77"/>
  <c r="AM66" i="77"/>
  <c r="AM67" i="77"/>
  <c r="AM68" i="77"/>
  <c r="AM69" i="77"/>
  <c r="AM70" i="77"/>
  <c r="AM71" i="77"/>
  <c r="AM72" i="77"/>
  <c r="AM73" i="77"/>
  <c r="AM74" i="77"/>
  <c r="AM75" i="77"/>
  <c r="AM76" i="77"/>
  <c r="AM77" i="77"/>
  <c r="AM78" i="77"/>
  <c r="AM79" i="77"/>
  <c r="AM80" i="77"/>
  <c r="AM81" i="77"/>
  <c r="AM82" i="77"/>
  <c r="AM83" i="77"/>
  <c r="AM84" i="77"/>
  <c r="AM8" i="79"/>
  <c r="AM9" i="79"/>
  <c r="AM10" i="79"/>
  <c r="AM11" i="79"/>
  <c r="AM12" i="79"/>
  <c r="AM13" i="79"/>
  <c r="AM14" i="79"/>
  <c r="AM15" i="79"/>
  <c r="AM16" i="79"/>
  <c r="AM17" i="79"/>
  <c r="AM18" i="79"/>
  <c r="AM19" i="79"/>
  <c r="AM20" i="79"/>
  <c r="AM21" i="79"/>
  <c r="AM22" i="79"/>
  <c r="AM23" i="79"/>
  <c r="AM24" i="79"/>
  <c r="AM25" i="79"/>
  <c r="AM26" i="79"/>
  <c r="AM27" i="79"/>
  <c r="AM28" i="79"/>
  <c r="AM29" i="79"/>
  <c r="AM30" i="79"/>
  <c r="AM31" i="79"/>
  <c r="AM32" i="79"/>
  <c r="AM33" i="79"/>
  <c r="AM34" i="79"/>
  <c r="AM35" i="79"/>
  <c r="AM36" i="79"/>
  <c r="AM37" i="79"/>
  <c r="AM38" i="79"/>
  <c r="AM39" i="79"/>
  <c r="AM40" i="79"/>
  <c r="AM41" i="79"/>
  <c r="AM42" i="79"/>
  <c r="AM43" i="79"/>
  <c r="AM44" i="79"/>
  <c r="AM45" i="79"/>
  <c r="AM46" i="79"/>
  <c r="AM47" i="79"/>
  <c r="AM48" i="79"/>
  <c r="AM49" i="79"/>
  <c r="AM50" i="79"/>
  <c r="AM51" i="79"/>
  <c r="AM52" i="79"/>
  <c r="AM53" i="79"/>
  <c r="AM54" i="79"/>
  <c r="AM55" i="79"/>
  <c r="AM56" i="79"/>
  <c r="AM57" i="79"/>
  <c r="AM58" i="79"/>
  <c r="AM59" i="79"/>
  <c r="AM60" i="79"/>
  <c r="AM61" i="79"/>
  <c r="AM62" i="79"/>
  <c r="AM63" i="79"/>
  <c r="AM64" i="79"/>
  <c r="AM65" i="79"/>
  <c r="AM66" i="79"/>
  <c r="AM67" i="79"/>
  <c r="AM68" i="79"/>
  <c r="AM69" i="79"/>
  <c r="AM70" i="79"/>
  <c r="AM71" i="79"/>
  <c r="AM72" i="79"/>
  <c r="AM73" i="79"/>
  <c r="AM74" i="79"/>
  <c r="AM75" i="79"/>
  <c r="AM76" i="79"/>
  <c r="AM77" i="79"/>
  <c r="AM78" i="79"/>
  <c r="AM79" i="79"/>
  <c r="AM80" i="79"/>
  <c r="AM81" i="79"/>
  <c r="AM82" i="79"/>
  <c r="AM83" i="79"/>
  <c r="AM84" i="79"/>
  <c r="AM8" i="80"/>
  <c r="AM9" i="80"/>
  <c r="AM10" i="80"/>
  <c r="AM11" i="80"/>
  <c r="AM12" i="80"/>
  <c r="AM13" i="80"/>
  <c r="AM14" i="80"/>
  <c r="AM15" i="80"/>
  <c r="AM16" i="80"/>
  <c r="AM17" i="80"/>
  <c r="AM18" i="80"/>
  <c r="AM19" i="80"/>
  <c r="AM20" i="80"/>
  <c r="AM21" i="80"/>
  <c r="AM22" i="80"/>
  <c r="AM23" i="80"/>
  <c r="AM24" i="80"/>
  <c r="AM25" i="80"/>
  <c r="AM26" i="80"/>
  <c r="AM27" i="80"/>
  <c r="AM28" i="80"/>
  <c r="AM29" i="80"/>
  <c r="AM30" i="80"/>
  <c r="AM31" i="80"/>
  <c r="AM32" i="80"/>
  <c r="AM33" i="80"/>
  <c r="AM34" i="80"/>
  <c r="AM35" i="80"/>
  <c r="AM36" i="80"/>
  <c r="AM37" i="80"/>
  <c r="AM38" i="80"/>
  <c r="AM39" i="80"/>
  <c r="AM40" i="80"/>
  <c r="AM41" i="80"/>
  <c r="AM42" i="80"/>
  <c r="AM43" i="80"/>
  <c r="AM44" i="80"/>
  <c r="AM45" i="80"/>
  <c r="AM46" i="80"/>
  <c r="AM47" i="80"/>
  <c r="AM48" i="80"/>
  <c r="AM49" i="80"/>
  <c r="AM50" i="80"/>
  <c r="AM51" i="80"/>
  <c r="AM52" i="80"/>
  <c r="AM53" i="80"/>
  <c r="AM54" i="80"/>
  <c r="AM55" i="80"/>
  <c r="AM56" i="80"/>
  <c r="AM57" i="80"/>
  <c r="AM58" i="80"/>
  <c r="AM59" i="80"/>
  <c r="AM60" i="80"/>
  <c r="AM61" i="80"/>
  <c r="AM62" i="80"/>
  <c r="AM63" i="80"/>
  <c r="AM64" i="80"/>
  <c r="AM65" i="80"/>
  <c r="AM66" i="80"/>
  <c r="AM67" i="80"/>
  <c r="AM68" i="80"/>
  <c r="AM69" i="80"/>
  <c r="AM70" i="80"/>
  <c r="AM71" i="80"/>
  <c r="AM72" i="80"/>
  <c r="AM73" i="80"/>
  <c r="AM74" i="80"/>
  <c r="AM75" i="80"/>
  <c r="AM76" i="80"/>
  <c r="AM77" i="80"/>
  <c r="AM78" i="80"/>
  <c r="AM79" i="80"/>
  <c r="AM80" i="80"/>
  <c r="AM81" i="80"/>
  <c r="AM82" i="80"/>
  <c r="AM83" i="80"/>
  <c r="AM84" i="80"/>
  <c r="AM8" i="83"/>
  <c r="AM9" i="83"/>
  <c r="AM10" i="83"/>
  <c r="AM11" i="83"/>
  <c r="AM12" i="83"/>
  <c r="AM13" i="83"/>
  <c r="AM14" i="83"/>
  <c r="AM15" i="83"/>
  <c r="AM16" i="83"/>
  <c r="AM17" i="83"/>
  <c r="AM18" i="83"/>
  <c r="AM19" i="83"/>
  <c r="AM20" i="83"/>
  <c r="AM21" i="83"/>
  <c r="AM22" i="83"/>
  <c r="AM23" i="83"/>
  <c r="AM24" i="83"/>
  <c r="AM25" i="83"/>
  <c r="AM26" i="83"/>
  <c r="AM27" i="83"/>
  <c r="AM28" i="83"/>
  <c r="AM29" i="83"/>
  <c r="AM30" i="83"/>
  <c r="AM31" i="83"/>
  <c r="AM32" i="83"/>
  <c r="AM33" i="83"/>
  <c r="AM34" i="83"/>
  <c r="AM35" i="83"/>
  <c r="AM36" i="83"/>
  <c r="AM37" i="83"/>
  <c r="AM38" i="83"/>
  <c r="AM39" i="83"/>
  <c r="AM40" i="83"/>
  <c r="AM41" i="83"/>
  <c r="AM42" i="83"/>
  <c r="AM43" i="83"/>
  <c r="AM44" i="83"/>
  <c r="AM45" i="83"/>
  <c r="AM46" i="83"/>
  <c r="AM47" i="83"/>
  <c r="AM48" i="83"/>
  <c r="AM49" i="83"/>
  <c r="AM50" i="83"/>
  <c r="AM51" i="83"/>
  <c r="AM52" i="83"/>
  <c r="AM53" i="83"/>
  <c r="AM54" i="83"/>
  <c r="AM55" i="83"/>
  <c r="AM56" i="83"/>
  <c r="AM57" i="83"/>
  <c r="AM58" i="83"/>
  <c r="AM59" i="83"/>
  <c r="AM60" i="83"/>
  <c r="AM61" i="83"/>
  <c r="AM62" i="83"/>
  <c r="AM63" i="83"/>
  <c r="AM64" i="83"/>
  <c r="AM65" i="83"/>
  <c r="AM66" i="83"/>
  <c r="AM67" i="83"/>
  <c r="AM68" i="83"/>
  <c r="AM69" i="83"/>
  <c r="AM70" i="83"/>
  <c r="AM71" i="83"/>
  <c r="AM72" i="83"/>
  <c r="AM73" i="83"/>
  <c r="AM74" i="83"/>
  <c r="AM75" i="83"/>
  <c r="AM76" i="83"/>
  <c r="AM77" i="83"/>
  <c r="AM78" i="83"/>
  <c r="AM79" i="83"/>
  <c r="AM80" i="83"/>
  <c r="AM81" i="83"/>
  <c r="AM82" i="83"/>
  <c r="AM83" i="83"/>
  <c r="AM84" i="83"/>
  <c r="AM8" i="82"/>
  <c r="AM9" i="82"/>
  <c r="AM10" i="82"/>
  <c r="AM11" i="82"/>
  <c r="AM12" i="82"/>
  <c r="AM13" i="82"/>
  <c r="AM14" i="82"/>
  <c r="AM15" i="82"/>
  <c r="AM16" i="82"/>
  <c r="AM17" i="82"/>
  <c r="AM18" i="82"/>
  <c r="AM19" i="82"/>
  <c r="AM20" i="82"/>
  <c r="AM21" i="82"/>
  <c r="AM22" i="82"/>
  <c r="AM23" i="82"/>
  <c r="AM24" i="82"/>
  <c r="AM25" i="82"/>
  <c r="AM26" i="82"/>
  <c r="AM27" i="82"/>
  <c r="AM28" i="82"/>
  <c r="AM29" i="82"/>
  <c r="AM30" i="82"/>
  <c r="AM31" i="82"/>
  <c r="AM32" i="82"/>
  <c r="AM33" i="82"/>
  <c r="AM34" i="82"/>
  <c r="AM35" i="82"/>
  <c r="AM36" i="82"/>
  <c r="AM37" i="82"/>
  <c r="AM38" i="82"/>
  <c r="AM39" i="82"/>
  <c r="AM40" i="82"/>
  <c r="AM41" i="82"/>
  <c r="AM42" i="82"/>
  <c r="AM43" i="82"/>
  <c r="AM44" i="82"/>
  <c r="AM45" i="82"/>
  <c r="AM46" i="82"/>
  <c r="AM47" i="82"/>
  <c r="AM48" i="82"/>
  <c r="AM49" i="82"/>
  <c r="AM50" i="82"/>
  <c r="AM51" i="82"/>
  <c r="AM52" i="82"/>
  <c r="AM53" i="82"/>
  <c r="AM54" i="82"/>
  <c r="AM55" i="82"/>
  <c r="AM56" i="82"/>
  <c r="AM57" i="82"/>
  <c r="AM58" i="82"/>
  <c r="AM59" i="82"/>
  <c r="AM60" i="82"/>
  <c r="AM61" i="82"/>
  <c r="AM62" i="82"/>
  <c r="AM63" i="82"/>
  <c r="AM64" i="82"/>
  <c r="AM65" i="82"/>
  <c r="AM66" i="82"/>
  <c r="AM67" i="82"/>
  <c r="AM68" i="82"/>
  <c r="AM69" i="82"/>
  <c r="AM70" i="82"/>
  <c r="AM71" i="82"/>
  <c r="AM72" i="82"/>
  <c r="AM73" i="82"/>
  <c r="AM74" i="82"/>
  <c r="AM75" i="82"/>
  <c r="AM76" i="82"/>
  <c r="AM77" i="82"/>
  <c r="AM78" i="82"/>
  <c r="AM79" i="82"/>
  <c r="AM80" i="82"/>
  <c r="AM81" i="82"/>
  <c r="AM82" i="82"/>
  <c r="AM83" i="82"/>
  <c r="AM84" i="82"/>
  <c r="AM8" i="81"/>
  <c r="AM9" i="81"/>
  <c r="AM10" i="81"/>
  <c r="AM11" i="81"/>
  <c r="AM12" i="81"/>
  <c r="AM13" i="81"/>
  <c r="AM14" i="81"/>
  <c r="AM15" i="81"/>
  <c r="AM16" i="81"/>
  <c r="AM17" i="81"/>
  <c r="AM18" i="81"/>
  <c r="AM19" i="81"/>
  <c r="AM20" i="81"/>
  <c r="AM21" i="81"/>
  <c r="AM22" i="81"/>
  <c r="AM23" i="81"/>
  <c r="AM24" i="81"/>
  <c r="AM25" i="81"/>
  <c r="AM26" i="81"/>
  <c r="AM27" i="81"/>
  <c r="AM28" i="81"/>
  <c r="AM29" i="81"/>
  <c r="AM30" i="81"/>
  <c r="AM31" i="81"/>
  <c r="AM32" i="81"/>
  <c r="AM33" i="81"/>
  <c r="AM34" i="81"/>
  <c r="AM35" i="81"/>
  <c r="AM36" i="81"/>
  <c r="AM37" i="81"/>
  <c r="AM38" i="81"/>
  <c r="AM39" i="81"/>
  <c r="AM40" i="81"/>
  <c r="AM41" i="81"/>
  <c r="AM42" i="81"/>
  <c r="AM43" i="81"/>
  <c r="AM44" i="81"/>
  <c r="AM45" i="81"/>
  <c r="AM46" i="81"/>
  <c r="AM47" i="81"/>
  <c r="AM48" i="81"/>
  <c r="AM49" i="81"/>
  <c r="AM50" i="81"/>
  <c r="AM51" i="81"/>
  <c r="AM52" i="81"/>
  <c r="AM53" i="81"/>
  <c r="AM54" i="81"/>
  <c r="AM55" i="81"/>
  <c r="AM56" i="81"/>
  <c r="AM57" i="81"/>
  <c r="AM58" i="81"/>
  <c r="AM59" i="81"/>
  <c r="AM60" i="81"/>
  <c r="AM61" i="81"/>
  <c r="AM62" i="81"/>
  <c r="AM63" i="81"/>
  <c r="AM64" i="81"/>
  <c r="AM65" i="81"/>
  <c r="AM66" i="81"/>
  <c r="AM67" i="81"/>
  <c r="AM68" i="81"/>
  <c r="AM69" i="81"/>
  <c r="AM70" i="81"/>
  <c r="AM71" i="81"/>
  <c r="AM72" i="81"/>
  <c r="AM73" i="81"/>
  <c r="AM74" i="81"/>
  <c r="AM75" i="81"/>
  <c r="AM76" i="81"/>
  <c r="AM77" i="81"/>
  <c r="AM78" i="81"/>
  <c r="AM79" i="81"/>
  <c r="AM80" i="81"/>
  <c r="AM81" i="81"/>
  <c r="AM82" i="81"/>
  <c r="AM83" i="81"/>
  <c r="AM84" i="81"/>
  <c r="AM8" i="91"/>
  <c r="AM9" i="91"/>
  <c r="AM10" i="91"/>
  <c r="AM11" i="91"/>
  <c r="AM12" i="91"/>
  <c r="AM13" i="91"/>
  <c r="AM14" i="91"/>
  <c r="AM15" i="91"/>
  <c r="AM16" i="91"/>
  <c r="AM17" i="91"/>
  <c r="AM18" i="91"/>
  <c r="AM19" i="91"/>
  <c r="AM20" i="91"/>
  <c r="AM21" i="91"/>
  <c r="AM22" i="91"/>
  <c r="AM23" i="91"/>
  <c r="AM24" i="91"/>
  <c r="AM25" i="91"/>
  <c r="AM26" i="91"/>
  <c r="AM27" i="91"/>
  <c r="AM28" i="91"/>
  <c r="AM29" i="91"/>
  <c r="AM30" i="91"/>
  <c r="AM31" i="91"/>
  <c r="AM32" i="91"/>
  <c r="AM33" i="91"/>
  <c r="AM34" i="91"/>
  <c r="AM35" i="91"/>
  <c r="AM36" i="91"/>
  <c r="AM37" i="91"/>
  <c r="AM38" i="91"/>
  <c r="AM39" i="91"/>
  <c r="AM40" i="91"/>
  <c r="AM41" i="91"/>
  <c r="AM42" i="91"/>
  <c r="AM43" i="91"/>
  <c r="AM44" i="91"/>
  <c r="AM45" i="91"/>
  <c r="AM46" i="91"/>
  <c r="AM47" i="91"/>
  <c r="AM48" i="91"/>
  <c r="AM49" i="91"/>
  <c r="AM50" i="91"/>
  <c r="AM51" i="91"/>
  <c r="AM52" i="91"/>
  <c r="AM53" i="91"/>
  <c r="AM54" i="91"/>
  <c r="AM55" i="91"/>
  <c r="AM56" i="91"/>
  <c r="AM57" i="91"/>
  <c r="AM58" i="91"/>
  <c r="AM59" i="91"/>
  <c r="AM60" i="91"/>
  <c r="AM61" i="91"/>
  <c r="AM62" i="91"/>
  <c r="AM63" i="91"/>
  <c r="AM64" i="91"/>
  <c r="AM65" i="91"/>
  <c r="AM66" i="91"/>
  <c r="AM67" i="91"/>
  <c r="AM68" i="91"/>
  <c r="AM69" i="91"/>
  <c r="AM70" i="91"/>
  <c r="AM71" i="91"/>
  <c r="AM72" i="91"/>
  <c r="AM73" i="91"/>
  <c r="AM74" i="91"/>
  <c r="AM75" i="91"/>
  <c r="AM76" i="91"/>
  <c r="AM77" i="91"/>
  <c r="AM78" i="91"/>
  <c r="AM79" i="91"/>
  <c r="AM80" i="91"/>
  <c r="AM81" i="91"/>
  <c r="AM82" i="91"/>
  <c r="AM83" i="91"/>
  <c r="AM84" i="91"/>
  <c r="AM8" i="90"/>
  <c r="AM9" i="90"/>
  <c r="AM10" i="90"/>
  <c r="AM11" i="90"/>
  <c r="AM12" i="90"/>
  <c r="AM13" i="90"/>
  <c r="AM14" i="90"/>
  <c r="AM15" i="90"/>
  <c r="AM16" i="90"/>
  <c r="AM17" i="90"/>
  <c r="AM18" i="90"/>
  <c r="AM19" i="90"/>
  <c r="AM20" i="90"/>
  <c r="AM21" i="90"/>
  <c r="AM22" i="90"/>
  <c r="AM23" i="90"/>
  <c r="AM24" i="90"/>
  <c r="AM25" i="90"/>
  <c r="AM26" i="90"/>
  <c r="AM27" i="90"/>
  <c r="AM28" i="90"/>
  <c r="AM29" i="90"/>
  <c r="AM30" i="90"/>
  <c r="AM31" i="90"/>
  <c r="AM32" i="90"/>
  <c r="AM33" i="90"/>
  <c r="AM34" i="90"/>
  <c r="AM35" i="90"/>
  <c r="AM36" i="90"/>
  <c r="AM37" i="90"/>
  <c r="AM38" i="90"/>
  <c r="AM39" i="90"/>
  <c r="AM40" i="90"/>
  <c r="AM41" i="90"/>
  <c r="AM42" i="90"/>
  <c r="AM43" i="90"/>
  <c r="AM44" i="90"/>
  <c r="AM45" i="90"/>
  <c r="AM46" i="90"/>
  <c r="AM47" i="90"/>
  <c r="AM48" i="90"/>
  <c r="AM49" i="90"/>
  <c r="AM50" i="90"/>
  <c r="AM51" i="90"/>
  <c r="AM52" i="90"/>
  <c r="AM53" i="90"/>
  <c r="AM54" i="90"/>
  <c r="AM55" i="90"/>
  <c r="AM56" i="90"/>
  <c r="AM57" i="90"/>
  <c r="AM58" i="90"/>
  <c r="AM59" i="90"/>
  <c r="AM60" i="90"/>
  <c r="AM61" i="90"/>
  <c r="AM62" i="90"/>
  <c r="AM63" i="90"/>
  <c r="AM64" i="90"/>
  <c r="AM65" i="90"/>
  <c r="AM66" i="90"/>
  <c r="AM67" i="90"/>
  <c r="AM68" i="90"/>
  <c r="AM69" i="90"/>
  <c r="AM70" i="90"/>
  <c r="AM71" i="90"/>
  <c r="AM72" i="90"/>
  <c r="AM73" i="90"/>
  <c r="AM74" i="90"/>
  <c r="AM75" i="90"/>
  <c r="AM76" i="90"/>
  <c r="AM77" i="90"/>
  <c r="AM78" i="90"/>
  <c r="AM79" i="90"/>
  <c r="AM80" i="90"/>
  <c r="AM81" i="90"/>
  <c r="AM82" i="90"/>
  <c r="AM83" i="90"/>
  <c r="AM84" i="90"/>
  <c r="AM8" i="92"/>
  <c r="AM9" i="92"/>
  <c r="AM10" i="92"/>
  <c r="AM11" i="92"/>
  <c r="AM12" i="92"/>
  <c r="AM13" i="92"/>
  <c r="AM14" i="92"/>
  <c r="AM15" i="92"/>
  <c r="AM16" i="92"/>
  <c r="AM17" i="92"/>
  <c r="AM18" i="92"/>
  <c r="AM19" i="92"/>
  <c r="AM20" i="92"/>
  <c r="AM21" i="92"/>
  <c r="AM22" i="92"/>
  <c r="AM23" i="92"/>
  <c r="AM24" i="92"/>
  <c r="AM25" i="92"/>
  <c r="AM26" i="92"/>
  <c r="AM27" i="92"/>
  <c r="AM28" i="92"/>
  <c r="AM29" i="92"/>
  <c r="AM30" i="92"/>
  <c r="AM31" i="92"/>
  <c r="AM32" i="92"/>
  <c r="AM33" i="92"/>
  <c r="AM34" i="92"/>
  <c r="AM35" i="92"/>
  <c r="AM36" i="92"/>
  <c r="AM37" i="92"/>
  <c r="AM38" i="92"/>
  <c r="AM39" i="92"/>
  <c r="AM40" i="92"/>
  <c r="AM41" i="92"/>
  <c r="AM42" i="92"/>
  <c r="AM43" i="92"/>
  <c r="AM44" i="92"/>
  <c r="AM45" i="92"/>
  <c r="AM46" i="92"/>
  <c r="AM47" i="92"/>
  <c r="AM48" i="92"/>
  <c r="AM49" i="92"/>
  <c r="AM50" i="92"/>
  <c r="AM51" i="92"/>
  <c r="AM52" i="92"/>
  <c r="AM53" i="92"/>
  <c r="AM54" i="92"/>
  <c r="AM55" i="92"/>
  <c r="AM56" i="92"/>
  <c r="AM57" i="92"/>
  <c r="AM58" i="92"/>
  <c r="AM59" i="92"/>
  <c r="AM60" i="92"/>
  <c r="AM61" i="92"/>
  <c r="AM62" i="92"/>
  <c r="AM63" i="92"/>
  <c r="AM64" i="92"/>
  <c r="AM65" i="92"/>
  <c r="AM66" i="92"/>
  <c r="AM67" i="92"/>
  <c r="AM68" i="92"/>
  <c r="AM69" i="92"/>
  <c r="AM70" i="92"/>
  <c r="AM71" i="92"/>
  <c r="AM72" i="92"/>
  <c r="AM73" i="92"/>
  <c r="AM74" i="92"/>
  <c r="AM75" i="92"/>
  <c r="AM76" i="92"/>
  <c r="AM77" i="92"/>
  <c r="AM78" i="92"/>
  <c r="AM79" i="92"/>
  <c r="AM80" i="92"/>
  <c r="AM81" i="92"/>
  <c r="AM82" i="92"/>
  <c r="AM83" i="92"/>
  <c r="AM84" i="92"/>
  <c r="AM8" i="84"/>
  <c r="AM9" i="84"/>
  <c r="AM10" i="84"/>
  <c r="AM11" i="84"/>
  <c r="AM12" i="84"/>
  <c r="AM13" i="84"/>
  <c r="AM14" i="84"/>
  <c r="AM15" i="84"/>
  <c r="AM16" i="84"/>
  <c r="AM17" i="84"/>
  <c r="AM18" i="84"/>
  <c r="AM19" i="84"/>
  <c r="AM20" i="84"/>
  <c r="AM21" i="84"/>
  <c r="AM22" i="84"/>
  <c r="AM23" i="84"/>
  <c r="AM24" i="84"/>
  <c r="AM25" i="84"/>
  <c r="AM26" i="84"/>
  <c r="AM27" i="84"/>
  <c r="AM28" i="84"/>
  <c r="AM29" i="84"/>
  <c r="AM30" i="84"/>
  <c r="AM31" i="84"/>
  <c r="AM32" i="84"/>
  <c r="AM33" i="84"/>
  <c r="AM34" i="84"/>
  <c r="AM35" i="84"/>
  <c r="AM36" i="84"/>
  <c r="AM37" i="84"/>
  <c r="AM38" i="84"/>
  <c r="AM39" i="84"/>
  <c r="AM40" i="84"/>
  <c r="AM41" i="84"/>
  <c r="AM42" i="84"/>
  <c r="AM43" i="84"/>
  <c r="AM44" i="84"/>
  <c r="AM45" i="84"/>
  <c r="AM46" i="84"/>
  <c r="AM47" i="84"/>
  <c r="AM48" i="84"/>
  <c r="AM49" i="84"/>
  <c r="AM50" i="84"/>
  <c r="AM51" i="84"/>
  <c r="AM52" i="84"/>
  <c r="AM53" i="84"/>
  <c r="AM54" i="84"/>
  <c r="AM55" i="84"/>
  <c r="AM56" i="84"/>
  <c r="AM57" i="84"/>
  <c r="AM58" i="84"/>
  <c r="AM59" i="84"/>
  <c r="AM60" i="84"/>
  <c r="AM61" i="84"/>
  <c r="AM62" i="84"/>
  <c r="AM63" i="84"/>
  <c r="AM64" i="84"/>
  <c r="AM65" i="84"/>
  <c r="AM66" i="84"/>
  <c r="AM67" i="84"/>
  <c r="AM68" i="84"/>
  <c r="AM69" i="84"/>
  <c r="AM70" i="84"/>
  <c r="AM71" i="84"/>
  <c r="AM72" i="84"/>
  <c r="AM73" i="84"/>
  <c r="AM74" i="84"/>
  <c r="AM75" i="84"/>
  <c r="AM76" i="84"/>
  <c r="AM77" i="84"/>
  <c r="AM78" i="84"/>
  <c r="AM79" i="84"/>
  <c r="AM80" i="84"/>
  <c r="AM81" i="84"/>
  <c r="AM82" i="84"/>
  <c r="AM83" i="84"/>
  <c r="AM84" i="84"/>
  <c r="AM8" i="85"/>
  <c r="AM9" i="85"/>
  <c r="AM10" i="85"/>
  <c r="AM11" i="85"/>
  <c r="AM12" i="85"/>
  <c r="AM13" i="85"/>
  <c r="AM14" i="85"/>
  <c r="AM15" i="85"/>
  <c r="AM16" i="85"/>
  <c r="AM17" i="85"/>
  <c r="AM18" i="85"/>
  <c r="AM19" i="85"/>
  <c r="AM20" i="85"/>
  <c r="AM21" i="85"/>
  <c r="AM22" i="85"/>
  <c r="AM23" i="85"/>
  <c r="AM24" i="85"/>
  <c r="AM25" i="85"/>
  <c r="AM26" i="85"/>
  <c r="AM27" i="85"/>
  <c r="AM28" i="85"/>
  <c r="AM29" i="85"/>
  <c r="AM30" i="85"/>
  <c r="AM31" i="85"/>
  <c r="AM32" i="85"/>
  <c r="AM33" i="85"/>
  <c r="AM34" i="85"/>
  <c r="AM35" i="85"/>
  <c r="AM36" i="85"/>
  <c r="AM37" i="85"/>
  <c r="AM38" i="85"/>
  <c r="AM39" i="85"/>
  <c r="AM40" i="85"/>
  <c r="AM41" i="85"/>
  <c r="AM42" i="85"/>
  <c r="AM43" i="85"/>
  <c r="AM44" i="85"/>
  <c r="AM45" i="85"/>
  <c r="AM46" i="85"/>
  <c r="AM47" i="85"/>
  <c r="AM48" i="85"/>
  <c r="AM49" i="85"/>
  <c r="AM50" i="85"/>
  <c r="AM51" i="85"/>
  <c r="AM52" i="85"/>
  <c r="AM53" i="85"/>
  <c r="AM54" i="85"/>
  <c r="AM55" i="85"/>
  <c r="AM56" i="85"/>
  <c r="AM57" i="85"/>
  <c r="AM58" i="85"/>
  <c r="AM59" i="85"/>
  <c r="AM60" i="85"/>
  <c r="AM61" i="85"/>
  <c r="AM62" i="85"/>
  <c r="AM63" i="85"/>
  <c r="AM64" i="85"/>
  <c r="AM65" i="85"/>
  <c r="AM66" i="85"/>
  <c r="AM67" i="85"/>
  <c r="AM68" i="85"/>
  <c r="AM69" i="85"/>
  <c r="AM70" i="85"/>
  <c r="AM71" i="85"/>
  <c r="AM72" i="85"/>
  <c r="AM73" i="85"/>
  <c r="AM74" i="85"/>
  <c r="AM75" i="85"/>
  <c r="AM76" i="85"/>
  <c r="AM77" i="85"/>
  <c r="AM78" i="85"/>
  <c r="AM79" i="85"/>
  <c r="AM80" i="85"/>
  <c r="AM81" i="85"/>
  <c r="AM82" i="85"/>
  <c r="AM83" i="85"/>
  <c r="AM84" i="85"/>
  <c r="AM8" i="86"/>
  <c r="AM9" i="86"/>
  <c r="AM10" i="86"/>
  <c r="AM11" i="86"/>
  <c r="AM12" i="86"/>
  <c r="AM13" i="86"/>
  <c r="AM14" i="86"/>
  <c r="AM15" i="86"/>
  <c r="AM16" i="86"/>
  <c r="AM17" i="86"/>
  <c r="AM18" i="86"/>
  <c r="AM19" i="86"/>
  <c r="AM20" i="86"/>
  <c r="AM21" i="86"/>
  <c r="AM22" i="86"/>
  <c r="AM23" i="86"/>
  <c r="AM24" i="86"/>
  <c r="AM25" i="86"/>
  <c r="AM26" i="86"/>
  <c r="AM27" i="86"/>
  <c r="AM28" i="86"/>
  <c r="AM29" i="86"/>
  <c r="AM30" i="86"/>
  <c r="AM31" i="86"/>
  <c r="AM32" i="86"/>
  <c r="AM33" i="86"/>
  <c r="AM34" i="86"/>
  <c r="AM35" i="86"/>
  <c r="AM36" i="86"/>
  <c r="AM37" i="86"/>
  <c r="AM38" i="86"/>
  <c r="AM39" i="86"/>
  <c r="AM40" i="86"/>
  <c r="AM41" i="86"/>
  <c r="AM42" i="86"/>
  <c r="AM43" i="86"/>
  <c r="AM44" i="86"/>
  <c r="AM45" i="86"/>
  <c r="AM46" i="86"/>
  <c r="AM47" i="86"/>
  <c r="AM48" i="86"/>
  <c r="AM49" i="86"/>
  <c r="AM50" i="86"/>
  <c r="AM51" i="86"/>
  <c r="AM52" i="86"/>
  <c r="AM53" i="86"/>
  <c r="AM54" i="86"/>
  <c r="AM55" i="86"/>
  <c r="AM56" i="86"/>
  <c r="AM57" i="86"/>
  <c r="AM58" i="86"/>
  <c r="AM59" i="86"/>
  <c r="AM60" i="86"/>
  <c r="AM61" i="86"/>
  <c r="AM62" i="86"/>
  <c r="AM63" i="86"/>
  <c r="AM64" i="86"/>
  <c r="AM65" i="86"/>
  <c r="AM66" i="86"/>
  <c r="AM67" i="86"/>
  <c r="AM68" i="86"/>
  <c r="AM69" i="86"/>
  <c r="AM70" i="86"/>
  <c r="AM71" i="86"/>
  <c r="AM72" i="86"/>
  <c r="AM73" i="86"/>
  <c r="AM74" i="86"/>
  <c r="AM75" i="86"/>
  <c r="AM76" i="86"/>
  <c r="AM77" i="86"/>
  <c r="AM78" i="86"/>
  <c r="AM79" i="86"/>
  <c r="AM80" i="86"/>
  <c r="AM81" i="86"/>
  <c r="AM82" i="86"/>
  <c r="AM83" i="86"/>
  <c r="AM84" i="86"/>
  <c r="AM8" i="87"/>
  <c r="AM9" i="87"/>
  <c r="AM10" i="87"/>
  <c r="AM11" i="87"/>
  <c r="AM12" i="87"/>
  <c r="AM13" i="87"/>
  <c r="AM14" i="87"/>
  <c r="AM15" i="87"/>
  <c r="AM16" i="87"/>
  <c r="AM17" i="87"/>
  <c r="AM18" i="87"/>
  <c r="AM19" i="87"/>
  <c r="AM20" i="87"/>
  <c r="AM21" i="87"/>
  <c r="AM22" i="87"/>
  <c r="AM23" i="87"/>
  <c r="AM24" i="87"/>
  <c r="AM25" i="87"/>
  <c r="AM26" i="87"/>
  <c r="AM27" i="87"/>
  <c r="AM28" i="87"/>
  <c r="AM29" i="87"/>
  <c r="AM30" i="87"/>
  <c r="AM31" i="87"/>
  <c r="AM32" i="87"/>
  <c r="AM33" i="87"/>
  <c r="AM34" i="87"/>
  <c r="AM35" i="87"/>
  <c r="AM36" i="87"/>
  <c r="AM37" i="87"/>
  <c r="AM38" i="87"/>
  <c r="AM39" i="87"/>
  <c r="AM40" i="87"/>
  <c r="AM41" i="87"/>
  <c r="AM42" i="87"/>
  <c r="AM43" i="87"/>
  <c r="AM44" i="87"/>
  <c r="AM45" i="87"/>
  <c r="AM46" i="87"/>
  <c r="AM47" i="87"/>
  <c r="AM48" i="87"/>
  <c r="AM49" i="87"/>
  <c r="AM50" i="87"/>
  <c r="AM51" i="87"/>
  <c r="AM52" i="87"/>
  <c r="AM53" i="87"/>
  <c r="AM54" i="87"/>
  <c r="AM55" i="87"/>
  <c r="AM56" i="87"/>
  <c r="AM57" i="87"/>
  <c r="AM58" i="87"/>
  <c r="AM59" i="87"/>
  <c r="AM60" i="87"/>
  <c r="AM61" i="87"/>
  <c r="AM62" i="87"/>
  <c r="AM63" i="87"/>
  <c r="AM64" i="87"/>
  <c r="AM65" i="87"/>
  <c r="AM66" i="87"/>
  <c r="AM67" i="87"/>
  <c r="AM68" i="87"/>
  <c r="AM69" i="87"/>
  <c r="AM70" i="87"/>
  <c r="AM71" i="87"/>
  <c r="AM72" i="87"/>
  <c r="AM73" i="87"/>
  <c r="AM74" i="87"/>
  <c r="AM75" i="87"/>
  <c r="AM76" i="87"/>
  <c r="AM77" i="87"/>
  <c r="AM78" i="87"/>
  <c r="AM79" i="87"/>
  <c r="AM80" i="87"/>
  <c r="AM81" i="87"/>
  <c r="AM82" i="87"/>
  <c r="AM83" i="87"/>
  <c r="AM84" i="87"/>
  <c r="AM8" i="88"/>
  <c r="AM9" i="88"/>
  <c r="AM10" i="88"/>
  <c r="AM11" i="88"/>
  <c r="AM12" i="88"/>
  <c r="AM13" i="88"/>
  <c r="AM14" i="88"/>
  <c r="AM15" i="88"/>
  <c r="AM16" i="88"/>
  <c r="AM17" i="88"/>
  <c r="AM18" i="88"/>
  <c r="AM19" i="88"/>
  <c r="AM20" i="88"/>
  <c r="AM21" i="88"/>
  <c r="AM22" i="88"/>
  <c r="AM23" i="88"/>
  <c r="AM24" i="88"/>
  <c r="AM25" i="88"/>
  <c r="AM26" i="88"/>
  <c r="AM27" i="88"/>
  <c r="AM28" i="88"/>
  <c r="AM29" i="88"/>
  <c r="AM30" i="88"/>
  <c r="AM31" i="88"/>
  <c r="AM32" i="88"/>
  <c r="AM33" i="88"/>
  <c r="AM34" i="88"/>
  <c r="AM35" i="88"/>
  <c r="AM36" i="88"/>
  <c r="AM37" i="88"/>
  <c r="AM38" i="88"/>
  <c r="AM39" i="88"/>
  <c r="AM40" i="88"/>
  <c r="AM41" i="88"/>
  <c r="AM42" i="88"/>
  <c r="AM43" i="88"/>
  <c r="AM44" i="88"/>
  <c r="AM45" i="88"/>
  <c r="AM46" i="88"/>
  <c r="AM47" i="88"/>
  <c r="AM48" i="88"/>
  <c r="AM49" i="88"/>
  <c r="AM50" i="88"/>
  <c r="AM51" i="88"/>
  <c r="AM52" i="88"/>
  <c r="AM53" i="88"/>
  <c r="AM54" i="88"/>
  <c r="AM55" i="88"/>
  <c r="AM56" i="88"/>
  <c r="AM57" i="88"/>
  <c r="AM58" i="88"/>
  <c r="AM59" i="88"/>
  <c r="AM60" i="88"/>
  <c r="AM61" i="88"/>
  <c r="AM62" i="88"/>
  <c r="AM63" i="88"/>
  <c r="AM64" i="88"/>
  <c r="AM65" i="88"/>
  <c r="AM66" i="88"/>
  <c r="AM67" i="88"/>
  <c r="AM68" i="88"/>
  <c r="AM69" i="88"/>
  <c r="AM70" i="88"/>
  <c r="AM71" i="88"/>
  <c r="AM72" i="88"/>
  <c r="AM73" i="88"/>
  <c r="AM74" i="88"/>
  <c r="AM75" i="88"/>
  <c r="AM76" i="88"/>
  <c r="AM77" i="88"/>
  <c r="AM78" i="88"/>
  <c r="AM79" i="88"/>
  <c r="AM80" i="88"/>
  <c r="AM81" i="88"/>
  <c r="AM82" i="88"/>
  <c r="AM83" i="88"/>
  <c r="AM84" i="88"/>
  <c r="AM8" i="93"/>
  <c r="AM9" i="93"/>
  <c r="AM10" i="93"/>
  <c r="AM11" i="93"/>
  <c r="AM12" i="93"/>
  <c r="AM13" i="93"/>
  <c r="AM14" i="93"/>
  <c r="AM15" i="93"/>
  <c r="AM16" i="93"/>
  <c r="AM17" i="93"/>
  <c r="AM18" i="93"/>
  <c r="AM19" i="93"/>
  <c r="AM20" i="93"/>
  <c r="AM21" i="93"/>
  <c r="AM22" i="93"/>
  <c r="AM23" i="93"/>
  <c r="AM24" i="93"/>
  <c r="AM25" i="93"/>
  <c r="AM26" i="93"/>
  <c r="AM27" i="93"/>
  <c r="AM28" i="93"/>
  <c r="AM29" i="93"/>
  <c r="AM30" i="93"/>
  <c r="AM31" i="93"/>
  <c r="AM32" i="93"/>
  <c r="AM33" i="93"/>
  <c r="AM34" i="93"/>
  <c r="AM35" i="93"/>
  <c r="AM36" i="93"/>
  <c r="AM37" i="93"/>
  <c r="AM38" i="93"/>
  <c r="AM39" i="93"/>
  <c r="AM40" i="93"/>
  <c r="AM41" i="93"/>
  <c r="AM42" i="93"/>
  <c r="AM43" i="93"/>
  <c r="AM44" i="93"/>
  <c r="AM45" i="93"/>
  <c r="AM46" i="93"/>
  <c r="AM47" i="93"/>
  <c r="AM48" i="93"/>
  <c r="AM49" i="93"/>
  <c r="AM50" i="93"/>
  <c r="AM51" i="93"/>
  <c r="AM52" i="93"/>
  <c r="AM53" i="93"/>
  <c r="AM54" i="93"/>
  <c r="AM55" i="93"/>
  <c r="AM56" i="93"/>
  <c r="AM57" i="93"/>
  <c r="AM58" i="93"/>
  <c r="AM59" i="93"/>
  <c r="AM60" i="93"/>
  <c r="AM61" i="93"/>
  <c r="AM62" i="93"/>
  <c r="AM63" i="93"/>
  <c r="AM64" i="93"/>
  <c r="AM65" i="93"/>
  <c r="AM66" i="93"/>
  <c r="AM67" i="93"/>
  <c r="AM68" i="93"/>
  <c r="AM69" i="93"/>
  <c r="AM70" i="93"/>
  <c r="AM71" i="93"/>
  <c r="AM72" i="93"/>
  <c r="AM73" i="93"/>
  <c r="AM74" i="93"/>
  <c r="AM75" i="93"/>
  <c r="AM76" i="93"/>
  <c r="AM77" i="93"/>
  <c r="AM78" i="93"/>
  <c r="AM79" i="93"/>
  <c r="AM80" i="93"/>
  <c r="AM81" i="93"/>
  <c r="AM82" i="93"/>
  <c r="AM83" i="93"/>
  <c r="AM84" i="93"/>
  <c r="AM8" i="89"/>
  <c r="AM9" i="89"/>
  <c r="AM10" i="89"/>
  <c r="AM11" i="89"/>
  <c r="AM12" i="89"/>
  <c r="AM13" i="89"/>
  <c r="AM14" i="89"/>
  <c r="AM15" i="89"/>
  <c r="AM16" i="89"/>
  <c r="AM17" i="89"/>
  <c r="AM18" i="89"/>
  <c r="AM19" i="89"/>
  <c r="AM20" i="89"/>
  <c r="AM21" i="89"/>
  <c r="AM22" i="89"/>
  <c r="AM23" i="89"/>
  <c r="AM24" i="89"/>
  <c r="AM25" i="89"/>
  <c r="AM26" i="89"/>
  <c r="AM27" i="89"/>
  <c r="AM28" i="89"/>
  <c r="AM29" i="89"/>
  <c r="AM30" i="89"/>
  <c r="AM31" i="89"/>
  <c r="AM32" i="89"/>
  <c r="AM33" i="89"/>
  <c r="AM34" i="89"/>
  <c r="AM35" i="89"/>
  <c r="AM36" i="89"/>
  <c r="AM37" i="89"/>
  <c r="AM38" i="89"/>
  <c r="AM39" i="89"/>
  <c r="AM40" i="89"/>
  <c r="AM41" i="89"/>
  <c r="AM42" i="89"/>
  <c r="AM43" i="89"/>
  <c r="AM44" i="89"/>
  <c r="AM45" i="89"/>
  <c r="AM46" i="89"/>
  <c r="AM47" i="89"/>
  <c r="AM48" i="89"/>
  <c r="AM49" i="89"/>
  <c r="AM50" i="89"/>
  <c r="AM51" i="89"/>
  <c r="AM52" i="89"/>
  <c r="AM53" i="89"/>
  <c r="AM54" i="89"/>
  <c r="AM55" i="89"/>
  <c r="AM56" i="89"/>
  <c r="AM57" i="89"/>
  <c r="AM58" i="89"/>
  <c r="AM59" i="89"/>
  <c r="AM60" i="89"/>
  <c r="AM61" i="89"/>
  <c r="AM62" i="89"/>
  <c r="AM63" i="89"/>
  <c r="AM64" i="89"/>
  <c r="AM65" i="89"/>
  <c r="AM66" i="89"/>
  <c r="AM67" i="89"/>
  <c r="AM68" i="89"/>
  <c r="AM69" i="89"/>
  <c r="AM70" i="89"/>
  <c r="AM71" i="89"/>
  <c r="AM72" i="89"/>
  <c r="AM73" i="89"/>
  <c r="AM74" i="89"/>
  <c r="AM75" i="89"/>
  <c r="AM76" i="89"/>
  <c r="AM77" i="89"/>
  <c r="AM78" i="89"/>
  <c r="AM79" i="89"/>
  <c r="AM80" i="89"/>
  <c r="AM81" i="89"/>
  <c r="AM82" i="89"/>
  <c r="AM83" i="89"/>
  <c r="AM84" i="89"/>
  <c r="AM8" i="41"/>
  <c r="AM9" i="41"/>
  <c r="AM10" i="41"/>
  <c r="AM11" i="41"/>
  <c r="AM12" i="41"/>
  <c r="AM13" i="41"/>
  <c r="AM14" i="41"/>
  <c r="AM15" i="41"/>
  <c r="AM16" i="41"/>
  <c r="AM17" i="41"/>
  <c r="AM18" i="41"/>
  <c r="AM19" i="41"/>
  <c r="AM20" i="41"/>
  <c r="AM21" i="41"/>
  <c r="AM22" i="41"/>
  <c r="AM23" i="41"/>
  <c r="AM24" i="41"/>
  <c r="AM25" i="41"/>
  <c r="AM26" i="41"/>
  <c r="AM27" i="41"/>
  <c r="AM28" i="41"/>
  <c r="AM29" i="41"/>
  <c r="AM30" i="41"/>
  <c r="AM31" i="41"/>
  <c r="AM32" i="41"/>
  <c r="AM33" i="41"/>
  <c r="AM34" i="41"/>
  <c r="AM35" i="41"/>
  <c r="AM36" i="41"/>
  <c r="AM37" i="41"/>
  <c r="AM38" i="41"/>
  <c r="AM39" i="41"/>
  <c r="AM40" i="41"/>
  <c r="AM41" i="41"/>
  <c r="AM42" i="41"/>
  <c r="AM43" i="41"/>
  <c r="AM44" i="41"/>
  <c r="AM45" i="41"/>
  <c r="AM46" i="41"/>
  <c r="AM47" i="41"/>
  <c r="AM48" i="41"/>
  <c r="AM49" i="41"/>
  <c r="AM50" i="41"/>
  <c r="AM51" i="41"/>
  <c r="AM52" i="41"/>
  <c r="AM53" i="41"/>
  <c r="AM54" i="41"/>
  <c r="AM55" i="41"/>
  <c r="AM56" i="41"/>
  <c r="AM57" i="41"/>
  <c r="AM58" i="41"/>
  <c r="AM59" i="41"/>
  <c r="AM60" i="41"/>
  <c r="AM61" i="41"/>
  <c r="AM62" i="41"/>
  <c r="AM63" i="41"/>
  <c r="AM64" i="41"/>
  <c r="AM65" i="41"/>
  <c r="AM66" i="41"/>
  <c r="AM67" i="41"/>
  <c r="AM68" i="41"/>
  <c r="AM69" i="41"/>
  <c r="AM70" i="41"/>
  <c r="AM71" i="41"/>
  <c r="AM72" i="41"/>
  <c r="AM73" i="41"/>
  <c r="AM74" i="41"/>
  <c r="AM75" i="41"/>
  <c r="AM76" i="41"/>
  <c r="AM77" i="41"/>
  <c r="AM78" i="41"/>
  <c r="AM79" i="41"/>
  <c r="AM80" i="41"/>
  <c r="AM81" i="41"/>
  <c r="AM82" i="41"/>
  <c r="AM83" i="41"/>
  <c r="AM84" i="41"/>
  <c r="AM7" i="77"/>
  <c r="AM7" i="79"/>
  <c r="AM7" i="80"/>
  <c r="AM7" i="83"/>
  <c r="AM7" i="82"/>
  <c r="AM7" i="81"/>
  <c r="AM7" i="91"/>
  <c r="AM7" i="90"/>
  <c r="AM7" i="92"/>
  <c r="AM7" i="84"/>
  <c r="AM7" i="85"/>
  <c r="AM7" i="86"/>
  <c r="AM7" i="87"/>
  <c r="AM7" i="88"/>
  <c r="AM7" i="93"/>
  <c r="AM7" i="89"/>
  <c r="AM7" i="41"/>
  <c r="AB8" i="77"/>
  <c r="AB9" i="77"/>
  <c r="AB10" i="77"/>
  <c r="AB11" i="77"/>
  <c r="AB12" i="77"/>
  <c r="AB13" i="77"/>
  <c r="AB14" i="77"/>
  <c r="AB15" i="77"/>
  <c r="AB16" i="77"/>
  <c r="AB17" i="77"/>
  <c r="AB18" i="77"/>
  <c r="AB19" i="77"/>
  <c r="AB20" i="77"/>
  <c r="AB21" i="77"/>
  <c r="AB22" i="77"/>
  <c r="AB23" i="77"/>
  <c r="AB24" i="77"/>
  <c r="AB25" i="77"/>
  <c r="AB26" i="77"/>
  <c r="AB27" i="77"/>
  <c r="AB28" i="77"/>
  <c r="AB29" i="77"/>
  <c r="AB30" i="77"/>
  <c r="AB31" i="77"/>
  <c r="AB32" i="77"/>
  <c r="AB33" i="77"/>
  <c r="AB34" i="77"/>
  <c r="AB35" i="77"/>
  <c r="AB36" i="77"/>
  <c r="AB37" i="77"/>
  <c r="AB38" i="77"/>
  <c r="AB39" i="77"/>
  <c r="AB40" i="77"/>
  <c r="AB41" i="77"/>
  <c r="AB42" i="77"/>
  <c r="AB43" i="77"/>
  <c r="AB44" i="77"/>
  <c r="AB45" i="77"/>
  <c r="AB46" i="77"/>
  <c r="AB47" i="77"/>
  <c r="AB48" i="77"/>
  <c r="AB49" i="77"/>
  <c r="AB50" i="77"/>
  <c r="AB51" i="77"/>
  <c r="AB52" i="77"/>
  <c r="AB53" i="77"/>
  <c r="AB54" i="77"/>
  <c r="AB55" i="77"/>
  <c r="AB56" i="77"/>
  <c r="AB57" i="77"/>
  <c r="AB58" i="77"/>
  <c r="AB59" i="77"/>
  <c r="AB60" i="77"/>
  <c r="AB61" i="77"/>
  <c r="AB62" i="77"/>
  <c r="AB63" i="77"/>
  <c r="AB64" i="77"/>
  <c r="AB65" i="77"/>
  <c r="AB66" i="77"/>
  <c r="AB67" i="77"/>
  <c r="AB68" i="77"/>
  <c r="AB69" i="77"/>
  <c r="AB70" i="77"/>
  <c r="AB71" i="77"/>
  <c r="AB72" i="77"/>
  <c r="AB73" i="77"/>
  <c r="AB74" i="77"/>
  <c r="AB75" i="77"/>
  <c r="AB76" i="77"/>
  <c r="AB77" i="77"/>
  <c r="AB78" i="77"/>
  <c r="AB79" i="77"/>
  <c r="AB80" i="77"/>
  <c r="AB81" i="77"/>
  <c r="AB82" i="77"/>
  <c r="AB83" i="77"/>
  <c r="AB84" i="77"/>
  <c r="AB8" i="79"/>
  <c r="AB9" i="79"/>
  <c r="AB10" i="79"/>
  <c r="AB11" i="79"/>
  <c r="AB12" i="79"/>
  <c r="AB13" i="79"/>
  <c r="AB14" i="79"/>
  <c r="AB15" i="79"/>
  <c r="AB16" i="79"/>
  <c r="AB17" i="79"/>
  <c r="AB18" i="79"/>
  <c r="AB19" i="79"/>
  <c r="AB20" i="79"/>
  <c r="AB21" i="79"/>
  <c r="AB22" i="79"/>
  <c r="AB23" i="79"/>
  <c r="AB24" i="79"/>
  <c r="AB25" i="79"/>
  <c r="AB26" i="79"/>
  <c r="AB27" i="79"/>
  <c r="AB28" i="79"/>
  <c r="AB29" i="79"/>
  <c r="AB30" i="79"/>
  <c r="AB31" i="79"/>
  <c r="AB32" i="79"/>
  <c r="AB33" i="79"/>
  <c r="AB34" i="79"/>
  <c r="AB35" i="79"/>
  <c r="AB36" i="79"/>
  <c r="AB37" i="79"/>
  <c r="AB38" i="79"/>
  <c r="AB39" i="79"/>
  <c r="AB40" i="79"/>
  <c r="AB41" i="79"/>
  <c r="AB42" i="79"/>
  <c r="AB43" i="79"/>
  <c r="AB44" i="79"/>
  <c r="AB45" i="79"/>
  <c r="AB46" i="79"/>
  <c r="AB47" i="79"/>
  <c r="AB48" i="79"/>
  <c r="AB49" i="79"/>
  <c r="AB50" i="79"/>
  <c r="AB51" i="79"/>
  <c r="AB52" i="79"/>
  <c r="AB53" i="79"/>
  <c r="AB54" i="79"/>
  <c r="AB55" i="79"/>
  <c r="AB56" i="79"/>
  <c r="AB57" i="79"/>
  <c r="AB58" i="79"/>
  <c r="AB59" i="79"/>
  <c r="AB60" i="79"/>
  <c r="AB61" i="79"/>
  <c r="AB62" i="79"/>
  <c r="AB63" i="79"/>
  <c r="AB64" i="79"/>
  <c r="AB65" i="79"/>
  <c r="AB66" i="79"/>
  <c r="AB67" i="79"/>
  <c r="AB68" i="79"/>
  <c r="AB69" i="79"/>
  <c r="AB70" i="79"/>
  <c r="AB71" i="79"/>
  <c r="AB72" i="79"/>
  <c r="AB73" i="79"/>
  <c r="AB74" i="79"/>
  <c r="AB75" i="79"/>
  <c r="AB76" i="79"/>
  <c r="AB77" i="79"/>
  <c r="AB78" i="79"/>
  <c r="AB79" i="79"/>
  <c r="AB80" i="79"/>
  <c r="AB81" i="79"/>
  <c r="AB82" i="79"/>
  <c r="AB83" i="79"/>
  <c r="AB84" i="79"/>
  <c r="AB8" i="80"/>
  <c r="AB9" i="80"/>
  <c r="AB10" i="80"/>
  <c r="AB11" i="80"/>
  <c r="AB12" i="80"/>
  <c r="AB13" i="80"/>
  <c r="AB14" i="80"/>
  <c r="AB15" i="80"/>
  <c r="AB16" i="80"/>
  <c r="AB17" i="80"/>
  <c r="AB18" i="80"/>
  <c r="AB19" i="80"/>
  <c r="AB20" i="80"/>
  <c r="AB21" i="80"/>
  <c r="AB22" i="80"/>
  <c r="AB23" i="80"/>
  <c r="AB24" i="80"/>
  <c r="AB25" i="80"/>
  <c r="AB26" i="80"/>
  <c r="AB27" i="80"/>
  <c r="AB28" i="80"/>
  <c r="AB29" i="80"/>
  <c r="AB30" i="80"/>
  <c r="AB31" i="80"/>
  <c r="AB32" i="80"/>
  <c r="AB33" i="80"/>
  <c r="AB34" i="80"/>
  <c r="AB35" i="80"/>
  <c r="AB36" i="80"/>
  <c r="AB37" i="80"/>
  <c r="AB38" i="80"/>
  <c r="AB39" i="80"/>
  <c r="AB40" i="80"/>
  <c r="AB41" i="80"/>
  <c r="AB42" i="80"/>
  <c r="AB43" i="80"/>
  <c r="AB44" i="80"/>
  <c r="AB45" i="80"/>
  <c r="AB46" i="80"/>
  <c r="AB47" i="80"/>
  <c r="AB48" i="80"/>
  <c r="AB49" i="80"/>
  <c r="AB50" i="80"/>
  <c r="AB51" i="80"/>
  <c r="AB52" i="80"/>
  <c r="AB53" i="80"/>
  <c r="AB54" i="80"/>
  <c r="AB55" i="80"/>
  <c r="AB56" i="80"/>
  <c r="AB57" i="80"/>
  <c r="AB58" i="80"/>
  <c r="AB59" i="80"/>
  <c r="AB60" i="80"/>
  <c r="AB61" i="80"/>
  <c r="AB62" i="80"/>
  <c r="AB63" i="80"/>
  <c r="AB64" i="80"/>
  <c r="AB65" i="80"/>
  <c r="AB66" i="80"/>
  <c r="AB67" i="80"/>
  <c r="AB68" i="80"/>
  <c r="AB69" i="80"/>
  <c r="AB70" i="80"/>
  <c r="AB71" i="80"/>
  <c r="AB72" i="80"/>
  <c r="AB73" i="80"/>
  <c r="AB74" i="80"/>
  <c r="AB75" i="80"/>
  <c r="AB76" i="80"/>
  <c r="AB77" i="80"/>
  <c r="AB78" i="80"/>
  <c r="AB79" i="80"/>
  <c r="AB80" i="80"/>
  <c r="AB81" i="80"/>
  <c r="AB82" i="80"/>
  <c r="AB83" i="80"/>
  <c r="AB84" i="80"/>
  <c r="AB8" i="83"/>
  <c r="AB9" i="83"/>
  <c r="AB10" i="83"/>
  <c r="AB11" i="83"/>
  <c r="AB12" i="83"/>
  <c r="AB13" i="83"/>
  <c r="AB14" i="83"/>
  <c r="AB15" i="83"/>
  <c r="AB16" i="83"/>
  <c r="AB17" i="83"/>
  <c r="AB18" i="83"/>
  <c r="AB19" i="83"/>
  <c r="AB20" i="83"/>
  <c r="AB21" i="83"/>
  <c r="AB22" i="83"/>
  <c r="AB23" i="83"/>
  <c r="AB24" i="83"/>
  <c r="AB25" i="83"/>
  <c r="AB26" i="83"/>
  <c r="AB27" i="83"/>
  <c r="AB28" i="83"/>
  <c r="AB29" i="83"/>
  <c r="AB30" i="83"/>
  <c r="AB31" i="83"/>
  <c r="AB32" i="83"/>
  <c r="AB33" i="83"/>
  <c r="AB34" i="83"/>
  <c r="AB35" i="83"/>
  <c r="AB36" i="83"/>
  <c r="AB37" i="83"/>
  <c r="AB38" i="83"/>
  <c r="AB39" i="83"/>
  <c r="AB40" i="83"/>
  <c r="AB41" i="83"/>
  <c r="AB42" i="83"/>
  <c r="AB43" i="83"/>
  <c r="AB44" i="83"/>
  <c r="AB45" i="83"/>
  <c r="AB46" i="83"/>
  <c r="AB47" i="83"/>
  <c r="AB48" i="83"/>
  <c r="AB49" i="83"/>
  <c r="AB50" i="83"/>
  <c r="AB51" i="83"/>
  <c r="AB52" i="83"/>
  <c r="AB53" i="83"/>
  <c r="AB54" i="83"/>
  <c r="AB55" i="83"/>
  <c r="AB56" i="83"/>
  <c r="AB57" i="83"/>
  <c r="AB58" i="83"/>
  <c r="AB59" i="83"/>
  <c r="AB60" i="83"/>
  <c r="AB61" i="83"/>
  <c r="AB62" i="83"/>
  <c r="AB63" i="83"/>
  <c r="AB64" i="83"/>
  <c r="AB65" i="83"/>
  <c r="AB66" i="83"/>
  <c r="AB67" i="83"/>
  <c r="AB68" i="83"/>
  <c r="AB69" i="83"/>
  <c r="AB70" i="83"/>
  <c r="AB71" i="83"/>
  <c r="AB72" i="83"/>
  <c r="AB73" i="83"/>
  <c r="AB74" i="83"/>
  <c r="AB75" i="83"/>
  <c r="AB76" i="83"/>
  <c r="AB77" i="83"/>
  <c r="AB78" i="83"/>
  <c r="AB79" i="83"/>
  <c r="AB80" i="83"/>
  <c r="AB81" i="83"/>
  <c r="AB82" i="83"/>
  <c r="AB83" i="83"/>
  <c r="AB84" i="83"/>
  <c r="AB8" i="82"/>
  <c r="AB9" i="82"/>
  <c r="AB10" i="82"/>
  <c r="AB11" i="82"/>
  <c r="AB12" i="82"/>
  <c r="AB13" i="82"/>
  <c r="AB14" i="82"/>
  <c r="AB15" i="82"/>
  <c r="AB16" i="82"/>
  <c r="AB17" i="82"/>
  <c r="AB18" i="82"/>
  <c r="AB19" i="82"/>
  <c r="AB20" i="82"/>
  <c r="AB21" i="82"/>
  <c r="AB22" i="82"/>
  <c r="AB23" i="82"/>
  <c r="AB24" i="82"/>
  <c r="AB25" i="82"/>
  <c r="AB26" i="82"/>
  <c r="AB27" i="82"/>
  <c r="AB28" i="82"/>
  <c r="AB29" i="82"/>
  <c r="AB30" i="82"/>
  <c r="AB31" i="82"/>
  <c r="AB32" i="82"/>
  <c r="AB33" i="82"/>
  <c r="AB34" i="82"/>
  <c r="AB35" i="82"/>
  <c r="AB36" i="82"/>
  <c r="AB37" i="82"/>
  <c r="AB38" i="82"/>
  <c r="AB39" i="82"/>
  <c r="AB40" i="82"/>
  <c r="AB41" i="82"/>
  <c r="AB42" i="82"/>
  <c r="AB43" i="82"/>
  <c r="AB44" i="82"/>
  <c r="AB45" i="82"/>
  <c r="AB46" i="82"/>
  <c r="AB47" i="82"/>
  <c r="AB48" i="82"/>
  <c r="AB49" i="82"/>
  <c r="AB50" i="82"/>
  <c r="AB51" i="82"/>
  <c r="AB52" i="82"/>
  <c r="AB53" i="82"/>
  <c r="AB54" i="82"/>
  <c r="AB55" i="82"/>
  <c r="AB56" i="82"/>
  <c r="AB57" i="82"/>
  <c r="AB58" i="82"/>
  <c r="AB59" i="82"/>
  <c r="AB60" i="82"/>
  <c r="AB61" i="82"/>
  <c r="AB62" i="82"/>
  <c r="AB63" i="82"/>
  <c r="AB64" i="82"/>
  <c r="AB65" i="82"/>
  <c r="AB66" i="82"/>
  <c r="AB67" i="82"/>
  <c r="AB68" i="82"/>
  <c r="AB69" i="82"/>
  <c r="AB70" i="82"/>
  <c r="AB71" i="82"/>
  <c r="AB72" i="82"/>
  <c r="AB73" i="82"/>
  <c r="AB74" i="82"/>
  <c r="AB75" i="82"/>
  <c r="AB76" i="82"/>
  <c r="AB77" i="82"/>
  <c r="AB78" i="82"/>
  <c r="AB79" i="82"/>
  <c r="AB80" i="82"/>
  <c r="AB81" i="82"/>
  <c r="AB82" i="82"/>
  <c r="AB83" i="82"/>
  <c r="AB84" i="82"/>
  <c r="AB8" i="81"/>
  <c r="AB9" i="81"/>
  <c r="AB10" i="81"/>
  <c r="AB11" i="81"/>
  <c r="AB12" i="81"/>
  <c r="AB13" i="81"/>
  <c r="AB14" i="81"/>
  <c r="AB15" i="81"/>
  <c r="AB16" i="81"/>
  <c r="AB17" i="81"/>
  <c r="AB18" i="81"/>
  <c r="AB19" i="81"/>
  <c r="AB20" i="81"/>
  <c r="AB21" i="81"/>
  <c r="AB22" i="81"/>
  <c r="AB23" i="81"/>
  <c r="AB24" i="81"/>
  <c r="AB25" i="81"/>
  <c r="AB26" i="81"/>
  <c r="AB27" i="81"/>
  <c r="AB28" i="81"/>
  <c r="AB29" i="81"/>
  <c r="AB30" i="81"/>
  <c r="AB31" i="81"/>
  <c r="AB32" i="81"/>
  <c r="AB33" i="81"/>
  <c r="AB34" i="81"/>
  <c r="AB35" i="81"/>
  <c r="AB36" i="81"/>
  <c r="AB37" i="81"/>
  <c r="AB38" i="81"/>
  <c r="AB39" i="81"/>
  <c r="AB40" i="81"/>
  <c r="AB41" i="81"/>
  <c r="AB42" i="81"/>
  <c r="AB43" i="81"/>
  <c r="AB44" i="81"/>
  <c r="AB45" i="81"/>
  <c r="AB46" i="81"/>
  <c r="AB47" i="81"/>
  <c r="AB48" i="81"/>
  <c r="AB49" i="81"/>
  <c r="AB50" i="81"/>
  <c r="AB51" i="81"/>
  <c r="AB52" i="81"/>
  <c r="AB53" i="81"/>
  <c r="AB54" i="81"/>
  <c r="AB55" i="81"/>
  <c r="AB56" i="81"/>
  <c r="AB57" i="81"/>
  <c r="AB58" i="81"/>
  <c r="AB59" i="81"/>
  <c r="AB60" i="81"/>
  <c r="AB61" i="81"/>
  <c r="AB62" i="81"/>
  <c r="AB63" i="81"/>
  <c r="AB64" i="81"/>
  <c r="AB65" i="81"/>
  <c r="AB66" i="81"/>
  <c r="AB67" i="81"/>
  <c r="AB68" i="81"/>
  <c r="AB69" i="81"/>
  <c r="AB70" i="81"/>
  <c r="AB71" i="81"/>
  <c r="AB72" i="81"/>
  <c r="AB73" i="81"/>
  <c r="AB74" i="81"/>
  <c r="AB75" i="81"/>
  <c r="AB76" i="81"/>
  <c r="AB77" i="81"/>
  <c r="AB78" i="81"/>
  <c r="AB79" i="81"/>
  <c r="AB80" i="81"/>
  <c r="AB81" i="81"/>
  <c r="AB82" i="81"/>
  <c r="AB83" i="81"/>
  <c r="AB84" i="81"/>
  <c r="AB8" i="91"/>
  <c r="AB9" i="91"/>
  <c r="AB10" i="91"/>
  <c r="AB11" i="91"/>
  <c r="AB12" i="91"/>
  <c r="AB13" i="91"/>
  <c r="AB14" i="91"/>
  <c r="AB15" i="91"/>
  <c r="AB16" i="91"/>
  <c r="AB17" i="91"/>
  <c r="AB18" i="91"/>
  <c r="AB19" i="91"/>
  <c r="AB20" i="91"/>
  <c r="AB21" i="91"/>
  <c r="AB22" i="91"/>
  <c r="AB23" i="91"/>
  <c r="AB24" i="91"/>
  <c r="AB25" i="91"/>
  <c r="AB26" i="91"/>
  <c r="AB27" i="91"/>
  <c r="AB28" i="91"/>
  <c r="AB29" i="91"/>
  <c r="AB30" i="91"/>
  <c r="AB31" i="91"/>
  <c r="AB32" i="91"/>
  <c r="AB33" i="91"/>
  <c r="AB34" i="91"/>
  <c r="AB35" i="91"/>
  <c r="AB36" i="91"/>
  <c r="AB37" i="91"/>
  <c r="AB38" i="91"/>
  <c r="AB39" i="91"/>
  <c r="AB40" i="91"/>
  <c r="AB41" i="91"/>
  <c r="AB42" i="91"/>
  <c r="AB43" i="91"/>
  <c r="AB44" i="91"/>
  <c r="AB45" i="91"/>
  <c r="AB46" i="91"/>
  <c r="AB47" i="91"/>
  <c r="AB48" i="91"/>
  <c r="AB49" i="91"/>
  <c r="AB50" i="91"/>
  <c r="AB51" i="91"/>
  <c r="AB52" i="91"/>
  <c r="AB53" i="91"/>
  <c r="AB54" i="91"/>
  <c r="AB55" i="91"/>
  <c r="AB56" i="91"/>
  <c r="AB57" i="91"/>
  <c r="AB58" i="91"/>
  <c r="AB59" i="91"/>
  <c r="AB60" i="91"/>
  <c r="AB61" i="91"/>
  <c r="AB62" i="91"/>
  <c r="AB63" i="91"/>
  <c r="AB64" i="91"/>
  <c r="AB65" i="91"/>
  <c r="AB66" i="91"/>
  <c r="AB67" i="91"/>
  <c r="AB68" i="91"/>
  <c r="AB69" i="91"/>
  <c r="AB70" i="91"/>
  <c r="AB71" i="91"/>
  <c r="AB72" i="91"/>
  <c r="AB73" i="91"/>
  <c r="AB74" i="91"/>
  <c r="AB75" i="91"/>
  <c r="AB76" i="91"/>
  <c r="AB77" i="91"/>
  <c r="AB78" i="91"/>
  <c r="AB79" i="91"/>
  <c r="AB80" i="91"/>
  <c r="AB81" i="91"/>
  <c r="AB82" i="91"/>
  <c r="AB83" i="91"/>
  <c r="AB84" i="91"/>
  <c r="AB8" i="90"/>
  <c r="AB9" i="90"/>
  <c r="AB10" i="90"/>
  <c r="AB11" i="90"/>
  <c r="AB12" i="90"/>
  <c r="AB13" i="90"/>
  <c r="AB14" i="90"/>
  <c r="AB15" i="90"/>
  <c r="AB16" i="90"/>
  <c r="AB17" i="90"/>
  <c r="AB18" i="90"/>
  <c r="AB19" i="90"/>
  <c r="AB20" i="90"/>
  <c r="AB21" i="90"/>
  <c r="AB22" i="90"/>
  <c r="AB23" i="90"/>
  <c r="AB24" i="90"/>
  <c r="AB25" i="90"/>
  <c r="AB26" i="90"/>
  <c r="AB27" i="90"/>
  <c r="AB28" i="90"/>
  <c r="AB29" i="90"/>
  <c r="AB30" i="90"/>
  <c r="AB31" i="90"/>
  <c r="AB32" i="90"/>
  <c r="AB33" i="90"/>
  <c r="AB34" i="90"/>
  <c r="AB35" i="90"/>
  <c r="AB36" i="90"/>
  <c r="AB37" i="90"/>
  <c r="AB38" i="90"/>
  <c r="AB39" i="90"/>
  <c r="AB40" i="90"/>
  <c r="AB41" i="90"/>
  <c r="AB42" i="90"/>
  <c r="AB43" i="90"/>
  <c r="AB44" i="90"/>
  <c r="AB45" i="90"/>
  <c r="AB46" i="90"/>
  <c r="AB47" i="90"/>
  <c r="AB48" i="90"/>
  <c r="AB49" i="90"/>
  <c r="AB50" i="90"/>
  <c r="AB51" i="90"/>
  <c r="AB52" i="90"/>
  <c r="AB53" i="90"/>
  <c r="AB54" i="90"/>
  <c r="AB55" i="90"/>
  <c r="AB56" i="90"/>
  <c r="AB57" i="90"/>
  <c r="AB58" i="90"/>
  <c r="AB59" i="90"/>
  <c r="AB60" i="90"/>
  <c r="AB61" i="90"/>
  <c r="AB62" i="90"/>
  <c r="AB63" i="90"/>
  <c r="AB64" i="90"/>
  <c r="AB65" i="90"/>
  <c r="AB66" i="90"/>
  <c r="AB67" i="90"/>
  <c r="AB68" i="90"/>
  <c r="AB69" i="90"/>
  <c r="AB70" i="90"/>
  <c r="AB71" i="90"/>
  <c r="AB72" i="90"/>
  <c r="AB73" i="90"/>
  <c r="AB74" i="90"/>
  <c r="AB75" i="90"/>
  <c r="AB76" i="90"/>
  <c r="AB77" i="90"/>
  <c r="AB78" i="90"/>
  <c r="AB79" i="90"/>
  <c r="AB80" i="90"/>
  <c r="AB81" i="90"/>
  <c r="AB82" i="90"/>
  <c r="AB83" i="90"/>
  <c r="AB84" i="90"/>
  <c r="AB8" i="92"/>
  <c r="AB9" i="92"/>
  <c r="AB10" i="92"/>
  <c r="AB11" i="92"/>
  <c r="AB12" i="92"/>
  <c r="AB13" i="92"/>
  <c r="AB14" i="92"/>
  <c r="AB15" i="92"/>
  <c r="AB16" i="92"/>
  <c r="AB17" i="92"/>
  <c r="AB18" i="92"/>
  <c r="AB19" i="92"/>
  <c r="AB20" i="92"/>
  <c r="AB21" i="92"/>
  <c r="AB22" i="92"/>
  <c r="AB23" i="92"/>
  <c r="AB24" i="92"/>
  <c r="AB25" i="92"/>
  <c r="AB26" i="92"/>
  <c r="AB27" i="92"/>
  <c r="AB28" i="92"/>
  <c r="AB29" i="92"/>
  <c r="AB30" i="92"/>
  <c r="AB31" i="92"/>
  <c r="AB32" i="92"/>
  <c r="AB33" i="92"/>
  <c r="AB34" i="92"/>
  <c r="AB35" i="92"/>
  <c r="AB36" i="92"/>
  <c r="AB37" i="92"/>
  <c r="AB38" i="92"/>
  <c r="AB39" i="92"/>
  <c r="AB40" i="92"/>
  <c r="AB41" i="92"/>
  <c r="AB42" i="92"/>
  <c r="AB43" i="92"/>
  <c r="AB44" i="92"/>
  <c r="AB45" i="92"/>
  <c r="AB46" i="92"/>
  <c r="AB47" i="92"/>
  <c r="AB48" i="92"/>
  <c r="AB49" i="92"/>
  <c r="AB50" i="92"/>
  <c r="AB51" i="92"/>
  <c r="AB52" i="92"/>
  <c r="AB53" i="92"/>
  <c r="AB54" i="92"/>
  <c r="AB55" i="92"/>
  <c r="AB56" i="92"/>
  <c r="AB57" i="92"/>
  <c r="AB58" i="92"/>
  <c r="AB59" i="92"/>
  <c r="AB60" i="92"/>
  <c r="AB61" i="92"/>
  <c r="AB62" i="92"/>
  <c r="AB63" i="92"/>
  <c r="AB64" i="92"/>
  <c r="AB65" i="92"/>
  <c r="AB66" i="92"/>
  <c r="AB67" i="92"/>
  <c r="AB68" i="92"/>
  <c r="AB69" i="92"/>
  <c r="AB70" i="92"/>
  <c r="AB71" i="92"/>
  <c r="AB72" i="92"/>
  <c r="AB73" i="92"/>
  <c r="AB74" i="92"/>
  <c r="AB75" i="92"/>
  <c r="AB76" i="92"/>
  <c r="AB77" i="92"/>
  <c r="AB78" i="92"/>
  <c r="AB79" i="92"/>
  <c r="AB80" i="92"/>
  <c r="AB81" i="92"/>
  <c r="AB82" i="92"/>
  <c r="AB83" i="92"/>
  <c r="AB84" i="92"/>
  <c r="AB8" i="84"/>
  <c r="AB9" i="84"/>
  <c r="AB10" i="84"/>
  <c r="AB11" i="84"/>
  <c r="AB12" i="84"/>
  <c r="AB13" i="84"/>
  <c r="AB14" i="84"/>
  <c r="AB15" i="84"/>
  <c r="AB16" i="84"/>
  <c r="AB17" i="84"/>
  <c r="AB18" i="84"/>
  <c r="AB19" i="84"/>
  <c r="AB20" i="84"/>
  <c r="AB21" i="84"/>
  <c r="AB22" i="84"/>
  <c r="AB23" i="84"/>
  <c r="AB24" i="84"/>
  <c r="AB25" i="84"/>
  <c r="AB26" i="84"/>
  <c r="AB27" i="84"/>
  <c r="AB28" i="84"/>
  <c r="AB29" i="84"/>
  <c r="AB30" i="84"/>
  <c r="AB31" i="84"/>
  <c r="AB32" i="84"/>
  <c r="AB33" i="84"/>
  <c r="AB34" i="84"/>
  <c r="AB35" i="84"/>
  <c r="AB36" i="84"/>
  <c r="AB37" i="84"/>
  <c r="AB38" i="84"/>
  <c r="AB39" i="84"/>
  <c r="AB40" i="84"/>
  <c r="AB41" i="84"/>
  <c r="AB42" i="84"/>
  <c r="AB43" i="84"/>
  <c r="AB44" i="84"/>
  <c r="AB45" i="84"/>
  <c r="AB46" i="84"/>
  <c r="AB47" i="84"/>
  <c r="AB48" i="84"/>
  <c r="AB49" i="84"/>
  <c r="AB50" i="84"/>
  <c r="AB51" i="84"/>
  <c r="AB52" i="84"/>
  <c r="AB53" i="84"/>
  <c r="AB54" i="84"/>
  <c r="AB55" i="84"/>
  <c r="AB56" i="84"/>
  <c r="AB57" i="84"/>
  <c r="AB58" i="84"/>
  <c r="AB59" i="84"/>
  <c r="AB60" i="84"/>
  <c r="AB61" i="84"/>
  <c r="AB62" i="84"/>
  <c r="AB63" i="84"/>
  <c r="AB64" i="84"/>
  <c r="AB65" i="84"/>
  <c r="AB66" i="84"/>
  <c r="AB67" i="84"/>
  <c r="AB68" i="84"/>
  <c r="AB69" i="84"/>
  <c r="AB70" i="84"/>
  <c r="AB71" i="84"/>
  <c r="AB72" i="84"/>
  <c r="AB73" i="84"/>
  <c r="AB74" i="84"/>
  <c r="AB75" i="84"/>
  <c r="AB76" i="84"/>
  <c r="AB77" i="84"/>
  <c r="AB78" i="84"/>
  <c r="AB79" i="84"/>
  <c r="AB80" i="84"/>
  <c r="AB81" i="84"/>
  <c r="AB82" i="84"/>
  <c r="AB83" i="84"/>
  <c r="AB84" i="84"/>
  <c r="AB8" i="85"/>
  <c r="AB9" i="85"/>
  <c r="AB10" i="85"/>
  <c r="AB11" i="85"/>
  <c r="AB12" i="85"/>
  <c r="AB13" i="85"/>
  <c r="AB14" i="85"/>
  <c r="AB15" i="85"/>
  <c r="AB16" i="85"/>
  <c r="AB17" i="85"/>
  <c r="AB18" i="85"/>
  <c r="AB19" i="85"/>
  <c r="AB20" i="85"/>
  <c r="AB21" i="85"/>
  <c r="AB22" i="85"/>
  <c r="AB23" i="85"/>
  <c r="AB24" i="85"/>
  <c r="AB25" i="85"/>
  <c r="AB26" i="85"/>
  <c r="AB27" i="85"/>
  <c r="AB28" i="85"/>
  <c r="AB29" i="85"/>
  <c r="AB30" i="85"/>
  <c r="AB31" i="85"/>
  <c r="AB32" i="85"/>
  <c r="AB33" i="85"/>
  <c r="AB34" i="85"/>
  <c r="AB35" i="85"/>
  <c r="AB36" i="85"/>
  <c r="AB37" i="85"/>
  <c r="AB38" i="85"/>
  <c r="AB39" i="85"/>
  <c r="AB40" i="85"/>
  <c r="AB41" i="85"/>
  <c r="AB42" i="85"/>
  <c r="AB43" i="85"/>
  <c r="AB44" i="85"/>
  <c r="AB45" i="85"/>
  <c r="AB46" i="85"/>
  <c r="AB47" i="85"/>
  <c r="AB48" i="85"/>
  <c r="AB49" i="85"/>
  <c r="AB50" i="85"/>
  <c r="AB51" i="85"/>
  <c r="AB52" i="85"/>
  <c r="AB53" i="85"/>
  <c r="AB54" i="85"/>
  <c r="AB55" i="85"/>
  <c r="AB56" i="85"/>
  <c r="AB57" i="85"/>
  <c r="AB58" i="85"/>
  <c r="AB59" i="85"/>
  <c r="AB60" i="85"/>
  <c r="AB61" i="85"/>
  <c r="AB62" i="85"/>
  <c r="AB63" i="85"/>
  <c r="AB64" i="85"/>
  <c r="AB65" i="85"/>
  <c r="AB66" i="85"/>
  <c r="AB67" i="85"/>
  <c r="AB68" i="85"/>
  <c r="AB69" i="85"/>
  <c r="AB70" i="85"/>
  <c r="AB71" i="85"/>
  <c r="AB72" i="85"/>
  <c r="AB73" i="85"/>
  <c r="AB74" i="85"/>
  <c r="AB75" i="85"/>
  <c r="AB76" i="85"/>
  <c r="AB77" i="85"/>
  <c r="AB78" i="85"/>
  <c r="AB79" i="85"/>
  <c r="AB80" i="85"/>
  <c r="AB81" i="85"/>
  <c r="AB82" i="85"/>
  <c r="AB83" i="85"/>
  <c r="AB84" i="85"/>
  <c r="AB8" i="86"/>
  <c r="AB9" i="86"/>
  <c r="AB10" i="86"/>
  <c r="AB11" i="86"/>
  <c r="AB12" i="86"/>
  <c r="AB13" i="86"/>
  <c r="AB14" i="86"/>
  <c r="AB15" i="86"/>
  <c r="AB16" i="86"/>
  <c r="AB17" i="86"/>
  <c r="AB18" i="86"/>
  <c r="AB19" i="86"/>
  <c r="AB20" i="86"/>
  <c r="AB21" i="86"/>
  <c r="AB22" i="86"/>
  <c r="AB23" i="86"/>
  <c r="AB24" i="86"/>
  <c r="AB25" i="86"/>
  <c r="AB26" i="86"/>
  <c r="AB27" i="86"/>
  <c r="AB28" i="86"/>
  <c r="AB29" i="86"/>
  <c r="AB30" i="86"/>
  <c r="AB31" i="86"/>
  <c r="AB32" i="86"/>
  <c r="AB33" i="86"/>
  <c r="AB34" i="86"/>
  <c r="AB35" i="86"/>
  <c r="AB36" i="86"/>
  <c r="AB37" i="86"/>
  <c r="AB38" i="86"/>
  <c r="AB39" i="86"/>
  <c r="AB40" i="86"/>
  <c r="AB41" i="86"/>
  <c r="AB42" i="86"/>
  <c r="AB43" i="86"/>
  <c r="AB44" i="86"/>
  <c r="AB45" i="86"/>
  <c r="AB46" i="86"/>
  <c r="AB47" i="86"/>
  <c r="AB48" i="86"/>
  <c r="AB49" i="86"/>
  <c r="AB50" i="86"/>
  <c r="AB51" i="86"/>
  <c r="AB52" i="86"/>
  <c r="AB53" i="86"/>
  <c r="AB54" i="86"/>
  <c r="AB55" i="86"/>
  <c r="AB56" i="86"/>
  <c r="AB57" i="86"/>
  <c r="AB58" i="86"/>
  <c r="AB59" i="86"/>
  <c r="AB60" i="86"/>
  <c r="AB61" i="86"/>
  <c r="AB62" i="86"/>
  <c r="AB63" i="86"/>
  <c r="AB64" i="86"/>
  <c r="AB65" i="86"/>
  <c r="AB66" i="86"/>
  <c r="AB67" i="86"/>
  <c r="AB68" i="86"/>
  <c r="AB69" i="86"/>
  <c r="AB70" i="86"/>
  <c r="AB71" i="86"/>
  <c r="AB72" i="86"/>
  <c r="AB73" i="86"/>
  <c r="AB74" i="86"/>
  <c r="AB75" i="86"/>
  <c r="AB76" i="86"/>
  <c r="AB77" i="86"/>
  <c r="AB78" i="86"/>
  <c r="AB79" i="86"/>
  <c r="AB80" i="86"/>
  <c r="AB81" i="86"/>
  <c r="AB82" i="86"/>
  <c r="AB83" i="86"/>
  <c r="AB84" i="86"/>
  <c r="AB8" i="87"/>
  <c r="AB9" i="87"/>
  <c r="AB10" i="87"/>
  <c r="AB11" i="87"/>
  <c r="AB12" i="87"/>
  <c r="AB13" i="87"/>
  <c r="AB14" i="87"/>
  <c r="AB15" i="87"/>
  <c r="AB16" i="87"/>
  <c r="AB17" i="87"/>
  <c r="AB18" i="87"/>
  <c r="AB19" i="87"/>
  <c r="AB20" i="87"/>
  <c r="AB21" i="87"/>
  <c r="AB22" i="87"/>
  <c r="AB23" i="87"/>
  <c r="AB24" i="87"/>
  <c r="AB25" i="87"/>
  <c r="AB26" i="87"/>
  <c r="AB27" i="87"/>
  <c r="AB28" i="87"/>
  <c r="AB29" i="87"/>
  <c r="AB30" i="87"/>
  <c r="AB31" i="87"/>
  <c r="AB32" i="87"/>
  <c r="AB33" i="87"/>
  <c r="AB34" i="87"/>
  <c r="AB35" i="87"/>
  <c r="AB36" i="87"/>
  <c r="AB37" i="87"/>
  <c r="AB38" i="87"/>
  <c r="AB39" i="87"/>
  <c r="AB40" i="87"/>
  <c r="AB41" i="87"/>
  <c r="AB42" i="87"/>
  <c r="AB43" i="87"/>
  <c r="AB44" i="87"/>
  <c r="AB45" i="87"/>
  <c r="AB46" i="87"/>
  <c r="AB47" i="87"/>
  <c r="AB48" i="87"/>
  <c r="AB49" i="87"/>
  <c r="AB50" i="87"/>
  <c r="AB51" i="87"/>
  <c r="AB52" i="87"/>
  <c r="AB53" i="87"/>
  <c r="AB54" i="87"/>
  <c r="AB55" i="87"/>
  <c r="AB56" i="87"/>
  <c r="AB57" i="87"/>
  <c r="AB58" i="87"/>
  <c r="AB59" i="87"/>
  <c r="AB60" i="87"/>
  <c r="AB61" i="87"/>
  <c r="AB62" i="87"/>
  <c r="AB63" i="87"/>
  <c r="AB64" i="87"/>
  <c r="AB65" i="87"/>
  <c r="AB66" i="87"/>
  <c r="AB67" i="87"/>
  <c r="AB68" i="87"/>
  <c r="AB69" i="87"/>
  <c r="AB70" i="87"/>
  <c r="AB71" i="87"/>
  <c r="AB72" i="87"/>
  <c r="AB73" i="87"/>
  <c r="AB74" i="87"/>
  <c r="AB75" i="87"/>
  <c r="AB76" i="87"/>
  <c r="AB77" i="87"/>
  <c r="AB78" i="87"/>
  <c r="AB79" i="87"/>
  <c r="AB80" i="87"/>
  <c r="AB81" i="87"/>
  <c r="AB82" i="87"/>
  <c r="AB83" i="87"/>
  <c r="AB84" i="87"/>
  <c r="AB8" i="88"/>
  <c r="AB9" i="88"/>
  <c r="AB10" i="88"/>
  <c r="AB11" i="88"/>
  <c r="AB12" i="88"/>
  <c r="AB13" i="88"/>
  <c r="AB14" i="88"/>
  <c r="AB15" i="88"/>
  <c r="AB16" i="88"/>
  <c r="AB17" i="88"/>
  <c r="AB18" i="88"/>
  <c r="AB19" i="88"/>
  <c r="AB20" i="88"/>
  <c r="AB21" i="88"/>
  <c r="AB22" i="88"/>
  <c r="AB23" i="88"/>
  <c r="AB24" i="88"/>
  <c r="AB25" i="88"/>
  <c r="AB26" i="88"/>
  <c r="AB27" i="88"/>
  <c r="AB28" i="88"/>
  <c r="AB29" i="88"/>
  <c r="AB30" i="88"/>
  <c r="AB31" i="88"/>
  <c r="AB32" i="88"/>
  <c r="AB33" i="88"/>
  <c r="AB34" i="88"/>
  <c r="AB35" i="88"/>
  <c r="AB36" i="88"/>
  <c r="AB37" i="88"/>
  <c r="AB38" i="88"/>
  <c r="AB39" i="88"/>
  <c r="AB40" i="88"/>
  <c r="AB41" i="88"/>
  <c r="AB42" i="88"/>
  <c r="AB43" i="88"/>
  <c r="AB44" i="88"/>
  <c r="AB45" i="88"/>
  <c r="AB46" i="88"/>
  <c r="AB47" i="88"/>
  <c r="AB48" i="88"/>
  <c r="AB49" i="88"/>
  <c r="AB50" i="88"/>
  <c r="AB51" i="88"/>
  <c r="AB52" i="88"/>
  <c r="AB53" i="88"/>
  <c r="AB54" i="88"/>
  <c r="AB55" i="88"/>
  <c r="AB56" i="88"/>
  <c r="AB57" i="88"/>
  <c r="AB58" i="88"/>
  <c r="AB59" i="88"/>
  <c r="AB60" i="88"/>
  <c r="AB61" i="88"/>
  <c r="AB62" i="88"/>
  <c r="AB63" i="88"/>
  <c r="AB64" i="88"/>
  <c r="AB65" i="88"/>
  <c r="AB66" i="88"/>
  <c r="AB67" i="88"/>
  <c r="AB68" i="88"/>
  <c r="AB69" i="88"/>
  <c r="AB70" i="88"/>
  <c r="AB71" i="88"/>
  <c r="AB72" i="88"/>
  <c r="AB73" i="88"/>
  <c r="AB74" i="88"/>
  <c r="AB75" i="88"/>
  <c r="AB76" i="88"/>
  <c r="AB77" i="88"/>
  <c r="AB78" i="88"/>
  <c r="AB79" i="88"/>
  <c r="AB80" i="88"/>
  <c r="AB81" i="88"/>
  <c r="AB82" i="88"/>
  <c r="AB83" i="88"/>
  <c r="AB84" i="88"/>
  <c r="AB8" i="93"/>
  <c r="AB9" i="93"/>
  <c r="AB10" i="93"/>
  <c r="AB11" i="93"/>
  <c r="AB12" i="93"/>
  <c r="AB13" i="93"/>
  <c r="AB14" i="93"/>
  <c r="AB15" i="93"/>
  <c r="AB16" i="93"/>
  <c r="AB17" i="93"/>
  <c r="AB18" i="93"/>
  <c r="AB19" i="93"/>
  <c r="AB20" i="93"/>
  <c r="AB21" i="93"/>
  <c r="AB22" i="93"/>
  <c r="AB23" i="93"/>
  <c r="AB24" i="93"/>
  <c r="AB25" i="93"/>
  <c r="AB26" i="93"/>
  <c r="AB27" i="93"/>
  <c r="AB28" i="93"/>
  <c r="AB29" i="93"/>
  <c r="AB30" i="93"/>
  <c r="AB31" i="93"/>
  <c r="AB32" i="93"/>
  <c r="AB33" i="93"/>
  <c r="AB34" i="93"/>
  <c r="AB35" i="93"/>
  <c r="AB36" i="93"/>
  <c r="AB37" i="93"/>
  <c r="AB38" i="93"/>
  <c r="AB39" i="93"/>
  <c r="AB40" i="93"/>
  <c r="AB41" i="93"/>
  <c r="AB42" i="93"/>
  <c r="AB43" i="93"/>
  <c r="AB44" i="93"/>
  <c r="AB45" i="93"/>
  <c r="AB46" i="93"/>
  <c r="AB47" i="93"/>
  <c r="AB48" i="93"/>
  <c r="AB49" i="93"/>
  <c r="AB50" i="93"/>
  <c r="AB51" i="93"/>
  <c r="AB52" i="93"/>
  <c r="AB53" i="93"/>
  <c r="AB54" i="93"/>
  <c r="AB55" i="93"/>
  <c r="AB56" i="93"/>
  <c r="AB57" i="93"/>
  <c r="AB58" i="93"/>
  <c r="AB59" i="93"/>
  <c r="AB60" i="93"/>
  <c r="AB61" i="93"/>
  <c r="AB62" i="93"/>
  <c r="AB63" i="93"/>
  <c r="AB64" i="93"/>
  <c r="AB65" i="93"/>
  <c r="AB66" i="93"/>
  <c r="AB67" i="93"/>
  <c r="AB68" i="93"/>
  <c r="AB69" i="93"/>
  <c r="AB70" i="93"/>
  <c r="AB71" i="93"/>
  <c r="AB72" i="93"/>
  <c r="AB73" i="93"/>
  <c r="AB74" i="93"/>
  <c r="AB75" i="93"/>
  <c r="AB76" i="93"/>
  <c r="AB77" i="93"/>
  <c r="AB78" i="93"/>
  <c r="AB79" i="93"/>
  <c r="AB80" i="93"/>
  <c r="AB81" i="93"/>
  <c r="AB82" i="93"/>
  <c r="AB83" i="93"/>
  <c r="AB84" i="93"/>
  <c r="AB8" i="89"/>
  <c r="AB9" i="89"/>
  <c r="AB10" i="89"/>
  <c r="AB11" i="89"/>
  <c r="AB12" i="89"/>
  <c r="AB13" i="89"/>
  <c r="AB14" i="89"/>
  <c r="AB15" i="89"/>
  <c r="AB16" i="89"/>
  <c r="AB17" i="89"/>
  <c r="AB18" i="89"/>
  <c r="AB19" i="89"/>
  <c r="AB20" i="89"/>
  <c r="AB21" i="89"/>
  <c r="AB22" i="89"/>
  <c r="AB23" i="89"/>
  <c r="AB24" i="89"/>
  <c r="AB25" i="89"/>
  <c r="AB26" i="89"/>
  <c r="AB27" i="89"/>
  <c r="AB28" i="89"/>
  <c r="AB29" i="89"/>
  <c r="AB30" i="89"/>
  <c r="AB31" i="89"/>
  <c r="AB32" i="89"/>
  <c r="AB33" i="89"/>
  <c r="AB34" i="89"/>
  <c r="AB35" i="89"/>
  <c r="AB36" i="89"/>
  <c r="AB37" i="89"/>
  <c r="AB38" i="89"/>
  <c r="AB39" i="89"/>
  <c r="AB40" i="89"/>
  <c r="AB41" i="89"/>
  <c r="AB42" i="89"/>
  <c r="AB43" i="89"/>
  <c r="AB44" i="89"/>
  <c r="AB45" i="89"/>
  <c r="AB46" i="89"/>
  <c r="AB47" i="89"/>
  <c r="AB48" i="89"/>
  <c r="AB49" i="89"/>
  <c r="AB50" i="89"/>
  <c r="AB51" i="89"/>
  <c r="AB52" i="89"/>
  <c r="AB53" i="89"/>
  <c r="AB54" i="89"/>
  <c r="AB55" i="89"/>
  <c r="AB56" i="89"/>
  <c r="AB57" i="89"/>
  <c r="AB58" i="89"/>
  <c r="AB59" i="89"/>
  <c r="AB60" i="89"/>
  <c r="AB61" i="89"/>
  <c r="AB62" i="89"/>
  <c r="AB63" i="89"/>
  <c r="AB64" i="89"/>
  <c r="AB65" i="89"/>
  <c r="AB66" i="89"/>
  <c r="AB67" i="89"/>
  <c r="AB68" i="89"/>
  <c r="AB69" i="89"/>
  <c r="AB70" i="89"/>
  <c r="AB71" i="89"/>
  <c r="AB72" i="89"/>
  <c r="AB73" i="89"/>
  <c r="AB74" i="89"/>
  <c r="AB75" i="89"/>
  <c r="AB76" i="89"/>
  <c r="AB77" i="89"/>
  <c r="AB78" i="89"/>
  <c r="AB79" i="89"/>
  <c r="AB80" i="89"/>
  <c r="AB81" i="89"/>
  <c r="AB82" i="89"/>
  <c r="AB83" i="89"/>
  <c r="AB84" i="89"/>
  <c r="AB8" i="41"/>
  <c r="AB9" i="41"/>
  <c r="AB10" i="41"/>
  <c r="AB11" i="41"/>
  <c r="AB12" i="41"/>
  <c r="AB13" i="41"/>
  <c r="AB14" i="41"/>
  <c r="AB15" i="41"/>
  <c r="AB16" i="41"/>
  <c r="AB17" i="41"/>
  <c r="AB18" i="41"/>
  <c r="AB19" i="41"/>
  <c r="AB20" i="41"/>
  <c r="AB21" i="41"/>
  <c r="AB22" i="41"/>
  <c r="AB23" i="41"/>
  <c r="AB24" i="41"/>
  <c r="AB25" i="41"/>
  <c r="AB26" i="41"/>
  <c r="AB27" i="41"/>
  <c r="AB28" i="41"/>
  <c r="AB29" i="41"/>
  <c r="AB30" i="41"/>
  <c r="AB31" i="41"/>
  <c r="AB32" i="41"/>
  <c r="AB33" i="41"/>
  <c r="AB34" i="41"/>
  <c r="AB35" i="41"/>
  <c r="AB36" i="41"/>
  <c r="AB37" i="41"/>
  <c r="AB38" i="41"/>
  <c r="AB39" i="41"/>
  <c r="AB40" i="41"/>
  <c r="AB41" i="41"/>
  <c r="AB42" i="41"/>
  <c r="AB43" i="41"/>
  <c r="AB44" i="41"/>
  <c r="AB45" i="41"/>
  <c r="AB46" i="41"/>
  <c r="AB47" i="41"/>
  <c r="AB48" i="41"/>
  <c r="AB49" i="41"/>
  <c r="AB50" i="41"/>
  <c r="AB51" i="41"/>
  <c r="AB52" i="41"/>
  <c r="AB53" i="41"/>
  <c r="AB54" i="41"/>
  <c r="AB55" i="41"/>
  <c r="AB56" i="41"/>
  <c r="AB57" i="41"/>
  <c r="AB58" i="41"/>
  <c r="AB59" i="41"/>
  <c r="AB60" i="41"/>
  <c r="AB61" i="41"/>
  <c r="AB62" i="41"/>
  <c r="AB63" i="41"/>
  <c r="AB64" i="41"/>
  <c r="AB65" i="41"/>
  <c r="AB66" i="41"/>
  <c r="AB67" i="41"/>
  <c r="AB68" i="41"/>
  <c r="AB69" i="41"/>
  <c r="AB70" i="41"/>
  <c r="AB71" i="41"/>
  <c r="AB72" i="41"/>
  <c r="AB73" i="41"/>
  <c r="AB74" i="41"/>
  <c r="AB75" i="41"/>
  <c r="AB76" i="41"/>
  <c r="AB77" i="41"/>
  <c r="AB78" i="41"/>
  <c r="AB79" i="41"/>
  <c r="AB80" i="41"/>
  <c r="AB81" i="41"/>
  <c r="AB82" i="41"/>
  <c r="AB83" i="41"/>
  <c r="AB84" i="41"/>
  <c r="AB7" i="77"/>
  <c r="AB7" i="79"/>
  <c r="AB7" i="80"/>
  <c r="AB7" i="83"/>
  <c r="AB7" i="82"/>
  <c r="AB7" i="81"/>
  <c r="AB7" i="91"/>
  <c r="AB7" i="90"/>
  <c r="AB7" i="92"/>
  <c r="AB7" i="84"/>
  <c r="AB7" i="85"/>
  <c r="AB7" i="86"/>
  <c r="AB7" i="87"/>
  <c r="AB7" i="88"/>
  <c r="AB7" i="93"/>
  <c r="AB7" i="89"/>
  <c r="AB7" i="41"/>
  <c r="J8" i="77"/>
  <c r="J9" i="77"/>
  <c r="J10" i="77"/>
  <c r="J11" i="77"/>
  <c r="J12" i="77"/>
  <c r="J13" i="77"/>
  <c r="J14" i="77"/>
  <c r="J15" i="77"/>
  <c r="J16" i="77"/>
  <c r="J17" i="77"/>
  <c r="J18" i="77"/>
  <c r="J19" i="77"/>
  <c r="J20" i="77"/>
  <c r="J21" i="77"/>
  <c r="J22" i="77"/>
  <c r="J23" i="77"/>
  <c r="J24" i="77"/>
  <c r="J25" i="77"/>
  <c r="J26" i="77"/>
  <c r="J27" i="77"/>
  <c r="J28" i="77"/>
  <c r="J29" i="77"/>
  <c r="J30" i="77"/>
  <c r="J31" i="77"/>
  <c r="J32" i="77"/>
  <c r="J33" i="77"/>
  <c r="J34" i="77"/>
  <c r="J35" i="77"/>
  <c r="J36" i="77"/>
  <c r="J37" i="77"/>
  <c r="J38" i="77"/>
  <c r="J39" i="77"/>
  <c r="J40" i="77"/>
  <c r="J41" i="77"/>
  <c r="J42" i="77"/>
  <c r="J43" i="77"/>
  <c r="J44" i="77"/>
  <c r="J45" i="77"/>
  <c r="J46" i="77"/>
  <c r="J47" i="77"/>
  <c r="J48" i="77"/>
  <c r="J49" i="77"/>
  <c r="J50" i="77"/>
  <c r="J51" i="77"/>
  <c r="J52" i="77"/>
  <c r="J53" i="77"/>
  <c r="J54" i="77"/>
  <c r="J55" i="77"/>
  <c r="J56" i="77"/>
  <c r="J57" i="77"/>
  <c r="J58" i="77"/>
  <c r="J59" i="77"/>
  <c r="J60" i="77"/>
  <c r="J61" i="77"/>
  <c r="J62" i="77"/>
  <c r="J63" i="77"/>
  <c r="J64" i="77"/>
  <c r="J65" i="77"/>
  <c r="J66" i="77"/>
  <c r="J67" i="77"/>
  <c r="J68" i="77"/>
  <c r="J69" i="77"/>
  <c r="J70" i="77"/>
  <c r="J71" i="77"/>
  <c r="J72" i="77"/>
  <c r="J73" i="77"/>
  <c r="J74" i="77"/>
  <c r="J75" i="77"/>
  <c r="J76" i="77"/>
  <c r="J77" i="77"/>
  <c r="J78" i="77"/>
  <c r="J79" i="77"/>
  <c r="J80" i="77"/>
  <c r="J81" i="77"/>
  <c r="J82" i="77"/>
  <c r="J83" i="77"/>
  <c r="J84" i="77"/>
  <c r="J8" i="79"/>
  <c r="J9" i="79"/>
  <c r="J10" i="79"/>
  <c r="J11" i="79"/>
  <c r="J12" i="79"/>
  <c r="J13" i="79"/>
  <c r="J14" i="79"/>
  <c r="J15" i="79"/>
  <c r="J16" i="79"/>
  <c r="J17" i="79"/>
  <c r="J18" i="79"/>
  <c r="J19" i="79"/>
  <c r="J20" i="79"/>
  <c r="J21" i="79"/>
  <c r="J22" i="79"/>
  <c r="J23" i="79"/>
  <c r="J24" i="79"/>
  <c r="J25" i="79"/>
  <c r="J26" i="79"/>
  <c r="J27" i="79"/>
  <c r="J28" i="79"/>
  <c r="J29" i="79"/>
  <c r="J30" i="79"/>
  <c r="J31" i="79"/>
  <c r="J32" i="79"/>
  <c r="J33" i="79"/>
  <c r="J34" i="79"/>
  <c r="J35" i="79"/>
  <c r="J36" i="79"/>
  <c r="J37" i="79"/>
  <c r="J38" i="79"/>
  <c r="J39" i="79"/>
  <c r="J40" i="79"/>
  <c r="J41" i="79"/>
  <c r="J42" i="79"/>
  <c r="J43" i="79"/>
  <c r="J44" i="79"/>
  <c r="J45" i="79"/>
  <c r="J46" i="79"/>
  <c r="J47" i="79"/>
  <c r="J48" i="79"/>
  <c r="J49" i="79"/>
  <c r="J50" i="79"/>
  <c r="J51" i="79"/>
  <c r="J52" i="79"/>
  <c r="J53" i="79"/>
  <c r="J54" i="79"/>
  <c r="J55" i="79"/>
  <c r="J56" i="79"/>
  <c r="J57" i="79"/>
  <c r="J58" i="79"/>
  <c r="J59" i="79"/>
  <c r="J60" i="79"/>
  <c r="J61" i="79"/>
  <c r="J62" i="79"/>
  <c r="J63" i="79"/>
  <c r="J64" i="79"/>
  <c r="J65" i="79"/>
  <c r="J66" i="79"/>
  <c r="J67" i="79"/>
  <c r="J68" i="79"/>
  <c r="J69" i="79"/>
  <c r="J70" i="79"/>
  <c r="J71" i="79"/>
  <c r="J72" i="79"/>
  <c r="J73" i="79"/>
  <c r="J74" i="79"/>
  <c r="J75" i="79"/>
  <c r="J76" i="79"/>
  <c r="J77" i="79"/>
  <c r="J78" i="79"/>
  <c r="J79" i="79"/>
  <c r="J80" i="79"/>
  <c r="J81" i="79"/>
  <c r="J82" i="79"/>
  <c r="J83" i="79"/>
  <c r="J84" i="79"/>
  <c r="J8" i="80"/>
  <c r="J9" i="80"/>
  <c r="J10" i="80"/>
  <c r="J11" i="80"/>
  <c r="J12" i="80"/>
  <c r="J13" i="80"/>
  <c r="J14" i="80"/>
  <c r="J15" i="80"/>
  <c r="J16" i="80"/>
  <c r="J17" i="80"/>
  <c r="J18" i="80"/>
  <c r="J19" i="80"/>
  <c r="J20" i="80"/>
  <c r="J21" i="80"/>
  <c r="J22" i="80"/>
  <c r="J23" i="80"/>
  <c r="J24" i="80"/>
  <c r="J25" i="80"/>
  <c r="J26" i="80"/>
  <c r="J27" i="80"/>
  <c r="J28" i="80"/>
  <c r="J29" i="80"/>
  <c r="J30" i="80"/>
  <c r="J31" i="80"/>
  <c r="J32" i="80"/>
  <c r="J33" i="80"/>
  <c r="J34" i="80"/>
  <c r="J35" i="80"/>
  <c r="J36" i="80"/>
  <c r="J37" i="80"/>
  <c r="J38" i="80"/>
  <c r="J39" i="80"/>
  <c r="J40" i="80"/>
  <c r="J41" i="80"/>
  <c r="J42" i="80"/>
  <c r="J43" i="80"/>
  <c r="J44" i="80"/>
  <c r="J45" i="80"/>
  <c r="J46" i="80"/>
  <c r="J47" i="80"/>
  <c r="J48" i="80"/>
  <c r="J49" i="80"/>
  <c r="J50" i="80"/>
  <c r="J51" i="80"/>
  <c r="J52" i="80"/>
  <c r="J53" i="80"/>
  <c r="J54" i="80"/>
  <c r="J55" i="80"/>
  <c r="J56" i="80"/>
  <c r="J57" i="80"/>
  <c r="J58" i="80"/>
  <c r="J59" i="80"/>
  <c r="J60" i="80"/>
  <c r="J61" i="80"/>
  <c r="J62" i="80"/>
  <c r="J63" i="80"/>
  <c r="J64" i="80"/>
  <c r="J65" i="80"/>
  <c r="J66" i="80"/>
  <c r="J67" i="80"/>
  <c r="J68" i="80"/>
  <c r="J69" i="80"/>
  <c r="J70" i="80"/>
  <c r="J71" i="80"/>
  <c r="J72" i="80"/>
  <c r="J73" i="80"/>
  <c r="J74" i="80"/>
  <c r="J75" i="80"/>
  <c r="J76" i="80"/>
  <c r="J77" i="80"/>
  <c r="J78" i="80"/>
  <c r="J79" i="80"/>
  <c r="J80" i="80"/>
  <c r="J81" i="80"/>
  <c r="J82" i="80"/>
  <c r="J83" i="80"/>
  <c r="J84" i="80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J32" i="83"/>
  <c r="J33" i="83"/>
  <c r="J34" i="83"/>
  <c r="J35" i="83"/>
  <c r="J36" i="83"/>
  <c r="J37" i="83"/>
  <c r="J38" i="83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J59" i="83"/>
  <c r="J60" i="83"/>
  <c r="J61" i="83"/>
  <c r="J62" i="83"/>
  <c r="J63" i="83"/>
  <c r="J64" i="83"/>
  <c r="J65" i="83"/>
  <c r="J66" i="83"/>
  <c r="J67" i="83"/>
  <c r="J68" i="83"/>
  <c r="J69" i="83"/>
  <c r="J70" i="83"/>
  <c r="J71" i="83"/>
  <c r="J72" i="83"/>
  <c r="J73" i="83"/>
  <c r="J74" i="83"/>
  <c r="J75" i="83"/>
  <c r="J76" i="83"/>
  <c r="J77" i="83"/>
  <c r="J78" i="83"/>
  <c r="J79" i="83"/>
  <c r="J80" i="83"/>
  <c r="J81" i="83"/>
  <c r="J82" i="83"/>
  <c r="J83" i="83"/>
  <c r="J84" i="83"/>
  <c r="J8" i="82"/>
  <c r="J9" i="82"/>
  <c r="J10" i="82"/>
  <c r="J11" i="82"/>
  <c r="J12" i="82"/>
  <c r="J13" i="82"/>
  <c r="J14" i="82"/>
  <c r="J15" i="82"/>
  <c r="J16" i="82"/>
  <c r="J17" i="82"/>
  <c r="J18" i="82"/>
  <c r="J19" i="82"/>
  <c r="J20" i="82"/>
  <c r="J21" i="82"/>
  <c r="J22" i="82"/>
  <c r="J23" i="82"/>
  <c r="J24" i="82"/>
  <c r="J25" i="82"/>
  <c r="J26" i="82"/>
  <c r="J27" i="82"/>
  <c r="J28" i="82"/>
  <c r="J29" i="82"/>
  <c r="J30" i="82"/>
  <c r="J31" i="82"/>
  <c r="J32" i="82"/>
  <c r="J33" i="82"/>
  <c r="J34" i="82"/>
  <c r="J35" i="82"/>
  <c r="J36" i="82"/>
  <c r="J37" i="82"/>
  <c r="J38" i="82"/>
  <c r="J39" i="82"/>
  <c r="J40" i="82"/>
  <c r="J41" i="82"/>
  <c r="J42" i="82"/>
  <c r="J43" i="82"/>
  <c r="J44" i="82"/>
  <c r="J45" i="82"/>
  <c r="J46" i="82"/>
  <c r="J47" i="82"/>
  <c r="J48" i="82"/>
  <c r="J49" i="82"/>
  <c r="J50" i="82"/>
  <c r="J51" i="82"/>
  <c r="J52" i="82"/>
  <c r="J53" i="82"/>
  <c r="J54" i="82"/>
  <c r="J55" i="82"/>
  <c r="J56" i="82"/>
  <c r="J57" i="82"/>
  <c r="J58" i="82"/>
  <c r="J59" i="82"/>
  <c r="J60" i="82"/>
  <c r="J61" i="82"/>
  <c r="J62" i="82"/>
  <c r="J63" i="82"/>
  <c r="J64" i="82"/>
  <c r="J65" i="82"/>
  <c r="J66" i="82"/>
  <c r="J67" i="82"/>
  <c r="J68" i="82"/>
  <c r="J69" i="82"/>
  <c r="J70" i="82"/>
  <c r="J71" i="82"/>
  <c r="J72" i="82"/>
  <c r="J73" i="82"/>
  <c r="J74" i="82"/>
  <c r="J75" i="82"/>
  <c r="J76" i="82"/>
  <c r="J77" i="82"/>
  <c r="J78" i="82"/>
  <c r="J79" i="82"/>
  <c r="J80" i="82"/>
  <c r="J81" i="82"/>
  <c r="J82" i="82"/>
  <c r="J83" i="82"/>
  <c r="J84" i="82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J32" i="81"/>
  <c r="J33" i="81"/>
  <c r="J34" i="81"/>
  <c r="J35" i="81"/>
  <c r="J36" i="81"/>
  <c r="J37" i="81"/>
  <c r="J38" i="81"/>
  <c r="J39" i="81"/>
  <c r="J40" i="81"/>
  <c r="J41" i="81"/>
  <c r="J42" i="81"/>
  <c r="J43" i="81"/>
  <c r="J44" i="81"/>
  <c r="J45" i="81"/>
  <c r="J46" i="81"/>
  <c r="J47" i="81"/>
  <c r="J48" i="81"/>
  <c r="J49" i="81"/>
  <c r="J50" i="81"/>
  <c r="J51" i="81"/>
  <c r="J52" i="81"/>
  <c r="J53" i="81"/>
  <c r="J54" i="81"/>
  <c r="J55" i="81"/>
  <c r="J56" i="81"/>
  <c r="J57" i="81"/>
  <c r="J58" i="81"/>
  <c r="J59" i="81"/>
  <c r="J60" i="81"/>
  <c r="J61" i="81"/>
  <c r="J62" i="81"/>
  <c r="J63" i="81"/>
  <c r="J64" i="81"/>
  <c r="J65" i="81"/>
  <c r="J66" i="81"/>
  <c r="J67" i="81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" i="91"/>
  <c r="J9" i="91"/>
  <c r="J10" i="91"/>
  <c r="J11" i="91"/>
  <c r="J12" i="91"/>
  <c r="J13" i="91"/>
  <c r="J14" i="91"/>
  <c r="J15" i="91"/>
  <c r="J16" i="91"/>
  <c r="J17" i="91"/>
  <c r="J18" i="91"/>
  <c r="J19" i="91"/>
  <c r="J20" i="91"/>
  <c r="J21" i="91"/>
  <c r="J22" i="91"/>
  <c r="J23" i="91"/>
  <c r="J24" i="91"/>
  <c r="J25" i="91"/>
  <c r="J26" i="91"/>
  <c r="J27" i="91"/>
  <c r="J28" i="91"/>
  <c r="J29" i="91"/>
  <c r="J30" i="91"/>
  <c r="J31" i="91"/>
  <c r="J32" i="91"/>
  <c r="J33" i="91"/>
  <c r="J34" i="91"/>
  <c r="J35" i="91"/>
  <c r="J36" i="91"/>
  <c r="J37" i="91"/>
  <c r="J38" i="91"/>
  <c r="J39" i="91"/>
  <c r="J40" i="91"/>
  <c r="J41" i="91"/>
  <c r="J42" i="91"/>
  <c r="J43" i="91"/>
  <c r="J44" i="91"/>
  <c r="J45" i="91"/>
  <c r="J46" i="91"/>
  <c r="J47" i="91"/>
  <c r="J48" i="91"/>
  <c r="J49" i="91"/>
  <c r="J50" i="91"/>
  <c r="J51" i="91"/>
  <c r="J52" i="91"/>
  <c r="J53" i="91"/>
  <c r="J54" i="91"/>
  <c r="J55" i="91"/>
  <c r="J56" i="91"/>
  <c r="J57" i="91"/>
  <c r="J58" i="91"/>
  <c r="J59" i="91"/>
  <c r="J60" i="91"/>
  <c r="J61" i="91"/>
  <c r="J62" i="91"/>
  <c r="J63" i="91"/>
  <c r="J64" i="91"/>
  <c r="J65" i="91"/>
  <c r="J66" i="91"/>
  <c r="J67" i="91"/>
  <c r="J68" i="91"/>
  <c r="J69" i="91"/>
  <c r="J70" i="91"/>
  <c r="J71" i="91"/>
  <c r="J72" i="91"/>
  <c r="J73" i="91"/>
  <c r="J74" i="91"/>
  <c r="J75" i="91"/>
  <c r="J76" i="91"/>
  <c r="J77" i="91"/>
  <c r="J78" i="91"/>
  <c r="J79" i="91"/>
  <c r="J80" i="91"/>
  <c r="J81" i="91"/>
  <c r="J82" i="91"/>
  <c r="J83" i="91"/>
  <c r="J84" i="91"/>
  <c r="J8" i="90"/>
  <c r="J9" i="90"/>
  <c r="J10" i="90"/>
  <c r="J11" i="90"/>
  <c r="J12" i="90"/>
  <c r="J13" i="90"/>
  <c r="J14" i="90"/>
  <c r="J15" i="90"/>
  <c r="J16" i="90"/>
  <c r="J17" i="90"/>
  <c r="J18" i="90"/>
  <c r="J19" i="90"/>
  <c r="J20" i="90"/>
  <c r="J21" i="90"/>
  <c r="J22" i="90"/>
  <c r="J23" i="90"/>
  <c r="J24" i="90"/>
  <c r="J25" i="90"/>
  <c r="J26" i="90"/>
  <c r="J27" i="90"/>
  <c r="J28" i="90"/>
  <c r="J29" i="90"/>
  <c r="J30" i="90"/>
  <c r="J31" i="90"/>
  <c r="J32" i="90"/>
  <c r="J33" i="90"/>
  <c r="J34" i="90"/>
  <c r="J35" i="90"/>
  <c r="J36" i="90"/>
  <c r="J37" i="90"/>
  <c r="J38" i="90"/>
  <c r="J39" i="90"/>
  <c r="J40" i="90"/>
  <c r="J41" i="90"/>
  <c r="J42" i="90"/>
  <c r="J43" i="90"/>
  <c r="J44" i="90"/>
  <c r="J45" i="90"/>
  <c r="J46" i="90"/>
  <c r="J47" i="90"/>
  <c r="J48" i="90"/>
  <c r="J49" i="90"/>
  <c r="J50" i="90"/>
  <c r="J51" i="90"/>
  <c r="J52" i="90"/>
  <c r="J53" i="90"/>
  <c r="J54" i="90"/>
  <c r="J55" i="90"/>
  <c r="J56" i="90"/>
  <c r="J57" i="90"/>
  <c r="J58" i="90"/>
  <c r="J59" i="90"/>
  <c r="J60" i="90"/>
  <c r="J61" i="90"/>
  <c r="J62" i="90"/>
  <c r="J63" i="90"/>
  <c r="J64" i="90"/>
  <c r="J65" i="90"/>
  <c r="J66" i="90"/>
  <c r="J67" i="90"/>
  <c r="J68" i="90"/>
  <c r="J69" i="90"/>
  <c r="J70" i="90"/>
  <c r="J71" i="90"/>
  <c r="J72" i="90"/>
  <c r="J73" i="90"/>
  <c r="J74" i="90"/>
  <c r="J75" i="90"/>
  <c r="J76" i="90"/>
  <c r="J77" i="90"/>
  <c r="J78" i="90"/>
  <c r="J79" i="90"/>
  <c r="J80" i="90"/>
  <c r="J81" i="90"/>
  <c r="J82" i="90"/>
  <c r="J83" i="90"/>
  <c r="J84" i="90"/>
  <c r="J8" i="92"/>
  <c r="J9" i="92"/>
  <c r="J10" i="92"/>
  <c r="J11" i="92"/>
  <c r="J12" i="92"/>
  <c r="J13" i="92"/>
  <c r="J14" i="92"/>
  <c r="J15" i="92"/>
  <c r="J16" i="92"/>
  <c r="J17" i="92"/>
  <c r="J18" i="92"/>
  <c r="J19" i="92"/>
  <c r="J20" i="92"/>
  <c r="J21" i="92"/>
  <c r="J22" i="92"/>
  <c r="J23" i="92"/>
  <c r="J24" i="92"/>
  <c r="J25" i="92"/>
  <c r="J26" i="92"/>
  <c r="J27" i="92"/>
  <c r="J28" i="92"/>
  <c r="J29" i="92"/>
  <c r="J30" i="92"/>
  <c r="J31" i="92"/>
  <c r="J32" i="92"/>
  <c r="J33" i="92"/>
  <c r="J34" i="92"/>
  <c r="J35" i="92"/>
  <c r="J36" i="92"/>
  <c r="J37" i="92"/>
  <c r="J38" i="92"/>
  <c r="J39" i="92"/>
  <c r="J40" i="92"/>
  <c r="J41" i="92"/>
  <c r="J42" i="92"/>
  <c r="J43" i="92"/>
  <c r="J44" i="92"/>
  <c r="J45" i="92"/>
  <c r="J46" i="92"/>
  <c r="J47" i="92"/>
  <c r="J48" i="92"/>
  <c r="J49" i="92"/>
  <c r="J50" i="92"/>
  <c r="J51" i="92"/>
  <c r="J52" i="92"/>
  <c r="J53" i="92"/>
  <c r="J54" i="92"/>
  <c r="J55" i="92"/>
  <c r="J56" i="92"/>
  <c r="J57" i="92"/>
  <c r="J58" i="92"/>
  <c r="J59" i="92"/>
  <c r="J60" i="92"/>
  <c r="J61" i="92"/>
  <c r="J62" i="92"/>
  <c r="J63" i="92"/>
  <c r="J64" i="92"/>
  <c r="J65" i="92"/>
  <c r="J66" i="92"/>
  <c r="J67" i="92"/>
  <c r="J68" i="92"/>
  <c r="J69" i="92"/>
  <c r="J70" i="92"/>
  <c r="J71" i="92"/>
  <c r="J72" i="92"/>
  <c r="J73" i="92"/>
  <c r="J74" i="92"/>
  <c r="J75" i="92"/>
  <c r="J76" i="92"/>
  <c r="J77" i="92"/>
  <c r="J78" i="92"/>
  <c r="J79" i="92"/>
  <c r="J80" i="92"/>
  <c r="J81" i="92"/>
  <c r="J82" i="92"/>
  <c r="J83" i="92"/>
  <c r="J84" i="92"/>
  <c r="J8" i="84"/>
  <c r="J9" i="84"/>
  <c r="J10" i="84"/>
  <c r="J11" i="84"/>
  <c r="J12" i="84"/>
  <c r="J13" i="84"/>
  <c r="J14" i="84"/>
  <c r="J15" i="84"/>
  <c r="J16" i="84"/>
  <c r="J17" i="84"/>
  <c r="J18" i="84"/>
  <c r="J19" i="84"/>
  <c r="J20" i="84"/>
  <c r="J21" i="84"/>
  <c r="J22" i="84"/>
  <c r="J23" i="84"/>
  <c r="J24" i="84"/>
  <c r="J25" i="84"/>
  <c r="J26" i="84"/>
  <c r="J27" i="84"/>
  <c r="J28" i="84"/>
  <c r="J29" i="84"/>
  <c r="J30" i="84"/>
  <c r="J31" i="84"/>
  <c r="J32" i="84"/>
  <c r="J33" i="84"/>
  <c r="J34" i="84"/>
  <c r="J35" i="84"/>
  <c r="J36" i="84"/>
  <c r="J37" i="84"/>
  <c r="J38" i="84"/>
  <c r="J39" i="84"/>
  <c r="J40" i="84"/>
  <c r="J41" i="84"/>
  <c r="J42" i="84"/>
  <c r="J43" i="84"/>
  <c r="J44" i="84"/>
  <c r="J45" i="84"/>
  <c r="J46" i="84"/>
  <c r="J47" i="84"/>
  <c r="J48" i="84"/>
  <c r="J49" i="84"/>
  <c r="J50" i="84"/>
  <c r="J51" i="84"/>
  <c r="J52" i="84"/>
  <c r="J53" i="84"/>
  <c r="J54" i="84"/>
  <c r="J55" i="84"/>
  <c r="J56" i="84"/>
  <c r="J57" i="84"/>
  <c r="J58" i="84"/>
  <c r="J59" i="84"/>
  <c r="J60" i="84"/>
  <c r="J61" i="84"/>
  <c r="J62" i="84"/>
  <c r="J63" i="84"/>
  <c r="J64" i="84"/>
  <c r="J65" i="84"/>
  <c r="J66" i="84"/>
  <c r="J67" i="84"/>
  <c r="J68" i="84"/>
  <c r="J69" i="84"/>
  <c r="J70" i="84"/>
  <c r="J71" i="84"/>
  <c r="J72" i="84"/>
  <c r="J73" i="84"/>
  <c r="J74" i="84"/>
  <c r="J75" i="84"/>
  <c r="J76" i="84"/>
  <c r="J77" i="84"/>
  <c r="J78" i="84"/>
  <c r="J79" i="84"/>
  <c r="J80" i="84"/>
  <c r="J81" i="84"/>
  <c r="J82" i="84"/>
  <c r="J83" i="84"/>
  <c r="J84" i="84"/>
  <c r="J8" i="85"/>
  <c r="J9" i="85"/>
  <c r="J10" i="85"/>
  <c r="J11" i="85"/>
  <c r="J12" i="85"/>
  <c r="J13" i="85"/>
  <c r="J14" i="85"/>
  <c r="J15" i="85"/>
  <c r="J16" i="85"/>
  <c r="J17" i="85"/>
  <c r="J18" i="85"/>
  <c r="J19" i="85"/>
  <c r="J20" i="85"/>
  <c r="J21" i="85"/>
  <c r="J22" i="85"/>
  <c r="J23" i="85"/>
  <c r="J24" i="85"/>
  <c r="J25" i="85"/>
  <c r="J26" i="85"/>
  <c r="J27" i="85"/>
  <c r="J28" i="85"/>
  <c r="J29" i="85"/>
  <c r="J30" i="85"/>
  <c r="J31" i="85"/>
  <c r="J32" i="85"/>
  <c r="J33" i="85"/>
  <c r="J34" i="85"/>
  <c r="J35" i="85"/>
  <c r="J36" i="85"/>
  <c r="J37" i="85"/>
  <c r="J38" i="85"/>
  <c r="J39" i="85"/>
  <c r="J40" i="85"/>
  <c r="J41" i="85"/>
  <c r="J42" i="85"/>
  <c r="J43" i="85"/>
  <c r="J44" i="85"/>
  <c r="J45" i="85"/>
  <c r="J46" i="85"/>
  <c r="J47" i="85"/>
  <c r="J48" i="85"/>
  <c r="J49" i="85"/>
  <c r="J50" i="85"/>
  <c r="J51" i="85"/>
  <c r="J52" i="85"/>
  <c r="J53" i="85"/>
  <c r="J54" i="85"/>
  <c r="J55" i="85"/>
  <c r="J56" i="85"/>
  <c r="J57" i="85"/>
  <c r="J58" i="85"/>
  <c r="J59" i="85"/>
  <c r="J60" i="85"/>
  <c r="J61" i="85"/>
  <c r="J62" i="85"/>
  <c r="J63" i="85"/>
  <c r="J64" i="85"/>
  <c r="J65" i="85"/>
  <c r="J66" i="85"/>
  <c r="J67" i="85"/>
  <c r="J68" i="85"/>
  <c r="J69" i="85"/>
  <c r="J70" i="85"/>
  <c r="J71" i="85"/>
  <c r="J72" i="85"/>
  <c r="J73" i="85"/>
  <c r="J74" i="85"/>
  <c r="J75" i="85"/>
  <c r="J76" i="85"/>
  <c r="J77" i="85"/>
  <c r="J78" i="85"/>
  <c r="J79" i="85"/>
  <c r="J80" i="85"/>
  <c r="J81" i="85"/>
  <c r="J82" i="85"/>
  <c r="J83" i="85"/>
  <c r="J84" i="85"/>
  <c r="J8" i="86"/>
  <c r="J9" i="86"/>
  <c r="J10" i="86"/>
  <c r="J11" i="86"/>
  <c r="J12" i="86"/>
  <c r="J13" i="86"/>
  <c r="J14" i="86"/>
  <c r="J15" i="86"/>
  <c r="J16" i="86"/>
  <c r="J17" i="86"/>
  <c r="J18" i="86"/>
  <c r="J19" i="86"/>
  <c r="J20" i="86"/>
  <c r="J21" i="86"/>
  <c r="J22" i="86"/>
  <c r="J23" i="86"/>
  <c r="J24" i="86"/>
  <c r="J25" i="86"/>
  <c r="J26" i="86"/>
  <c r="J27" i="86"/>
  <c r="J28" i="86"/>
  <c r="J29" i="86"/>
  <c r="J30" i="86"/>
  <c r="J31" i="86"/>
  <c r="J32" i="86"/>
  <c r="J33" i="86"/>
  <c r="J34" i="86"/>
  <c r="J35" i="86"/>
  <c r="J36" i="86"/>
  <c r="J37" i="86"/>
  <c r="J38" i="86"/>
  <c r="J39" i="86"/>
  <c r="J40" i="86"/>
  <c r="J41" i="86"/>
  <c r="J42" i="86"/>
  <c r="J43" i="86"/>
  <c r="J44" i="86"/>
  <c r="J45" i="86"/>
  <c r="J46" i="86"/>
  <c r="J47" i="86"/>
  <c r="J48" i="86"/>
  <c r="J49" i="86"/>
  <c r="J50" i="86"/>
  <c r="J51" i="86"/>
  <c r="J52" i="86"/>
  <c r="J53" i="86"/>
  <c r="J54" i="86"/>
  <c r="J55" i="86"/>
  <c r="J56" i="86"/>
  <c r="J57" i="86"/>
  <c r="J58" i="86"/>
  <c r="J59" i="86"/>
  <c r="J60" i="86"/>
  <c r="J61" i="86"/>
  <c r="J62" i="86"/>
  <c r="J63" i="86"/>
  <c r="J64" i="86"/>
  <c r="J65" i="86"/>
  <c r="J66" i="86"/>
  <c r="J67" i="86"/>
  <c r="J68" i="86"/>
  <c r="J69" i="86"/>
  <c r="J70" i="86"/>
  <c r="J71" i="86"/>
  <c r="J72" i="86"/>
  <c r="J73" i="86"/>
  <c r="J74" i="86"/>
  <c r="J75" i="86"/>
  <c r="J76" i="86"/>
  <c r="J77" i="86"/>
  <c r="J78" i="86"/>
  <c r="J79" i="86"/>
  <c r="J80" i="86"/>
  <c r="J81" i="86"/>
  <c r="J82" i="86"/>
  <c r="J83" i="86"/>
  <c r="J84" i="86"/>
  <c r="J8" i="87"/>
  <c r="J9" i="87"/>
  <c r="J10" i="87"/>
  <c r="J11" i="87"/>
  <c r="J12" i="87"/>
  <c r="J13" i="87"/>
  <c r="J14" i="87"/>
  <c r="J15" i="87"/>
  <c r="J16" i="87"/>
  <c r="J17" i="87"/>
  <c r="J18" i="87"/>
  <c r="J19" i="87"/>
  <c r="J20" i="87"/>
  <c r="J21" i="87"/>
  <c r="J22" i="87"/>
  <c r="J23" i="87"/>
  <c r="J24" i="87"/>
  <c r="J25" i="87"/>
  <c r="J26" i="87"/>
  <c r="J27" i="87"/>
  <c r="J28" i="87"/>
  <c r="J29" i="87"/>
  <c r="J30" i="87"/>
  <c r="J31" i="87"/>
  <c r="J32" i="87"/>
  <c r="J33" i="87"/>
  <c r="J34" i="87"/>
  <c r="J35" i="87"/>
  <c r="J36" i="87"/>
  <c r="J37" i="87"/>
  <c r="J38" i="87"/>
  <c r="J39" i="87"/>
  <c r="J40" i="87"/>
  <c r="J41" i="87"/>
  <c r="J42" i="87"/>
  <c r="J43" i="87"/>
  <c r="J44" i="87"/>
  <c r="J45" i="87"/>
  <c r="J46" i="87"/>
  <c r="J47" i="87"/>
  <c r="J48" i="87"/>
  <c r="J49" i="87"/>
  <c r="J50" i="87"/>
  <c r="J51" i="87"/>
  <c r="J52" i="87"/>
  <c r="J53" i="87"/>
  <c r="J54" i="87"/>
  <c r="J55" i="87"/>
  <c r="J56" i="87"/>
  <c r="J57" i="87"/>
  <c r="J58" i="87"/>
  <c r="J59" i="87"/>
  <c r="J60" i="87"/>
  <c r="J61" i="87"/>
  <c r="J62" i="87"/>
  <c r="J63" i="87"/>
  <c r="J64" i="87"/>
  <c r="J65" i="87"/>
  <c r="J66" i="87"/>
  <c r="J67" i="87"/>
  <c r="J68" i="87"/>
  <c r="J69" i="87"/>
  <c r="J70" i="87"/>
  <c r="J71" i="87"/>
  <c r="J72" i="87"/>
  <c r="J73" i="87"/>
  <c r="J74" i="87"/>
  <c r="J75" i="87"/>
  <c r="J76" i="87"/>
  <c r="J77" i="87"/>
  <c r="J78" i="87"/>
  <c r="J79" i="87"/>
  <c r="J80" i="87"/>
  <c r="J81" i="87"/>
  <c r="J82" i="87"/>
  <c r="J83" i="87"/>
  <c r="J84" i="87"/>
  <c r="J8" i="88"/>
  <c r="J9" i="88"/>
  <c r="J10" i="88"/>
  <c r="J11" i="88"/>
  <c r="J12" i="88"/>
  <c r="J13" i="88"/>
  <c r="J14" i="88"/>
  <c r="J15" i="88"/>
  <c r="J16" i="88"/>
  <c r="J17" i="88"/>
  <c r="J18" i="88"/>
  <c r="J19" i="88"/>
  <c r="J20" i="88"/>
  <c r="J21" i="88"/>
  <c r="J22" i="88"/>
  <c r="J23" i="88"/>
  <c r="J24" i="88"/>
  <c r="J25" i="88"/>
  <c r="J26" i="88"/>
  <c r="J27" i="88"/>
  <c r="J28" i="88"/>
  <c r="J29" i="88"/>
  <c r="J30" i="88"/>
  <c r="J31" i="88"/>
  <c r="J32" i="88"/>
  <c r="J33" i="88"/>
  <c r="J34" i="88"/>
  <c r="J35" i="88"/>
  <c r="J36" i="88"/>
  <c r="J37" i="88"/>
  <c r="J38" i="88"/>
  <c r="J39" i="88"/>
  <c r="J40" i="88"/>
  <c r="J41" i="88"/>
  <c r="J42" i="88"/>
  <c r="J43" i="88"/>
  <c r="J44" i="88"/>
  <c r="J45" i="88"/>
  <c r="J46" i="88"/>
  <c r="J47" i="88"/>
  <c r="J48" i="88"/>
  <c r="J49" i="88"/>
  <c r="J50" i="88"/>
  <c r="J51" i="88"/>
  <c r="J52" i="88"/>
  <c r="J53" i="88"/>
  <c r="J54" i="88"/>
  <c r="J55" i="88"/>
  <c r="J56" i="88"/>
  <c r="J57" i="88"/>
  <c r="J58" i="88"/>
  <c r="J59" i="88"/>
  <c r="J60" i="88"/>
  <c r="J61" i="88"/>
  <c r="J62" i="88"/>
  <c r="J63" i="88"/>
  <c r="J64" i="88"/>
  <c r="J65" i="88"/>
  <c r="J66" i="88"/>
  <c r="J67" i="88"/>
  <c r="J68" i="88"/>
  <c r="J69" i="88"/>
  <c r="J70" i="88"/>
  <c r="J71" i="88"/>
  <c r="J72" i="88"/>
  <c r="J73" i="88"/>
  <c r="J74" i="88"/>
  <c r="J75" i="88"/>
  <c r="J76" i="88"/>
  <c r="J77" i="88"/>
  <c r="J78" i="88"/>
  <c r="J79" i="88"/>
  <c r="J80" i="88"/>
  <c r="J81" i="88"/>
  <c r="J82" i="88"/>
  <c r="J83" i="88"/>
  <c r="J84" i="88"/>
  <c r="J8" i="93"/>
  <c r="J9" i="93"/>
  <c r="J10" i="93"/>
  <c r="J11" i="93"/>
  <c r="J12" i="93"/>
  <c r="J13" i="93"/>
  <c r="J14" i="93"/>
  <c r="J15" i="93"/>
  <c r="J16" i="93"/>
  <c r="J17" i="93"/>
  <c r="J18" i="93"/>
  <c r="J19" i="93"/>
  <c r="J20" i="93"/>
  <c r="J21" i="93"/>
  <c r="J22" i="93"/>
  <c r="J23" i="93"/>
  <c r="J24" i="93"/>
  <c r="J25" i="93"/>
  <c r="J26" i="93"/>
  <c r="J27" i="93"/>
  <c r="J28" i="93"/>
  <c r="J29" i="93"/>
  <c r="J30" i="93"/>
  <c r="J31" i="93"/>
  <c r="J32" i="93"/>
  <c r="J33" i="93"/>
  <c r="J34" i="93"/>
  <c r="J35" i="93"/>
  <c r="J36" i="93"/>
  <c r="J37" i="93"/>
  <c r="J38" i="93"/>
  <c r="J39" i="93"/>
  <c r="J40" i="93"/>
  <c r="J41" i="93"/>
  <c r="J42" i="93"/>
  <c r="J43" i="93"/>
  <c r="J44" i="93"/>
  <c r="J45" i="93"/>
  <c r="J46" i="93"/>
  <c r="J47" i="93"/>
  <c r="J48" i="93"/>
  <c r="J49" i="93"/>
  <c r="J50" i="93"/>
  <c r="J51" i="93"/>
  <c r="J52" i="93"/>
  <c r="J53" i="93"/>
  <c r="J54" i="93"/>
  <c r="J55" i="93"/>
  <c r="J56" i="93"/>
  <c r="J57" i="93"/>
  <c r="J58" i="93"/>
  <c r="J59" i="93"/>
  <c r="J60" i="93"/>
  <c r="J61" i="93"/>
  <c r="J62" i="93"/>
  <c r="J63" i="93"/>
  <c r="J64" i="93"/>
  <c r="J65" i="93"/>
  <c r="J66" i="93"/>
  <c r="J67" i="93"/>
  <c r="J68" i="93"/>
  <c r="J69" i="93"/>
  <c r="J70" i="93"/>
  <c r="J71" i="93"/>
  <c r="J72" i="93"/>
  <c r="J73" i="93"/>
  <c r="J74" i="93"/>
  <c r="J75" i="93"/>
  <c r="J76" i="93"/>
  <c r="J77" i="93"/>
  <c r="J78" i="93"/>
  <c r="J79" i="93"/>
  <c r="J80" i="93"/>
  <c r="J81" i="93"/>
  <c r="J82" i="93"/>
  <c r="J83" i="93"/>
  <c r="J84" i="93"/>
  <c r="J8" i="89"/>
  <c r="J9" i="89"/>
  <c r="J10" i="89"/>
  <c r="J11" i="89"/>
  <c r="J12" i="89"/>
  <c r="J13" i="89"/>
  <c r="J14" i="89"/>
  <c r="J15" i="89"/>
  <c r="J16" i="89"/>
  <c r="J17" i="89"/>
  <c r="J18" i="89"/>
  <c r="J19" i="89"/>
  <c r="J20" i="89"/>
  <c r="J21" i="89"/>
  <c r="J22" i="89"/>
  <c r="J23" i="89"/>
  <c r="J24" i="89"/>
  <c r="J25" i="89"/>
  <c r="J26" i="89"/>
  <c r="J27" i="89"/>
  <c r="J28" i="89"/>
  <c r="J29" i="89"/>
  <c r="J30" i="89"/>
  <c r="J31" i="89"/>
  <c r="J32" i="89"/>
  <c r="J33" i="89"/>
  <c r="J34" i="89"/>
  <c r="J35" i="89"/>
  <c r="J36" i="89"/>
  <c r="J37" i="89"/>
  <c r="J38" i="89"/>
  <c r="J39" i="89"/>
  <c r="J40" i="89"/>
  <c r="J41" i="89"/>
  <c r="J42" i="89"/>
  <c r="J43" i="89"/>
  <c r="J44" i="89"/>
  <c r="J45" i="89"/>
  <c r="J46" i="89"/>
  <c r="J47" i="89"/>
  <c r="J48" i="89"/>
  <c r="J49" i="89"/>
  <c r="J50" i="89"/>
  <c r="J51" i="89"/>
  <c r="J52" i="89"/>
  <c r="J53" i="89"/>
  <c r="J54" i="89"/>
  <c r="J55" i="89"/>
  <c r="J56" i="89"/>
  <c r="J57" i="89"/>
  <c r="J58" i="89"/>
  <c r="J59" i="89"/>
  <c r="J60" i="89"/>
  <c r="J61" i="89"/>
  <c r="J62" i="89"/>
  <c r="J63" i="89"/>
  <c r="J64" i="89"/>
  <c r="J65" i="89"/>
  <c r="J66" i="89"/>
  <c r="J67" i="89"/>
  <c r="J68" i="89"/>
  <c r="J69" i="89"/>
  <c r="J70" i="89"/>
  <c r="J71" i="89"/>
  <c r="J72" i="89"/>
  <c r="J73" i="89"/>
  <c r="J74" i="89"/>
  <c r="J75" i="89"/>
  <c r="J76" i="89"/>
  <c r="J77" i="89"/>
  <c r="J78" i="89"/>
  <c r="J79" i="89"/>
  <c r="J80" i="89"/>
  <c r="J81" i="89"/>
  <c r="J82" i="89"/>
  <c r="J83" i="89"/>
  <c r="J84" i="89"/>
  <c r="J8" i="41"/>
  <c r="J9" i="41"/>
  <c r="J10" i="41"/>
  <c r="J11" i="41"/>
  <c r="J12" i="41"/>
  <c r="J13" i="41"/>
  <c r="J14" i="41"/>
  <c r="J15" i="41"/>
  <c r="J16" i="41"/>
  <c r="J17" i="41"/>
  <c r="J18" i="41"/>
  <c r="J19" i="41"/>
  <c r="J20" i="41"/>
  <c r="J21" i="41"/>
  <c r="J22" i="41"/>
  <c r="J23" i="41"/>
  <c r="J24" i="41"/>
  <c r="J25" i="41"/>
  <c r="J26" i="41"/>
  <c r="J27" i="41"/>
  <c r="J28" i="41"/>
  <c r="J29" i="41"/>
  <c r="J30" i="41"/>
  <c r="J31" i="41"/>
  <c r="J32" i="41"/>
  <c r="J33" i="41"/>
  <c r="J34" i="41"/>
  <c r="J35" i="41"/>
  <c r="J36" i="41"/>
  <c r="J37" i="41"/>
  <c r="J38" i="41"/>
  <c r="J39" i="41"/>
  <c r="J40" i="41"/>
  <c r="J41" i="41"/>
  <c r="J42" i="41"/>
  <c r="J43" i="41"/>
  <c r="J44" i="41"/>
  <c r="J45" i="41"/>
  <c r="J46" i="41"/>
  <c r="J47" i="41"/>
  <c r="J48" i="41"/>
  <c r="J49" i="41"/>
  <c r="J50" i="41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J77" i="41"/>
  <c r="J78" i="41"/>
  <c r="J79" i="41"/>
  <c r="J80" i="41"/>
  <c r="J81" i="41"/>
  <c r="J82" i="41"/>
  <c r="J83" i="41"/>
  <c r="J84" i="41"/>
  <c r="J7" i="77"/>
  <c r="J7" i="79"/>
  <c r="J7" i="80"/>
  <c r="J7" i="83"/>
  <c r="J7" i="82"/>
  <c r="J7" i="81"/>
  <c r="J7" i="91"/>
  <c r="J7" i="90"/>
  <c r="J7" i="92"/>
  <c r="J7" i="84"/>
  <c r="J7" i="85"/>
  <c r="J7" i="86"/>
  <c r="J7" i="87"/>
  <c r="J7" i="88"/>
  <c r="J7" i="93"/>
  <c r="J7" i="89"/>
  <c r="J7" i="41"/>
  <c r="AL84" i="77"/>
  <c r="AA84" i="77"/>
  <c r="Q84" i="77"/>
  <c r="I84" i="77"/>
  <c r="AL83" i="77"/>
  <c r="AA83" i="77"/>
  <c r="Q83" i="77"/>
  <c r="I83" i="77"/>
  <c r="AL82" i="77"/>
  <c r="AA82" i="77"/>
  <c r="Q82" i="77"/>
  <c r="I82" i="77"/>
  <c r="AL81" i="77"/>
  <c r="AA81" i="77"/>
  <c r="Q81" i="77"/>
  <c r="I81" i="77"/>
  <c r="AL80" i="77"/>
  <c r="AA80" i="77"/>
  <c r="Q80" i="77"/>
  <c r="I80" i="77"/>
  <c r="AL79" i="77"/>
  <c r="AA79" i="77"/>
  <c r="Q79" i="77"/>
  <c r="I79" i="77"/>
  <c r="AL78" i="77"/>
  <c r="AA78" i="77"/>
  <c r="Q78" i="77"/>
  <c r="I78" i="77"/>
  <c r="AL77" i="77"/>
  <c r="AA77" i="77"/>
  <c r="Q77" i="77"/>
  <c r="I77" i="77"/>
  <c r="AL76" i="77"/>
  <c r="AA76" i="77"/>
  <c r="Q76" i="77"/>
  <c r="I76" i="77"/>
  <c r="AL75" i="77"/>
  <c r="AA75" i="77"/>
  <c r="Q75" i="77"/>
  <c r="I75" i="77"/>
  <c r="AL74" i="77"/>
  <c r="AA74" i="77"/>
  <c r="Q74" i="77"/>
  <c r="I74" i="77"/>
  <c r="AL73" i="77"/>
  <c r="AA73" i="77"/>
  <c r="Q73" i="77"/>
  <c r="I73" i="77"/>
  <c r="AL72" i="77"/>
  <c r="AA72" i="77"/>
  <c r="Q72" i="77"/>
  <c r="I72" i="77"/>
  <c r="AL71" i="77"/>
  <c r="AA71" i="77"/>
  <c r="Q71" i="77"/>
  <c r="I71" i="77"/>
  <c r="AL70" i="77"/>
  <c r="AA70" i="77"/>
  <c r="Q70" i="77"/>
  <c r="I70" i="77"/>
  <c r="AL69" i="77"/>
  <c r="AA69" i="77"/>
  <c r="Q69" i="77"/>
  <c r="I69" i="77"/>
  <c r="AL68" i="77"/>
  <c r="AA68" i="77"/>
  <c r="Q68" i="77"/>
  <c r="I68" i="77"/>
  <c r="AL67" i="77"/>
  <c r="AA67" i="77"/>
  <c r="Q67" i="77"/>
  <c r="I67" i="77"/>
  <c r="AL66" i="77"/>
  <c r="AA66" i="77"/>
  <c r="Q66" i="77"/>
  <c r="I66" i="77"/>
  <c r="AL65" i="77"/>
  <c r="AA65" i="77"/>
  <c r="Q65" i="77"/>
  <c r="I65" i="77"/>
  <c r="AL64" i="77"/>
  <c r="AA64" i="77"/>
  <c r="Q64" i="77"/>
  <c r="I64" i="77"/>
  <c r="AL63" i="77"/>
  <c r="AA63" i="77"/>
  <c r="Q63" i="77"/>
  <c r="I63" i="77"/>
  <c r="AL62" i="77"/>
  <c r="AA62" i="77"/>
  <c r="Q62" i="77"/>
  <c r="I62" i="77"/>
  <c r="AL61" i="77"/>
  <c r="AA61" i="77"/>
  <c r="Q61" i="77"/>
  <c r="I61" i="77"/>
  <c r="AL60" i="77"/>
  <c r="AA60" i="77"/>
  <c r="Q60" i="77"/>
  <c r="I60" i="77"/>
  <c r="AL59" i="77"/>
  <c r="AA59" i="77"/>
  <c r="Q59" i="77"/>
  <c r="I59" i="77"/>
  <c r="AL58" i="77"/>
  <c r="AA58" i="77"/>
  <c r="Q58" i="77"/>
  <c r="I58" i="77"/>
  <c r="AL57" i="77"/>
  <c r="AA57" i="77"/>
  <c r="Q57" i="77"/>
  <c r="I57" i="77"/>
  <c r="AL56" i="77"/>
  <c r="AA56" i="77"/>
  <c r="Q56" i="77"/>
  <c r="I56" i="77"/>
  <c r="AL55" i="77"/>
  <c r="AA55" i="77"/>
  <c r="Q55" i="77"/>
  <c r="I55" i="77"/>
  <c r="AL54" i="77"/>
  <c r="AA54" i="77"/>
  <c r="Q54" i="77"/>
  <c r="I54" i="77"/>
  <c r="AL53" i="77"/>
  <c r="AA53" i="77"/>
  <c r="Q53" i="77"/>
  <c r="I53" i="77"/>
  <c r="AL52" i="77"/>
  <c r="AA52" i="77"/>
  <c r="Q52" i="77"/>
  <c r="I52" i="77"/>
  <c r="AL51" i="77"/>
  <c r="AA51" i="77"/>
  <c r="Q51" i="77"/>
  <c r="I51" i="77"/>
  <c r="AL50" i="77"/>
  <c r="AA50" i="77"/>
  <c r="Q50" i="77"/>
  <c r="I50" i="77"/>
  <c r="AL49" i="77"/>
  <c r="AA49" i="77"/>
  <c r="Q49" i="77"/>
  <c r="I49" i="77"/>
  <c r="AL48" i="77"/>
  <c r="AA48" i="77"/>
  <c r="Q48" i="77"/>
  <c r="I48" i="77"/>
  <c r="AL47" i="77"/>
  <c r="AA47" i="77"/>
  <c r="Q47" i="77"/>
  <c r="I47" i="77"/>
  <c r="AL46" i="77"/>
  <c r="AA46" i="77"/>
  <c r="Q46" i="77"/>
  <c r="I46" i="77"/>
  <c r="AL45" i="77"/>
  <c r="AA45" i="77"/>
  <c r="Q45" i="77"/>
  <c r="I45" i="77"/>
  <c r="AL44" i="77"/>
  <c r="AA44" i="77"/>
  <c r="Q44" i="77"/>
  <c r="I44" i="77"/>
  <c r="AL43" i="77"/>
  <c r="AA43" i="77"/>
  <c r="Q43" i="77"/>
  <c r="I43" i="77"/>
  <c r="AL42" i="77"/>
  <c r="AA42" i="77"/>
  <c r="Q42" i="77"/>
  <c r="I42" i="77"/>
  <c r="AL41" i="77"/>
  <c r="AA41" i="77"/>
  <c r="Q41" i="77"/>
  <c r="I41" i="77"/>
  <c r="AL40" i="77"/>
  <c r="AA40" i="77"/>
  <c r="Q40" i="77"/>
  <c r="I40" i="77"/>
  <c r="AL39" i="77"/>
  <c r="AA39" i="77"/>
  <c r="Q39" i="77"/>
  <c r="I39" i="77"/>
  <c r="AL38" i="77"/>
  <c r="AA38" i="77"/>
  <c r="Q38" i="77"/>
  <c r="I38" i="77"/>
  <c r="AL37" i="77"/>
  <c r="AA37" i="77"/>
  <c r="Q37" i="77"/>
  <c r="I37" i="77"/>
  <c r="AL36" i="77"/>
  <c r="AA36" i="77"/>
  <c r="Q36" i="77"/>
  <c r="I36" i="77"/>
  <c r="AL35" i="77"/>
  <c r="AA35" i="77"/>
  <c r="Q35" i="77"/>
  <c r="I35" i="77"/>
  <c r="AL34" i="77"/>
  <c r="AA34" i="77"/>
  <c r="Q34" i="77"/>
  <c r="I34" i="77"/>
  <c r="AL33" i="77"/>
  <c r="AA33" i="77"/>
  <c r="Q33" i="77"/>
  <c r="I33" i="77"/>
  <c r="AL32" i="77"/>
  <c r="AA32" i="77"/>
  <c r="Q32" i="77"/>
  <c r="I32" i="77"/>
  <c r="AL31" i="77"/>
  <c r="AA31" i="77"/>
  <c r="Q31" i="77"/>
  <c r="I31" i="77"/>
  <c r="AL30" i="77"/>
  <c r="AA30" i="77"/>
  <c r="Q30" i="77"/>
  <c r="I30" i="77"/>
  <c r="AL29" i="77"/>
  <c r="AA29" i="77"/>
  <c r="Q29" i="77"/>
  <c r="I29" i="77"/>
  <c r="AL28" i="77"/>
  <c r="AA28" i="77"/>
  <c r="Q28" i="77"/>
  <c r="I28" i="77"/>
  <c r="AL27" i="77"/>
  <c r="AA27" i="77"/>
  <c r="Q27" i="77"/>
  <c r="I27" i="77"/>
  <c r="AL26" i="77"/>
  <c r="AA26" i="77"/>
  <c r="Q26" i="77"/>
  <c r="I26" i="77"/>
  <c r="AL25" i="77"/>
  <c r="AA25" i="77"/>
  <c r="Q25" i="77"/>
  <c r="I25" i="77"/>
  <c r="AL24" i="77"/>
  <c r="AA24" i="77"/>
  <c r="Q24" i="77"/>
  <c r="I24" i="77"/>
  <c r="AL23" i="77"/>
  <c r="AA23" i="77"/>
  <c r="Q23" i="77"/>
  <c r="I23" i="77"/>
  <c r="AL22" i="77"/>
  <c r="AA22" i="77"/>
  <c r="Q22" i="77"/>
  <c r="I22" i="77"/>
  <c r="AL21" i="77"/>
  <c r="AA21" i="77"/>
  <c r="Q21" i="77"/>
  <c r="I21" i="77"/>
  <c r="AL20" i="77"/>
  <c r="AA20" i="77"/>
  <c r="Q20" i="77"/>
  <c r="I20" i="77"/>
  <c r="AL19" i="77"/>
  <c r="AA19" i="77"/>
  <c r="Q19" i="77"/>
  <c r="I19" i="77"/>
  <c r="AL18" i="77"/>
  <c r="AA18" i="77"/>
  <c r="Q18" i="77"/>
  <c r="I18" i="77"/>
  <c r="AL17" i="77"/>
  <c r="AA17" i="77"/>
  <c r="Q17" i="77"/>
  <c r="I17" i="77"/>
  <c r="AL16" i="77"/>
  <c r="AA16" i="77"/>
  <c r="Q16" i="77"/>
  <c r="I16" i="77"/>
  <c r="AL15" i="77"/>
  <c r="AA15" i="77"/>
  <c r="Q15" i="77"/>
  <c r="I15" i="77"/>
  <c r="AL14" i="77"/>
  <c r="AA14" i="77"/>
  <c r="Q14" i="77"/>
  <c r="I14" i="77"/>
  <c r="AL13" i="77"/>
  <c r="AA13" i="77"/>
  <c r="Q13" i="77"/>
  <c r="I13" i="77"/>
  <c r="AL12" i="77"/>
  <c r="AA12" i="77"/>
  <c r="Q12" i="77"/>
  <c r="I12" i="77"/>
  <c r="AL11" i="77"/>
  <c r="AA11" i="77"/>
  <c r="Q11" i="77"/>
  <c r="I11" i="77"/>
  <c r="AL10" i="77"/>
  <c r="AA10" i="77"/>
  <c r="Q10" i="77"/>
  <c r="I10" i="77"/>
  <c r="AL9" i="77"/>
  <c r="AA9" i="77"/>
  <c r="Q9" i="77"/>
  <c r="I9" i="77"/>
  <c r="AL8" i="77"/>
  <c r="AA8" i="77"/>
  <c r="Q8" i="77"/>
  <c r="I8" i="77"/>
  <c r="AL7" i="77"/>
  <c r="AA7" i="77"/>
  <c r="Q7" i="77"/>
  <c r="I7" i="77"/>
  <c r="AL84" i="79"/>
  <c r="AA84" i="79"/>
  <c r="Q84" i="79"/>
  <c r="I84" i="79"/>
  <c r="AL83" i="79"/>
  <c r="AA83" i="79"/>
  <c r="Q83" i="79"/>
  <c r="I83" i="79"/>
  <c r="AL82" i="79"/>
  <c r="AA82" i="79"/>
  <c r="Q82" i="79"/>
  <c r="I82" i="79"/>
  <c r="AL81" i="79"/>
  <c r="AA81" i="79"/>
  <c r="Q81" i="79"/>
  <c r="I81" i="79"/>
  <c r="AL80" i="79"/>
  <c r="AA80" i="79"/>
  <c r="Q80" i="79"/>
  <c r="I80" i="79"/>
  <c r="AL79" i="79"/>
  <c r="AA79" i="79"/>
  <c r="Q79" i="79"/>
  <c r="I79" i="79"/>
  <c r="AL78" i="79"/>
  <c r="AA78" i="79"/>
  <c r="Q78" i="79"/>
  <c r="I78" i="79"/>
  <c r="AL77" i="79"/>
  <c r="AA77" i="79"/>
  <c r="Q77" i="79"/>
  <c r="I77" i="79"/>
  <c r="AL76" i="79"/>
  <c r="AA76" i="79"/>
  <c r="Q76" i="79"/>
  <c r="I76" i="79"/>
  <c r="AL75" i="79"/>
  <c r="AA75" i="79"/>
  <c r="Q75" i="79"/>
  <c r="I75" i="79"/>
  <c r="AL74" i="79"/>
  <c r="AA74" i="79"/>
  <c r="Q74" i="79"/>
  <c r="I74" i="79"/>
  <c r="AL73" i="79"/>
  <c r="AA73" i="79"/>
  <c r="Q73" i="79"/>
  <c r="I73" i="79"/>
  <c r="AL72" i="79"/>
  <c r="AA72" i="79"/>
  <c r="Q72" i="79"/>
  <c r="I72" i="79"/>
  <c r="AL71" i="79"/>
  <c r="AA71" i="79"/>
  <c r="Q71" i="79"/>
  <c r="I71" i="79"/>
  <c r="AL70" i="79"/>
  <c r="AA70" i="79"/>
  <c r="Q70" i="79"/>
  <c r="I70" i="79"/>
  <c r="AL69" i="79"/>
  <c r="AA69" i="79"/>
  <c r="Q69" i="79"/>
  <c r="I69" i="79"/>
  <c r="AL68" i="79"/>
  <c r="AA68" i="79"/>
  <c r="Q68" i="79"/>
  <c r="I68" i="79"/>
  <c r="AL67" i="79"/>
  <c r="AA67" i="79"/>
  <c r="Q67" i="79"/>
  <c r="I67" i="79"/>
  <c r="AL66" i="79"/>
  <c r="AA66" i="79"/>
  <c r="Q66" i="79"/>
  <c r="I66" i="79"/>
  <c r="AL65" i="79"/>
  <c r="AA65" i="79"/>
  <c r="Q65" i="79"/>
  <c r="I65" i="79"/>
  <c r="AL64" i="79"/>
  <c r="AA64" i="79"/>
  <c r="Q64" i="79"/>
  <c r="I64" i="79"/>
  <c r="AL63" i="79"/>
  <c r="AA63" i="79"/>
  <c r="Q63" i="79"/>
  <c r="I63" i="79"/>
  <c r="AL62" i="79"/>
  <c r="AA62" i="79"/>
  <c r="Q62" i="79"/>
  <c r="I62" i="79"/>
  <c r="AL61" i="79"/>
  <c r="AA61" i="79"/>
  <c r="Q61" i="79"/>
  <c r="I61" i="79"/>
  <c r="AL60" i="79"/>
  <c r="AA60" i="79"/>
  <c r="Q60" i="79"/>
  <c r="I60" i="79"/>
  <c r="AL59" i="79"/>
  <c r="AA59" i="79"/>
  <c r="Q59" i="79"/>
  <c r="I59" i="79"/>
  <c r="AL58" i="79"/>
  <c r="AA58" i="79"/>
  <c r="Q58" i="79"/>
  <c r="I58" i="79"/>
  <c r="AL57" i="79"/>
  <c r="AA57" i="79"/>
  <c r="Q57" i="79"/>
  <c r="I57" i="79"/>
  <c r="AL56" i="79"/>
  <c r="AA56" i="79"/>
  <c r="Q56" i="79"/>
  <c r="I56" i="79"/>
  <c r="AL55" i="79"/>
  <c r="AA55" i="79"/>
  <c r="Q55" i="79"/>
  <c r="I55" i="79"/>
  <c r="AL54" i="79"/>
  <c r="AA54" i="79"/>
  <c r="Q54" i="79"/>
  <c r="I54" i="79"/>
  <c r="AL53" i="79"/>
  <c r="AA53" i="79"/>
  <c r="Q53" i="79"/>
  <c r="I53" i="79"/>
  <c r="AL52" i="79"/>
  <c r="AA52" i="79"/>
  <c r="Q52" i="79"/>
  <c r="I52" i="79"/>
  <c r="AL51" i="79"/>
  <c r="AA51" i="79"/>
  <c r="Q51" i="79"/>
  <c r="I51" i="79"/>
  <c r="AL50" i="79"/>
  <c r="AA50" i="79"/>
  <c r="Q50" i="79"/>
  <c r="I50" i="79"/>
  <c r="AL49" i="79"/>
  <c r="AA49" i="79"/>
  <c r="Q49" i="79"/>
  <c r="I49" i="79"/>
  <c r="AL48" i="79"/>
  <c r="AA48" i="79"/>
  <c r="Q48" i="79"/>
  <c r="I48" i="79"/>
  <c r="AL47" i="79"/>
  <c r="AA47" i="79"/>
  <c r="Q47" i="79"/>
  <c r="I47" i="79"/>
  <c r="AL46" i="79"/>
  <c r="AA46" i="79"/>
  <c r="Q46" i="79"/>
  <c r="I46" i="79"/>
  <c r="AL45" i="79"/>
  <c r="AA45" i="79"/>
  <c r="Q45" i="79"/>
  <c r="I45" i="79"/>
  <c r="AL44" i="79"/>
  <c r="AA44" i="79"/>
  <c r="Q44" i="79"/>
  <c r="I44" i="79"/>
  <c r="AL43" i="79"/>
  <c r="AA43" i="79"/>
  <c r="Q43" i="79"/>
  <c r="I43" i="79"/>
  <c r="AL42" i="79"/>
  <c r="AA42" i="79"/>
  <c r="Q42" i="79"/>
  <c r="I42" i="79"/>
  <c r="AL41" i="79"/>
  <c r="AA41" i="79"/>
  <c r="Q41" i="79"/>
  <c r="I41" i="79"/>
  <c r="AL40" i="79"/>
  <c r="AA40" i="79"/>
  <c r="Q40" i="79"/>
  <c r="I40" i="79"/>
  <c r="AL39" i="79"/>
  <c r="AA39" i="79"/>
  <c r="Q39" i="79"/>
  <c r="I39" i="79"/>
  <c r="AL38" i="79"/>
  <c r="AA38" i="79"/>
  <c r="Q38" i="79"/>
  <c r="I38" i="79"/>
  <c r="AL37" i="79"/>
  <c r="AA37" i="79"/>
  <c r="Q37" i="79"/>
  <c r="I37" i="79"/>
  <c r="AL36" i="79"/>
  <c r="AA36" i="79"/>
  <c r="Q36" i="79"/>
  <c r="I36" i="79"/>
  <c r="AL35" i="79"/>
  <c r="AA35" i="79"/>
  <c r="Q35" i="79"/>
  <c r="I35" i="79"/>
  <c r="AL34" i="79"/>
  <c r="AA34" i="79"/>
  <c r="Q34" i="79"/>
  <c r="I34" i="79"/>
  <c r="AL33" i="79"/>
  <c r="AA33" i="79"/>
  <c r="Q33" i="79"/>
  <c r="I33" i="79"/>
  <c r="AL32" i="79"/>
  <c r="AA32" i="79"/>
  <c r="Q32" i="79"/>
  <c r="I32" i="79"/>
  <c r="AL31" i="79"/>
  <c r="AA31" i="79"/>
  <c r="Q31" i="79"/>
  <c r="I31" i="79"/>
  <c r="AL30" i="79"/>
  <c r="AA30" i="79"/>
  <c r="Q30" i="79"/>
  <c r="I30" i="79"/>
  <c r="AL29" i="79"/>
  <c r="AA29" i="79"/>
  <c r="Q29" i="79"/>
  <c r="I29" i="79"/>
  <c r="AL28" i="79"/>
  <c r="AA28" i="79"/>
  <c r="Q28" i="79"/>
  <c r="I28" i="79"/>
  <c r="AL27" i="79"/>
  <c r="AA27" i="79"/>
  <c r="Q27" i="79"/>
  <c r="I27" i="79"/>
  <c r="AL26" i="79"/>
  <c r="AA26" i="79"/>
  <c r="Q26" i="79"/>
  <c r="I26" i="79"/>
  <c r="AL25" i="79"/>
  <c r="AA25" i="79"/>
  <c r="Q25" i="79"/>
  <c r="I25" i="79"/>
  <c r="AL24" i="79"/>
  <c r="AA24" i="79"/>
  <c r="Q24" i="79"/>
  <c r="I24" i="79"/>
  <c r="AL23" i="79"/>
  <c r="AA23" i="79"/>
  <c r="Q23" i="79"/>
  <c r="I23" i="79"/>
  <c r="AL22" i="79"/>
  <c r="AA22" i="79"/>
  <c r="Q22" i="79"/>
  <c r="I22" i="79"/>
  <c r="AL21" i="79"/>
  <c r="AA21" i="79"/>
  <c r="Q21" i="79"/>
  <c r="I21" i="79"/>
  <c r="AL20" i="79"/>
  <c r="AA20" i="79"/>
  <c r="Q20" i="79"/>
  <c r="I20" i="79"/>
  <c r="AL19" i="79"/>
  <c r="AA19" i="79"/>
  <c r="Q19" i="79"/>
  <c r="I19" i="79"/>
  <c r="AL18" i="79"/>
  <c r="AA18" i="79"/>
  <c r="Q18" i="79"/>
  <c r="I18" i="79"/>
  <c r="AL17" i="79"/>
  <c r="AA17" i="79"/>
  <c r="Q17" i="79"/>
  <c r="I17" i="79"/>
  <c r="AL16" i="79"/>
  <c r="AA16" i="79"/>
  <c r="Q16" i="79"/>
  <c r="I16" i="79"/>
  <c r="AL15" i="79"/>
  <c r="AA15" i="79"/>
  <c r="Q15" i="79"/>
  <c r="I15" i="79"/>
  <c r="AL14" i="79"/>
  <c r="AA14" i="79"/>
  <c r="Q14" i="79"/>
  <c r="I14" i="79"/>
  <c r="AL13" i="79"/>
  <c r="AA13" i="79"/>
  <c r="Q13" i="79"/>
  <c r="I13" i="79"/>
  <c r="AL12" i="79"/>
  <c r="AA12" i="79"/>
  <c r="Q12" i="79"/>
  <c r="I12" i="79"/>
  <c r="AL11" i="79"/>
  <c r="AA11" i="79"/>
  <c r="Q11" i="79"/>
  <c r="I11" i="79"/>
  <c r="AL10" i="79"/>
  <c r="AA10" i="79"/>
  <c r="Q10" i="79"/>
  <c r="I10" i="79"/>
  <c r="AL9" i="79"/>
  <c r="AA9" i="79"/>
  <c r="Q9" i="79"/>
  <c r="I9" i="79"/>
  <c r="AL8" i="79"/>
  <c r="AA8" i="79"/>
  <c r="Q8" i="79"/>
  <c r="I8" i="79"/>
  <c r="AL7" i="79"/>
  <c r="AA7" i="79"/>
  <c r="Q7" i="79"/>
  <c r="I7" i="79"/>
  <c r="AL84" i="80"/>
  <c r="AA84" i="80"/>
  <c r="Q84" i="80"/>
  <c r="I84" i="80"/>
  <c r="AL83" i="80"/>
  <c r="AA83" i="80"/>
  <c r="Q83" i="80"/>
  <c r="I83" i="80"/>
  <c r="AL82" i="80"/>
  <c r="AA82" i="80"/>
  <c r="Q82" i="80"/>
  <c r="I82" i="80"/>
  <c r="AL81" i="80"/>
  <c r="AA81" i="80"/>
  <c r="Q81" i="80"/>
  <c r="I81" i="80"/>
  <c r="AL80" i="80"/>
  <c r="AA80" i="80"/>
  <c r="Q80" i="80"/>
  <c r="I80" i="80"/>
  <c r="AL79" i="80"/>
  <c r="AA79" i="80"/>
  <c r="Q79" i="80"/>
  <c r="I79" i="80"/>
  <c r="AL78" i="80"/>
  <c r="AA78" i="80"/>
  <c r="Q78" i="80"/>
  <c r="I78" i="80"/>
  <c r="AL77" i="80"/>
  <c r="AA77" i="80"/>
  <c r="Q77" i="80"/>
  <c r="I77" i="80"/>
  <c r="AL76" i="80"/>
  <c r="AA76" i="80"/>
  <c r="Q76" i="80"/>
  <c r="I76" i="80"/>
  <c r="AL75" i="80"/>
  <c r="AA75" i="80"/>
  <c r="Q75" i="80"/>
  <c r="I75" i="80"/>
  <c r="AL74" i="80"/>
  <c r="AA74" i="80"/>
  <c r="Q74" i="80"/>
  <c r="I74" i="80"/>
  <c r="AL73" i="80"/>
  <c r="AA73" i="80"/>
  <c r="Q73" i="80"/>
  <c r="I73" i="80"/>
  <c r="AL72" i="80"/>
  <c r="AA72" i="80"/>
  <c r="Q72" i="80"/>
  <c r="I72" i="80"/>
  <c r="AL71" i="80"/>
  <c r="AA71" i="80"/>
  <c r="Q71" i="80"/>
  <c r="I71" i="80"/>
  <c r="AL70" i="80"/>
  <c r="AA70" i="80"/>
  <c r="Q70" i="80"/>
  <c r="I70" i="80"/>
  <c r="AL69" i="80"/>
  <c r="AA69" i="80"/>
  <c r="Q69" i="80"/>
  <c r="I69" i="80"/>
  <c r="AL68" i="80"/>
  <c r="AA68" i="80"/>
  <c r="Q68" i="80"/>
  <c r="I68" i="80"/>
  <c r="AL67" i="80"/>
  <c r="AA67" i="80"/>
  <c r="Q67" i="80"/>
  <c r="I67" i="80"/>
  <c r="AL66" i="80"/>
  <c r="AA66" i="80"/>
  <c r="Q66" i="80"/>
  <c r="I66" i="80"/>
  <c r="AL65" i="80"/>
  <c r="AA65" i="80"/>
  <c r="Q65" i="80"/>
  <c r="I65" i="80"/>
  <c r="AL64" i="80"/>
  <c r="AA64" i="80"/>
  <c r="Q64" i="80"/>
  <c r="I64" i="80"/>
  <c r="AL63" i="80"/>
  <c r="AA63" i="80"/>
  <c r="Q63" i="80"/>
  <c r="I63" i="80"/>
  <c r="AL62" i="80"/>
  <c r="AA62" i="80"/>
  <c r="Q62" i="80"/>
  <c r="I62" i="80"/>
  <c r="AL61" i="80"/>
  <c r="AA61" i="80"/>
  <c r="Q61" i="80"/>
  <c r="I61" i="80"/>
  <c r="AL60" i="80"/>
  <c r="AA60" i="80"/>
  <c r="Q60" i="80"/>
  <c r="I60" i="80"/>
  <c r="AL59" i="80"/>
  <c r="AA59" i="80"/>
  <c r="Q59" i="80"/>
  <c r="I59" i="80"/>
  <c r="AL58" i="80"/>
  <c r="AA58" i="80"/>
  <c r="Q58" i="80"/>
  <c r="I58" i="80"/>
  <c r="AL57" i="80"/>
  <c r="AA57" i="80"/>
  <c r="Q57" i="80"/>
  <c r="I57" i="80"/>
  <c r="AL56" i="80"/>
  <c r="AA56" i="80"/>
  <c r="Q56" i="80"/>
  <c r="I56" i="80"/>
  <c r="AL55" i="80"/>
  <c r="AA55" i="80"/>
  <c r="Q55" i="80"/>
  <c r="I55" i="80"/>
  <c r="AL54" i="80"/>
  <c r="AA54" i="80"/>
  <c r="Q54" i="80"/>
  <c r="I54" i="80"/>
  <c r="AL53" i="80"/>
  <c r="AA53" i="80"/>
  <c r="Q53" i="80"/>
  <c r="I53" i="80"/>
  <c r="AL52" i="80"/>
  <c r="AA52" i="80"/>
  <c r="Q52" i="80"/>
  <c r="I52" i="80"/>
  <c r="AL51" i="80"/>
  <c r="AA51" i="80"/>
  <c r="Q51" i="80"/>
  <c r="I51" i="80"/>
  <c r="AL50" i="80"/>
  <c r="AA50" i="80"/>
  <c r="Q50" i="80"/>
  <c r="I50" i="80"/>
  <c r="AL49" i="80"/>
  <c r="AA49" i="80"/>
  <c r="Q49" i="80"/>
  <c r="I49" i="80"/>
  <c r="AL48" i="80"/>
  <c r="AA48" i="80"/>
  <c r="Q48" i="80"/>
  <c r="I48" i="80"/>
  <c r="AL47" i="80"/>
  <c r="AA47" i="80"/>
  <c r="Q47" i="80"/>
  <c r="I47" i="80"/>
  <c r="AL46" i="80"/>
  <c r="AA46" i="80"/>
  <c r="Q46" i="80"/>
  <c r="I46" i="80"/>
  <c r="AL45" i="80"/>
  <c r="AA45" i="80"/>
  <c r="Q45" i="80"/>
  <c r="I45" i="80"/>
  <c r="AL44" i="80"/>
  <c r="AA44" i="80"/>
  <c r="Q44" i="80"/>
  <c r="I44" i="80"/>
  <c r="AL43" i="80"/>
  <c r="AA43" i="80"/>
  <c r="Q43" i="80"/>
  <c r="I43" i="80"/>
  <c r="AL42" i="80"/>
  <c r="AA42" i="80"/>
  <c r="Q42" i="80"/>
  <c r="I42" i="80"/>
  <c r="AL41" i="80"/>
  <c r="AA41" i="80"/>
  <c r="Q41" i="80"/>
  <c r="I41" i="80"/>
  <c r="AL40" i="80"/>
  <c r="AA40" i="80"/>
  <c r="Q40" i="80"/>
  <c r="I40" i="80"/>
  <c r="AL39" i="80"/>
  <c r="AA39" i="80"/>
  <c r="Q39" i="80"/>
  <c r="I39" i="80"/>
  <c r="AL38" i="80"/>
  <c r="AA38" i="80"/>
  <c r="Q38" i="80"/>
  <c r="I38" i="80"/>
  <c r="AL37" i="80"/>
  <c r="AA37" i="80"/>
  <c r="Q37" i="80"/>
  <c r="I37" i="80"/>
  <c r="AL36" i="80"/>
  <c r="AA36" i="80"/>
  <c r="Q36" i="80"/>
  <c r="I36" i="80"/>
  <c r="AL35" i="80"/>
  <c r="AA35" i="80"/>
  <c r="Q35" i="80"/>
  <c r="I35" i="80"/>
  <c r="AL34" i="80"/>
  <c r="AA34" i="80"/>
  <c r="Q34" i="80"/>
  <c r="I34" i="80"/>
  <c r="AL33" i="80"/>
  <c r="AA33" i="80"/>
  <c r="Q33" i="80"/>
  <c r="I33" i="80"/>
  <c r="AL32" i="80"/>
  <c r="AA32" i="80"/>
  <c r="Q32" i="80"/>
  <c r="I32" i="80"/>
  <c r="AL31" i="80"/>
  <c r="AA31" i="80"/>
  <c r="Q31" i="80"/>
  <c r="I31" i="80"/>
  <c r="AL30" i="80"/>
  <c r="AA30" i="80"/>
  <c r="Q30" i="80"/>
  <c r="I30" i="80"/>
  <c r="AL29" i="80"/>
  <c r="AA29" i="80"/>
  <c r="Q29" i="80"/>
  <c r="I29" i="80"/>
  <c r="AL28" i="80"/>
  <c r="AA28" i="80"/>
  <c r="Q28" i="80"/>
  <c r="I28" i="80"/>
  <c r="AL27" i="80"/>
  <c r="AA27" i="80"/>
  <c r="Q27" i="80"/>
  <c r="I27" i="80"/>
  <c r="AL26" i="80"/>
  <c r="AA26" i="80"/>
  <c r="Q26" i="80"/>
  <c r="I26" i="80"/>
  <c r="AL25" i="80"/>
  <c r="AA25" i="80"/>
  <c r="Q25" i="80"/>
  <c r="I25" i="80"/>
  <c r="AL24" i="80"/>
  <c r="AA24" i="80"/>
  <c r="Q24" i="80"/>
  <c r="I24" i="80"/>
  <c r="AL23" i="80"/>
  <c r="AA23" i="80"/>
  <c r="Q23" i="80"/>
  <c r="I23" i="80"/>
  <c r="AL22" i="80"/>
  <c r="AA22" i="80"/>
  <c r="Q22" i="80"/>
  <c r="I22" i="80"/>
  <c r="AL21" i="80"/>
  <c r="AA21" i="80"/>
  <c r="Q21" i="80"/>
  <c r="I21" i="80"/>
  <c r="AL20" i="80"/>
  <c r="AA20" i="80"/>
  <c r="Q20" i="80"/>
  <c r="I20" i="80"/>
  <c r="AL19" i="80"/>
  <c r="AA19" i="80"/>
  <c r="Q19" i="80"/>
  <c r="I19" i="80"/>
  <c r="AL18" i="80"/>
  <c r="AA18" i="80"/>
  <c r="Q18" i="80"/>
  <c r="I18" i="80"/>
  <c r="AL17" i="80"/>
  <c r="AA17" i="80"/>
  <c r="Q17" i="80"/>
  <c r="I17" i="80"/>
  <c r="AL16" i="80"/>
  <c r="AA16" i="80"/>
  <c r="Q16" i="80"/>
  <c r="I16" i="80"/>
  <c r="AL15" i="80"/>
  <c r="AA15" i="80"/>
  <c r="Q15" i="80"/>
  <c r="I15" i="80"/>
  <c r="AL14" i="80"/>
  <c r="AA14" i="80"/>
  <c r="Q14" i="80"/>
  <c r="I14" i="80"/>
  <c r="AL13" i="80"/>
  <c r="AA13" i="80"/>
  <c r="Q13" i="80"/>
  <c r="I13" i="80"/>
  <c r="AL12" i="80"/>
  <c r="AA12" i="80"/>
  <c r="Q12" i="80"/>
  <c r="I12" i="80"/>
  <c r="AL11" i="80"/>
  <c r="AA11" i="80"/>
  <c r="Q11" i="80"/>
  <c r="I11" i="80"/>
  <c r="AL10" i="80"/>
  <c r="AA10" i="80"/>
  <c r="Q10" i="80"/>
  <c r="I10" i="80"/>
  <c r="AL9" i="80"/>
  <c r="AA9" i="80"/>
  <c r="Q9" i="80"/>
  <c r="I9" i="80"/>
  <c r="AL8" i="80"/>
  <c r="AA8" i="80"/>
  <c r="Q8" i="80"/>
  <c r="I8" i="80"/>
  <c r="AL7" i="80"/>
  <c r="AA7" i="80"/>
  <c r="Q7" i="80"/>
  <c r="I7" i="80"/>
  <c r="AL84" i="83"/>
  <c r="AA84" i="83"/>
  <c r="Q84" i="83"/>
  <c r="I84" i="83"/>
  <c r="AL83" i="83"/>
  <c r="AA83" i="83"/>
  <c r="Q83" i="83"/>
  <c r="I83" i="83"/>
  <c r="AL82" i="83"/>
  <c r="AA82" i="83"/>
  <c r="Q82" i="83"/>
  <c r="I82" i="83"/>
  <c r="AL81" i="83"/>
  <c r="AA81" i="83"/>
  <c r="Q81" i="83"/>
  <c r="I81" i="83"/>
  <c r="AL80" i="83"/>
  <c r="AA80" i="83"/>
  <c r="Q80" i="83"/>
  <c r="I80" i="83"/>
  <c r="AL79" i="83"/>
  <c r="AA79" i="83"/>
  <c r="Q79" i="83"/>
  <c r="I79" i="83"/>
  <c r="AL78" i="83"/>
  <c r="AA78" i="83"/>
  <c r="Q78" i="83"/>
  <c r="I78" i="83"/>
  <c r="AL77" i="83"/>
  <c r="AA77" i="83"/>
  <c r="Q77" i="83"/>
  <c r="I77" i="83"/>
  <c r="AL76" i="83"/>
  <c r="AA76" i="83"/>
  <c r="Q76" i="83"/>
  <c r="I76" i="83"/>
  <c r="AL75" i="83"/>
  <c r="AA75" i="83"/>
  <c r="Q75" i="83"/>
  <c r="I75" i="83"/>
  <c r="AL74" i="83"/>
  <c r="AA74" i="83"/>
  <c r="Q74" i="83"/>
  <c r="I74" i="83"/>
  <c r="AL73" i="83"/>
  <c r="AA73" i="83"/>
  <c r="Q73" i="83"/>
  <c r="I73" i="83"/>
  <c r="AL72" i="83"/>
  <c r="AA72" i="83"/>
  <c r="Q72" i="83"/>
  <c r="I72" i="83"/>
  <c r="AL71" i="83"/>
  <c r="AA71" i="83"/>
  <c r="Q71" i="83"/>
  <c r="I71" i="83"/>
  <c r="AL70" i="83"/>
  <c r="AA70" i="83"/>
  <c r="Q70" i="83"/>
  <c r="I70" i="83"/>
  <c r="AL69" i="83"/>
  <c r="AA69" i="83"/>
  <c r="Q69" i="83"/>
  <c r="I69" i="83"/>
  <c r="AL68" i="83"/>
  <c r="AA68" i="83"/>
  <c r="Q68" i="83"/>
  <c r="I68" i="83"/>
  <c r="AL67" i="83"/>
  <c r="AA67" i="83"/>
  <c r="Q67" i="83"/>
  <c r="I67" i="83"/>
  <c r="AL66" i="83"/>
  <c r="AA66" i="83"/>
  <c r="Q66" i="83"/>
  <c r="I66" i="83"/>
  <c r="AL65" i="83"/>
  <c r="AA65" i="83"/>
  <c r="Q65" i="83"/>
  <c r="I65" i="83"/>
  <c r="AL64" i="83"/>
  <c r="AA64" i="83"/>
  <c r="Q64" i="83"/>
  <c r="I64" i="83"/>
  <c r="AL63" i="83"/>
  <c r="AA63" i="83"/>
  <c r="Q63" i="83"/>
  <c r="I63" i="83"/>
  <c r="AL62" i="83"/>
  <c r="AA62" i="83"/>
  <c r="Q62" i="83"/>
  <c r="I62" i="83"/>
  <c r="AL61" i="83"/>
  <c r="AA61" i="83"/>
  <c r="Q61" i="83"/>
  <c r="I61" i="83"/>
  <c r="AL60" i="83"/>
  <c r="AA60" i="83"/>
  <c r="Q60" i="83"/>
  <c r="I60" i="83"/>
  <c r="AL59" i="83"/>
  <c r="AA59" i="83"/>
  <c r="Q59" i="83"/>
  <c r="I59" i="83"/>
  <c r="AL58" i="83"/>
  <c r="AA58" i="83"/>
  <c r="Q58" i="83"/>
  <c r="I58" i="83"/>
  <c r="AL57" i="83"/>
  <c r="AA57" i="83"/>
  <c r="Q57" i="83"/>
  <c r="I57" i="83"/>
  <c r="AL56" i="83"/>
  <c r="AA56" i="83"/>
  <c r="Q56" i="83"/>
  <c r="I56" i="83"/>
  <c r="AL55" i="83"/>
  <c r="AA55" i="83"/>
  <c r="Q55" i="83"/>
  <c r="I55" i="83"/>
  <c r="AL54" i="83"/>
  <c r="AA54" i="83"/>
  <c r="Q54" i="83"/>
  <c r="I54" i="83"/>
  <c r="AL53" i="83"/>
  <c r="AA53" i="83"/>
  <c r="Q53" i="83"/>
  <c r="I53" i="83"/>
  <c r="AL52" i="83"/>
  <c r="AA52" i="83"/>
  <c r="Q52" i="83"/>
  <c r="I52" i="83"/>
  <c r="AL51" i="83"/>
  <c r="AA51" i="83"/>
  <c r="Q51" i="83"/>
  <c r="I51" i="83"/>
  <c r="AL50" i="83"/>
  <c r="AA50" i="83"/>
  <c r="Q50" i="83"/>
  <c r="I50" i="83"/>
  <c r="AL49" i="83"/>
  <c r="AA49" i="83"/>
  <c r="Q49" i="83"/>
  <c r="I49" i="83"/>
  <c r="AL48" i="83"/>
  <c r="AA48" i="83"/>
  <c r="Q48" i="83"/>
  <c r="I48" i="83"/>
  <c r="AL47" i="83"/>
  <c r="AA47" i="83"/>
  <c r="Q47" i="83"/>
  <c r="I47" i="83"/>
  <c r="AL46" i="83"/>
  <c r="AA46" i="83"/>
  <c r="Q46" i="83"/>
  <c r="I46" i="83"/>
  <c r="AL45" i="83"/>
  <c r="AA45" i="83"/>
  <c r="Q45" i="83"/>
  <c r="I45" i="83"/>
  <c r="AL44" i="83"/>
  <c r="AA44" i="83"/>
  <c r="Q44" i="83"/>
  <c r="I44" i="83"/>
  <c r="AL43" i="83"/>
  <c r="AA43" i="83"/>
  <c r="Q43" i="83"/>
  <c r="I43" i="83"/>
  <c r="AL42" i="83"/>
  <c r="AA42" i="83"/>
  <c r="Q42" i="83"/>
  <c r="I42" i="83"/>
  <c r="AL41" i="83"/>
  <c r="AA41" i="83"/>
  <c r="Q41" i="83"/>
  <c r="I41" i="83"/>
  <c r="AL40" i="83"/>
  <c r="AA40" i="83"/>
  <c r="Q40" i="83"/>
  <c r="I40" i="83"/>
  <c r="AL39" i="83"/>
  <c r="AA39" i="83"/>
  <c r="Q39" i="83"/>
  <c r="I39" i="83"/>
  <c r="AL38" i="83"/>
  <c r="AA38" i="83"/>
  <c r="Q38" i="83"/>
  <c r="I38" i="83"/>
  <c r="AL37" i="83"/>
  <c r="AA37" i="83"/>
  <c r="Q37" i="83"/>
  <c r="I37" i="83"/>
  <c r="AL36" i="83"/>
  <c r="AA36" i="83"/>
  <c r="Q36" i="83"/>
  <c r="I36" i="83"/>
  <c r="AL35" i="83"/>
  <c r="AA35" i="83"/>
  <c r="Q35" i="83"/>
  <c r="I35" i="83"/>
  <c r="AL34" i="83"/>
  <c r="AA34" i="83"/>
  <c r="Q34" i="83"/>
  <c r="I34" i="83"/>
  <c r="AL33" i="83"/>
  <c r="AA33" i="83"/>
  <c r="Q33" i="83"/>
  <c r="I33" i="83"/>
  <c r="AL32" i="83"/>
  <c r="AA32" i="83"/>
  <c r="Q32" i="83"/>
  <c r="I32" i="83"/>
  <c r="AL31" i="83"/>
  <c r="AA31" i="83"/>
  <c r="Q31" i="83"/>
  <c r="I31" i="83"/>
  <c r="AL30" i="83"/>
  <c r="AA30" i="83"/>
  <c r="Q30" i="83"/>
  <c r="I30" i="83"/>
  <c r="AL29" i="83"/>
  <c r="AA29" i="83"/>
  <c r="Q29" i="83"/>
  <c r="I29" i="83"/>
  <c r="AL28" i="83"/>
  <c r="AA28" i="83"/>
  <c r="Q28" i="83"/>
  <c r="I28" i="83"/>
  <c r="AL27" i="83"/>
  <c r="AA27" i="83"/>
  <c r="Q27" i="83"/>
  <c r="I27" i="83"/>
  <c r="AL26" i="83"/>
  <c r="AA26" i="83"/>
  <c r="Q26" i="83"/>
  <c r="I26" i="83"/>
  <c r="AL25" i="83"/>
  <c r="AA25" i="83"/>
  <c r="Q25" i="83"/>
  <c r="I25" i="83"/>
  <c r="AL24" i="83"/>
  <c r="AA24" i="83"/>
  <c r="Q24" i="83"/>
  <c r="I24" i="83"/>
  <c r="AL23" i="83"/>
  <c r="AA23" i="83"/>
  <c r="Q23" i="83"/>
  <c r="I23" i="83"/>
  <c r="AL22" i="83"/>
  <c r="AA22" i="83"/>
  <c r="Q22" i="83"/>
  <c r="I22" i="83"/>
  <c r="AL21" i="83"/>
  <c r="AA21" i="83"/>
  <c r="Q21" i="83"/>
  <c r="I21" i="83"/>
  <c r="AL20" i="83"/>
  <c r="AA20" i="83"/>
  <c r="Q20" i="83"/>
  <c r="I20" i="83"/>
  <c r="AL19" i="83"/>
  <c r="AA19" i="83"/>
  <c r="Q19" i="83"/>
  <c r="I19" i="83"/>
  <c r="AL18" i="83"/>
  <c r="AA18" i="83"/>
  <c r="Q18" i="83"/>
  <c r="I18" i="83"/>
  <c r="AL17" i="83"/>
  <c r="AA17" i="83"/>
  <c r="Q17" i="83"/>
  <c r="I17" i="83"/>
  <c r="AL16" i="83"/>
  <c r="AA16" i="83"/>
  <c r="Q16" i="83"/>
  <c r="I16" i="83"/>
  <c r="AL15" i="83"/>
  <c r="AA15" i="83"/>
  <c r="Q15" i="83"/>
  <c r="I15" i="83"/>
  <c r="AL14" i="83"/>
  <c r="AA14" i="83"/>
  <c r="Q14" i="83"/>
  <c r="I14" i="83"/>
  <c r="AL13" i="83"/>
  <c r="AA13" i="83"/>
  <c r="Q13" i="83"/>
  <c r="I13" i="83"/>
  <c r="AL12" i="83"/>
  <c r="AA12" i="83"/>
  <c r="Q12" i="83"/>
  <c r="I12" i="83"/>
  <c r="AL11" i="83"/>
  <c r="AA11" i="83"/>
  <c r="Q11" i="83"/>
  <c r="I11" i="83"/>
  <c r="AL10" i="83"/>
  <c r="AA10" i="83"/>
  <c r="Q10" i="83"/>
  <c r="I10" i="83"/>
  <c r="AL9" i="83"/>
  <c r="AA9" i="83"/>
  <c r="Q9" i="83"/>
  <c r="I9" i="83"/>
  <c r="AL8" i="83"/>
  <c r="AA8" i="83"/>
  <c r="Q8" i="83"/>
  <c r="I8" i="83"/>
  <c r="AL7" i="83"/>
  <c r="AA7" i="83"/>
  <c r="Q7" i="83"/>
  <c r="I7" i="83"/>
  <c r="AL84" i="82"/>
  <c r="AA84" i="82"/>
  <c r="Q84" i="82"/>
  <c r="I84" i="82"/>
  <c r="AL83" i="82"/>
  <c r="AA83" i="82"/>
  <c r="Q83" i="82"/>
  <c r="I83" i="82"/>
  <c r="AL82" i="82"/>
  <c r="AA82" i="82"/>
  <c r="Q82" i="82"/>
  <c r="I82" i="82"/>
  <c r="AL81" i="82"/>
  <c r="AA81" i="82"/>
  <c r="Q81" i="82"/>
  <c r="I81" i="82"/>
  <c r="AL80" i="82"/>
  <c r="AA80" i="82"/>
  <c r="Q80" i="82"/>
  <c r="I80" i="82"/>
  <c r="AL79" i="82"/>
  <c r="AA79" i="82"/>
  <c r="Q79" i="82"/>
  <c r="I79" i="82"/>
  <c r="AL78" i="82"/>
  <c r="AA78" i="82"/>
  <c r="Q78" i="82"/>
  <c r="I78" i="82"/>
  <c r="AL77" i="82"/>
  <c r="AA77" i="82"/>
  <c r="Q77" i="82"/>
  <c r="I77" i="82"/>
  <c r="AL76" i="82"/>
  <c r="AA76" i="82"/>
  <c r="Q76" i="82"/>
  <c r="I76" i="82"/>
  <c r="AL75" i="82"/>
  <c r="AA75" i="82"/>
  <c r="Q75" i="82"/>
  <c r="I75" i="82"/>
  <c r="AL74" i="82"/>
  <c r="AA74" i="82"/>
  <c r="Q74" i="82"/>
  <c r="I74" i="82"/>
  <c r="AL73" i="82"/>
  <c r="AA73" i="82"/>
  <c r="Q73" i="82"/>
  <c r="I73" i="82"/>
  <c r="AL72" i="82"/>
  <c r="AA72" i="82"/>
  <c r="Q72" i="82"/>
  <c r="I72" i="82"/>
  <c r="AL71" i="82"/>
  <c r="AA71" i="82"/>
  <c r="Q71" i="82"/>
  <c r="I71" i="82"/>
  <c r="AL70" i="82"/>
  <c r="AA70" i="82"/>
  <c r="Q70" i="82"/>
  <c r="I70" i="82"/>
  <c r="AL69" i="82"/>
  <c r="AA69" i="82"/>
  <c r="Q69" i="82"/>
  <c r="I69" i="82"/>
  <c r="AL68" i="82"/>
  <c r="AA68" i="82"/>
  <c r="Q68" i="82"/>
  <c r="I68" i="82"/>
  <c r="AL67" i="82"/>
  <c r="AA67" i="82"/>
  <c r="Q67" i="82"/>
  <c r="I67" i="82"/>
  <c r="AL66" i="82"/>
  <c r="AA66" i="82"/>
  <c r="Q66" i="82"/>
  <c r="I66" i="82"/>
  <c r="AL65" i="82"/>
  <c r="AA65" i="82"/>
  <c r="Q65" i="82"/>
  <c r="I65" i="82"/>
  <c r="AL64" i="82"/>
  <c r="AA64" i="82"/>
  <c r="Q64" i="82"/>
  <c r="I64" i="82"/>
  <c r="AL63" i="82"/>
  <c r="AA63" i="82"/>
  <c r="Q63" i="82"/>
  <c r="I63" i="82"/>
  <c r="AL62" i="82"/>
  <c r="AA62" i="82"/>
  <c r="Q62" i="82"/>
  <c r="I62" i="82"/>
  <c r="AL61" i="82"/>
  <c r="AA61" i="82"/>
  <c r="Q61" i="82"/>
  <c r="I61" i="82"/>
  <c r="AL60" i="82"/>
  <c r="AA60" i="82"/>
  <c r="Q60" i="82"/>
  <c r="I60" i="82"/>
  <c r="AL59" i="82"/>
  <c r="AA59" i="82"/>
  <c r="Q59" i="82"/>
  <c r="I59" i="82"/>
  <c r="AL58" i="82"/>
  <c r="AA58" i="82"/>
  <c r="Q58" i="82"/>
  <c r="I58" i="82"/>
  <c r="AL57" i="82"/>
  <c r="AA57" i="82"/>
  <c r="Q57" i="82"/>
  <c r="I57" i="82"/>
  <c r="AL56" i="82"/>
  <c r="AA56" i="82"/>
  <c r="Q56" i="82"/>
  <c r="I56" i="82"/>
  <c r="AL55" i="82"/>
  <c r="AA55" i="82"/>
  <c r="Q55" i="82"/>
  <c r="I55" i="82"/>
  <c r="AL54" i="82"/>
  <c r="AA54" i="82"/>
  <c r="Q54" i="82"/>
  <c r="I54" i="82"/>
  <c r="AL53" i="82"/>
  <c r="AA53" i="82"/>
  <c r="Q53" i="82"/>
  <c r="I53" i="82"/>
  <c r="AL52" i="82"/>
  <c r="AA52" i="82"/>
  <c r="Q52" i="82"/>
  <c r="I52" i="82"/>
  <c r="AL51" i="82"/>
  <c r="AA51" i="82"/>
  <c r="Q51" i="82"/>
  <c r="I51" i="82"/>
  <c r="AL50" i="82"/>
  <c r="AA50" i="82"/>
  <c r="Q50" i="82"/>
  <c r="I50" i="82"/>
  <c r="AL49" i="82"/>
  <c r="AA49" i="82"/>
  <c r="Q49" i="82"/>
  <c r="I49" i="82"/>
  <c r="AL48" i="82"/>
  <c r="AA48" i="82"/>
  <c r="Q48" i="82"/>
  <c r="I48" i="82"/>
  <c r="AL47" i="82"/>
  <c r="AA47" i="82"/>
  <c r="Q47" i="82"/>
  <c r="I47" i="82"/>
  <c r="AL46" i="82"/>
  <c r="AA46" i="82"/>
  <c r="Q46" i="82"/>
  <c r="I46" i="82"/>
  <c r="AL45" i="82"/>
  <c r="AA45" i="82"/>
  <c r="Q45" i="82"/>
  <c r="I45" i="82"/>
  <c r="AL44" i="82"/>
  <c r="AA44" i="82"/>
  <c r="Q44" i="82"/>
  <c r="I44" i="82"/>
  <c r="AL43" i="82"/>
  <c r="AA43" i="82"/>
  <c r="Q43" i="82"/>
  <c r="I43" i="82"/>
  <c r="AL42" i="82"/>
  <c r="AA42" i="82"/>
  <c r="Q42" i="82"/>
  <c r="I42" i="82"/>
  <c r="AL41" i="82"/>
  <c r="AA41" i="82"/>
  <c r="Q41" i="82"/>
  <c r="I41" i="82"/>
  <c r="AL40" i="82"/>
  <c r="AA40" i="82"/>
  <c r="Q40" i="82"/>
  <c r="I40" i="82"/>
  <c r="AL39" i="82"/>
  <c r="AA39" i="82"/>
  <c r="Q39" i="82"/>
  <c r="I39" i="82"/>
  <c r="AL38" i="82"/>
  <c r="AA38" i="82"/>
  <c r="Q38" i="82"/>
  <c r="I38" i="82"/>
  <c r="AL37" i="82"/>
  <c r="AA37" i="82"/>
  <c r="Q37" i="82"/>
  <c r="I37" i="82"/>
  <c r="AL36" i="82"/>
  <c r="AA36" i="82"/>
  <c r="Q36" i="82"/>
  <c r="I36" i="82"/>
  <c r="AL35" i="82"/>
  <c r="AA35" i="82"/>
  <c r="Q35" i="82"/>
  <c r="I35" i="82"/>
  <c r="AL34" i="82"/>
  <c r="AA34" i="82"/>
  <c r="Q34" i="82"/>
  <c r="I34" i="82"/>
  <c r="AL33" i="82"/>
  <c r="AA33" i="82"/>
  <c r="Q33" i="82"/>
  <c r="I33" i="82"/>
  <c r="AL32" i="82"/>
  <c r="AA32" i="82"/>
  <c r="Q32" i="82"/>
  <c r="I32" i="82"/>
  <c r="AL31" i="82"/>
  <c r="AA31" i="82"/>
  <c r="Q31" i="82"/>
  <c r="I31" i="82"/>
  <c r="AL30" i="82"/>
  <c r="AA30" i="82"/>
  <c r="Q30" i="82"/>
  <c r="I30" i="82"/>
  <c r="AL29" i="82"/>
  <c r="AA29" i="82"/>
  <c r="Q29" i="82"/>
  <c r="I29" i="82"/>
  <c r="AL28" i="82"/>
  <c r="AA28" i="82"/>
  <c r="Q28" i="82"/>
  <c r="I28" i="82"/>
  <c r="AL27" i="82"/>
  <c r="AA27" i="82"/>
  <c r="Q27" i="82"/>
  <c r="I27" i="82"/>
  <c r="AL26" i="82"/>
  <c r="AA26" i="82"/>
  <c r="Q26" i="82"/>
  <c r="I26" i="82"/>
  <c r="AL25" i="82"/>
  <c r="AA25" i="82"/>
  <c r="Q25" i="82"/>
  <c r="I25" i="82"/>
  <c r="AL24" i="82"/>
  <c r="AA24" i="82"/>
  <c r="Q24" i="82"/>
  <c r="I24" i="82"/>
  <c r="AL23" i="82"/>
  <c r="AA23" i="82"/>
  <c r="Q23" i="82"/>
  <c r="I23" i="82"/>
  <c r="AL22" i="82"/>
  <c r="AA22" i="82"/>
  <c r="Q22" i="82"/>
  <c r="I22" i="82"/>
  <c r="AL21" i="82"/>
  <c r="AA21" i="82"/>
  <c r="Q21" i="82"/>
  <c r="I21" i="82"/>
  <c r="AL20" i="82"/>
  <c r="AA20" i="82"/>
  <c r="Q20" i="82"/>
  <c r="I20" i="82"/>
  <c r="AL19" i="82"/>
  <c r="AA19" i="82"/>
  <c r="Q19" i="82"/>
  <c r="I19" i="82"/>
  <c r="AL18" i="82"/>
  <c r="AA18" i="82"/>
  <c r="Q18" i="82"/>
  <c r="I18" i="82"/>
  <c r="AL17" i="82"/>
  <c r="AA17" i="82"/>
  <c r="Q17" i="82"/>
  <c r="I17" i="82"/>
  <c r="AL16" i="82"/>
  <c r="AA16" i="82"/>
  <c r="Q16" i="82"/>
  <c r="I16" i="82"/>
  <c r="AL15" i="82"/>
  <c r="AA15" i="82"/>
  <c r="Q15" i="82"/>
  <c r="I15" i="82"/>
  <c r="AL14" i="82"/>
  <c r="AA14" i="82"/>
  <c r="Q14" i="82"/>
  <c r="I14" i="82"/>
  <c r="AL13" i="82"/>
  <c r="AA13" i="82"/>
  <c r="Q13" i="82"/>
  <c r="I13" i="82"/>
  <c r="AL12" i="82"/>
  <c r="AA12" i="82"/>
  <c r="Q12" i="82"/>
  <c r="I12" i="82"/>
  <c r="AL11" i="82"/>
  <c r="AA11" i="82"/>
  <c r="Q11" i="82"/>
  <c r="I11" i="82"/>
  <c r="AL10" i="82"/>
  <c r="AA10" i="82"/>
  <c r="Q10" i="82"/>
  <c r="I10" i="82"/>
  <c r="AL9" i="82"/>
  <c r="AA9" i="82"/>
  <c r="Q9" i="82"/>
  <c r="I9" i="82"/>
  <c r="AL8" i="82"/>
  <c r="AA8" i="82"/>
  <c r="Q8" i="82"/>
  <c r="I8" i="82"/>
  <c r="AL7" i="82"/>
  <c r="AA7" i="82"/>
  <c r="Q7" i="82"/>
  <c r="I7" i="82"/>
  <c r="AL84" i="81"/>
  <c r="AA84" i="81"/>
  <c r="Q84" i="81"/>
  <c r="I84" i="81"/>
  <c r="AL83" i="81"/>
  <c r="AA83" i="81"/>
  <c r="Q83" i="81"/>
  <c r="I83" i="81"/>
  <c r="AL82" i="81"/>
  <c r="AA82" i="81"/>
  <c r="Q82" i="81"/>
  <c r="I82" i="81"/>
  <c r="AL81" i="81"/>
  <c r="AA81" i="81"/>
  <c r="Q81" i="81"/>
  <c r="I81" i="81"/>
  <c r="AL80" i="81"/>
  <c r="AA80" i="81"/>
  <c r="Q80" i="81"/>
  <c r="I80" i="81"/>
  <c r="AL79" i="81"/>
  <c r="AA79" i="81"/>
  <c r="Q79" i="81"/>
  <c r="I79" i="81"/>
  <c r="AL78" i="81"/>
  <c r="AA78" i="81"/>
  <c r="Q78" i="81"/>
  <c r="I78" i="81"/>
  <c r="AL77" i="81"/>
  <c r="AA77" i="81"/>
  <c r="Q77" i="81"/>
  <c r="I77" i="81"/>
  <c r="AL76" i="81"/>
  <c r="AA76" i="81"/>
  <c r="Q76" i="81"/>
  <c r="I76" i="81"/>
  <c r="AL75" i="81"/>
  <c r="AA75" i="81"/>
  <c r="Q75" i="81"/>
  <c r="I75" i="81"/>
  <c r="AL74" i="81"/>
  <c r="AA74" i="81"/>
  <c r="Q74" i="81"/>
  <c r="I74" i="81"/>
  <c r="AL73" i="81"/>
  <c r="AA73" i="81"/>
  <c r="Q73" i="81"/>
  <c r="I73" i="81"/>
  <c r="AL72" i="81"/>
  <c r="AA72" i="81"/>
  <c r="Q72" i="81"/>
  <c r="I72" i="81"/>
  <c r="AL71" i="81"/>
  <c r="AA71" i="81"/>
  <c r="Q71" i="81"/>
  <c r="I71" i="81"/>
  <c r="AL70" i="81"/>
  <c r="AA70" i="81"/>
  <c r="Q70" i="81"/>
  <c r="I70" i="81"/>
  <c r="AL69" i="81"/>
  <c r="AA69" i="81"/>
  <c r="Q69" i="81"/>
  <c r="I69" i="81"/>
  <c r="AL68" i="81"/>
  <c r="AA68" i="81"/>
  <c r="Q68" i="81"/>
  <c r="I68" i="81"/>
  <c r="AL67" i="81"/>
  <c r="AA67" i="81"/>
  <c r="Q67" i="81"/>
  <c r="I67" i="81"/>
  <c r="AL66" i="81"/>
  <c r="AA66" i="81"/>
  <c r="Q66" i="81"/>
  <c r="I66" i="81"/>
  <c r="AL65" i="81"/>
  <c r="AA65" i="81"/>
  <c r="Q65" i="81"/>
  <c r="I65" i="81"/>
  <c r="AL64" i="81"/>
  <c r="AA64" i="81"/>
  <c r="Q64" i="81"/>
  <c r="I64" i="81"/>
  <c r="AL63" i="81"/>
  <c r="AA63" i="81"/>
  <c r="Q63" i="81"/>
  <c r="I63" i="81"/>
  <c r="AL62" i="81"/>
  <c r="AA62" i="81"/>
  <c r="Q62" i="81"/>
  <c r="I62" i="81"/>
  <c r="AL61" i="81"/>
  <c r="AA61" i="81"/>
  <c r="Q61" i="81"/>
  <c r="I61" i="81"/>
  <c r="AL60" i="81"/>
  <c r="AA60" i="81"/>
  <c r="Q60" i="81"/>
  <c r="I60" i="81"/>
  <c r="AL59" i="81"/>
  <c r="AA59" i="81"/>
  <c r="Q59" i="81"/>
  <c r="I59" i="81"/>
  <c r="AL58" i="81"/>
  <c r="AA58" i="81"/>
  <c r="Q58" i="81"/>
  <c r="I58" i="81"/>
  <c r="AL57" i="81"/>
  <c r="AA57" i="81"/>
  <c r="Q57" i="81"/>
  <c r="I57" i="81"/>
  <c r="AL56" i="81"/>
  <c r="AA56" i="81"/>
  <c r="Q56" i="81"/>
  <c r="I56" i="81"/>
  <c r="AL55" i="81"/>
  <c r="AA55" i="81"/>
  <c r="Q55" i="81"/>
  <c r="I55" i="81"/>
  <c r="AL54" i="81"/>
  <c r="AA54" i="81"/>
  <c r="Q54" i="81"/>
  <c r="I54" i="81"/>
  <c r="AL53" i="81"/>
  <c r="AA53" i="81"/>
  <c r="Q53" i="81"/>
  <c r="I53" i="81"/>
  <c r="AL52" i="81"/>
  <c r="AA52" i="81"/>
  <c r="Q52" i="81"/>
  <c r="I52" i="81"/>
  <c r="AL51" i="81"/>
  <c r="AA51" i="81"/>
  <c r="Q51" i="81"/>
  <c r="I51" i="81"/>
  <c r="AL50" i="81"/>
  <c r="AA50" i="81"/>
  <c r="Q50" i="81"/>
  <c r="I50" i="81"/>
  <c r="AL49" i="81"/>
  <c r="AA49" i="81"/>
  <c r="Q49" i="81"/>
  <c r="I49" i="81"/>
  <c r="AL48" i="81"/>
  <c r="AA48" i="81"/>
  <c r="Q48" i="81"/>
  <c r="I48" i="81"/>
  <c r="AL47" i="81"/>
  <c r="AA47" i="81"/>
  <c r="Q47" i="81"/>
  <c r="I47" i="81"/>
  <c r="AL46" i="81"/>
  <c r="AA46" i="81"/>
  <c r="Q46" i="81"/>
  <c r="I46" i="81"/>
  <c r="AL45" i="81"/>
  <c r="AA45" i="81"/>
  <c r="Q45" i="81"/>
  <c r="I45" i="81"/>
  <c r="AL44" i="81"/>
  <c r="AA44" i="81"/>
  <c r="Q44" i="81"/>
  <c r="I44" i="81"/>
  <c r="AL43" i="81"/>
  <c r="AA43" i="81"/>
  <c r="Q43" i="81"/>
  <c r="I43" i="81"/>
  <c r="AL42" i="81"/>
  <c r="AA42" i="81"/>
  <c r="Q42" i="81"/>
  <c r="I42" i="81"/>
  <c r="AL41" i="81"/>
  <c r="AA41" i="81"/>
  <c r="Q41" i="81"/>
  <c r="I41" i="81"/>
  <c r="AL40" i="81"/>
  <c r="AA40" i="81"/>
  <c r="Q40" i="81"/>
  <c r="I40" i="81"/>
  <c r="AL39" i="81"/>
  <c r="AA39" i="81"/>
  <c r="Q39" i="81"/>
  <c r="I39" i="81"/>
  <c r="AL38" i="81"/>
  <c r="AA38" i="81"/>
  <c r="Q38" i="81"/>
  <c r="I38" i="81"/>
  <c r="AL37" i="81"/>
  <c r="AA37" i="81"/>
  <c r="Q37" i="81"/>
  <c r="I37" i="81"/>
  <c r="AL36" i="81"/>
  <c r="AA36" i="81"/>
  <c r="Q36" i="81"/>
  <c r="I36" i="81"/>
  <c r="AL35" i="81"/>
  <c r="AA35" i="81"/>
  <c r="Q35" i="81"/>
  <c r="I35" i="81"/>
  <c r="AL34" i="81"/>
  <c r="AA34" i="81"/>
  <c r="Q34" i="81"/>
  <c r="I34" i="81"/>
  <c r="AL33" i="81"/>
  <c r="AA33" i="81"/>
  <c r="Q33" i="81"/>
  <c r="I33" i="81"/>
  <c r="AL32" i="81"/>
  <c r="AA32" i="81"/>
  <c r="Q32" i="81"/>
  <c r="I32" i="81"/>
  <c r="AL31" i="81"/>
  <c r="AA31" i="81"/>
  <c r="Q31" i="81"/>
  <c r="I31" i="81"/>
  <c r="AL30" i="81"/>
  <c r="AA30" i="81"/>
  <c r="Q30" i="81"/>
  <c r="I30" i="81"/>
  <c r="AL29" i="81"/>
  <c r="AA29" i="81"/>
  <c r="Q29" i="81"/>
  <c r="I29" i="81"/>
  <c r="AL28" i="81"/>
  <c r="AA28" i="81"/>
  <c r="Q28" i="81"/>
  <c r="I28" i="81"/>
  <c r="AL27" i="81"/>
  <c r="AA27" i="81"/>
  <c r="Q27" i="81"/>
  <c r="I27" i="81"/>
  <c r="AL26" i="81"/>
  <c r="AA26" i="81"/>
  <c r="Q26" i="81"/>
  <c r="I26" i="81"/>
  <c r="AL25" i="81"/>
  <c r="AA25" i="81"/>
  <c r="Q25" i="81"/>
  <c r="I25" i="81"/>
  <c r="AL24" i="81"/>
  <c r="AA24" i="81"/>
  <c r="Q24" i="81"/>
  <c r="I24" i="81"/>
  <c r="AL23" i="81"/>
  <c r="AA23" i="81"/>
  <c r="Q23" i="81"/>
  <c r="I23" i="81"/>
  <c r="AL22" i="81"/>
  <c r="AA22" i="81"/>
  <c r="Q22" i="81"/>
  <c r="I22" i="81"/>
  <c r="AL21" i="81"/>
  <c r="AA21" i="81"/>
  <c r="Q21" i="81"/>
  <c r="I21" i="81"/>
  <c r="AL20" i="81"/>
  <c r="AA20" i="81"/>
  <c r="Q20" i="81"/>
  <c r="I20" i="81"/>
  <c r="AL19" i="81"/>
  <c r="AA19" i="81"/>
  <c r="Q19" i="81"/>
  <c r="I19" i="81"/>
  <c r="AL18" i="81"/>
  <c r="AA18" i="81"/>
  <c r="Q18" i="81"/>
  <c r="I18" i="81"/>
  <c r="AL17" i="81"/>
  <c r="AA17" i="81"/>
  <c r="Q17" i="81"/>
  <c r="I17" i="81"/>
  <c r="AL16" i="81"/>
  <c r="AA16" i="81"/>
  <c r="Q16" i="81"/>
  <c r="I16" i="81"/>
  <c r="AL15" i="81"/>
  <c r="AA15" i="81"/>
  <c r="Q15" i="81"/>
  <c r="I15" i="81"/>
  <c r="AL14" i="81"/>
  <c r="AA14" i="81"/>
  <c r="Q14" i="81"/>
  <c r="I14" i="81"/>
  <c r="AL13" i="81"/>
  <c r="AA13" i="81"/>
  <c r="Q13" i="81"/>
  <c r="I13" i="81"/>
  <c r="AL12" i="81"/>
  <c r="AA12" i="81"/>
  <c r="Q12" i="81"/>
  <c r="I12" i="81"/>
  <c r="AL11" i="81"/>
  <c r="AA11" i="81"/>
  <c r="Q11" i="81"/>
  <c r="I11" i="81"/>
  <c r="AL10" i="81"/>
  <c r="AA10" i="81"/>
  <c r="Q10" i="81"/>
  <c r="I10" i="81"/>
  <c r="AL9" i="81"/>
  <c r="AA9" i="81"/>
  <c r="Q9" i="81"/>
  <c r="I9" i="81"/>
  <c r="AL8" i="81"/>
  <c r="AA8" i="81"/>
  <c r="Q8" i="81"/>
  <c r="I8" i="81"/>
  <c r="AL7" i="81"/>
  <c r="AA7" i="81"/>
  <c r="Q7" i="81"/>
  <c r="I7" i="81"/>
  <c r="AL84" i="91"/>
  <c r="AA84" i="91"/>
  <c r="Q84" i="91"/>
  <c r="I84" i="91"/>
  <c r="AL83" i="91"/>
  <c r="AA83" i="91"/>
  <c r="Q83" i="91"/>
  <c r="I83" i="91"/>
  <c r="AL82" i="91"/>
  <c r="AA82" i="91"/>
  <c r="Q82" i="91"/>
  <c r="I82" i="91"/>
  <c r="AL81" i="91"/>
  <c r="AA81" i="91"/>
  <c r="Q81" i="91"/>
  <c r="I81" i="91"/>
  <c r="AL80" i="91"/>
  <c r="AA80" i="91"/>
  <c r="Q80" i="91"/>
  <c r="I80" i="91"/>
  <c r="AL79" i="91"/>
  <c r="AA79" i="91"/>
  <c r="Q79" i="91"/>
  <c r="I79" i="91"/>
  <c r="AL78" i="91"/>
  <c r="AA78" i="91"/>
  <c r="Q78" i="91"/>
  <c r="I78" i="91"/>
  <c r="AL77" i="91"/>
  <c r="AA77" i="91"/>
  <c r="Q77" i="91"/>
  <c r="I77" i="91"/>
  <c r="AL76" i="91"/>
  <c r="AA76" i="91"/>
  <c r="Q76" i="91"/>
  <c r="I76" i="91"/>
  <c r="AL75" i="91"/>
  <c r="AA75" i="91"/>
  <c r="Q75" i="91"/>
  <c r="I75" i="91"/>
  <c r="AL74" i="91"/>
  <c r="AA74" i="91"/>
  <c r="Q74" i="91"/>
  <c r="I74" i="91"/>
  <c r="AL73" i="91"/>
  <c r="AA73" i="91"/>
  <c r="Q73" i="91"/>
  <c r="I73" i="91"/>
  <c r="AL72" i="91"/>
  <c r="AA72" i="91"/>
  <c r="Q72" i="91"/>
  <c r="I72" i="91"/>
  <c r="AL71" i="91"/>
  <c r="AA71" i="91"/>
  <c r="Q71" i="91"/>
  <c r="I71" i="91"/>
  <c r="AL70" i="91"/>
  <c r="AA70" i="91"/>
  <c r="Q70" i="91"/>
  <c r="I70" i="91"/>
  <c r="AL69" i="91"/>
  <c r="AA69" i="91"/>
  <c r="Q69" i="91"/>
  <c r="I69" i="91"/>
  <c r="AL68" i="91"/>
  <c r="AA68" i="91"/>
  <c r="Q68" i="91"/>
  <c r="I68" i="91"/>
  <c r="AL67" i="91"/>
  <c r="AA67" i="91"/>
  <c r="Q67" i="91"/>
  <c r="I67" i="91"/>
  <c r="AL66" i="91"/>
  <c r="AA66" i="91"/>
  <c r="Q66" i="91"/>
  <c r="I66" i="91"/>
  <c r="AL65" i="91"/>
  <c r="AA65" i="91"/>
  <c r="Q65" i="91"/>
  <c r="I65" i="91"/>
  <c r="AL64" i="91"/>
  <c r="AA64" i="91"/>
  <c r="Q64" i="91"/>
  <c r="I64" i="91"/>
  <c r="AL63" i="91"/>
  <c r="AA63" i="91"/>
  <c r="Q63" i="91"/>
  <c r="I63" i="91"/>
  <c r="AL62" i="91"/>
  <c r="AA62" i="91"/>
  <c r="Q62" i="91"/>
  <c r="I62" i="91"/>
  <c r="AL61" i="91"/>
  <c r="AA61" i="91"/>
  <c r="Q61" i="91"/>
  <c r="I61" i="91"/>
  <c r="AL60" i="91"/>
  <c r="AA60" i="91"/>
  <c r="Q60" i="91"/>
  <c r="I60" i="91"/>
  <c r="AL59" i="91"/>
  <c r="AA59" i="91"/>
  <c r="Q59" i="91"/>
  <c r="I59" i="91"/>
  <c r="AL58" i="91"/>
  <c r="AA58" i="91"/>
  <c r="Q58" i="91"/>
  <c r="I58" i="91"/>
  <c r="AL57" i="91"/>
  <c r="AA57" i="91"/>
  <c r="Q57" i="91"/>
  <c r="I57" i="91"/>
  <c r="AL56" i="91"/>
  <c r="AA56" i="91"/>
  <c r="Q56" i="91"/>
  <c r="I56" i="91"/>
  <c r="AL55" i="91"/>
  <c r="AA55" i="91"/>
  <c r="Q55" i="91"/>
  <c r="I55" i="91"/>
  <c r="AL54" i="91"/>
  <c r="AA54" i="91"/>
  <c r="Q54" i="91"/>
  <c r="I54" i="91"/>
  <c r="AL53" i="91"/>
  <c r="AA53" i="91"/>
  <c r="Q53" i="91"/>
  <c r="I53" i="91"/>
  <c r="AL52" i="91"/>
  <c r="AA52" i="91"/>
  <c r="Q52" i="91"/>
  <c r="I52" i="91"/>
  <c r="AL51" i="91"/>
  <c r="AA51" i="91"/>
  <c r="Q51" i="91"/>
  <c r="I51" i="91"/>
  <c r="AL50" i="91"/>
  <c r="AA50" i="91"/>
  <c r="Q50" i="91"/>
  <c r="I50" i="91"/>
  <c r="AL49" i="91"/>
  <c r="AA49" i="91"/>
  <c r="Q49" i="91"/>
  <c r="I49" i="91"/>
  <c r="AL48" i="91"/>
  <c r="AA48" i="91"/>
  <c r="Q48" i="91"/>
  <c r="I48" i="91"/>
  <c r="AL47" i="91"/>
  <c r="AA47" i="91"/>
  <c r="Q47" i="91"/>
  <c r="I47" i="91"/>
  <c r="AL46" i="91"/>
  <c r="AA46" i="91"/>
  <c r="Q46" i="91"/>
  <c r="I46" i="91"/>
  <c r="AL45" i="91"/>
  <c r="AA45" i="91"/>
  <c r="Q45" i="91"/>
  <c r="I45" i="91"/>
  <c r="AL44" i="91"/>
  <c r="AA44" i="91"/>
  <c r="Q44" i="91"/>
  <c r="I44" i="91"/>
  <c r="AL43" i="91"/>
  <c r="AA43" i="91"/>
  <c r="Q43" i="91"/>
  <c r="I43" i="91"/>
  <c r="AL42" i="91"/>
  <c r="AA42" i="91"/>
  <c r="Q42" i="91"/>
  <c r="I42" i="91"/>
  <c r="AL41" i="91"/>
  <c r="AA41" i="91"/>
  <c r="Q41" i="91"/>
  <c r="I41" i="91"/>
  <c r="AL40" i="91"/>
  <c r="AA40" i="91"/>
  <c r="Q40" i="91"/>
  <c r="I40" i="91"/>
  <c r="AL39" i="91"/>
  <c r="AA39" i="91"/>
  <c r="Q39" i="91"/>
  <c r="I39" i="91"/>
  <c r="AL38" i="91"/>
  <c r="AA38" i="91"/>
  <c r="Q38" i="91"/>
  <c r="I38" i="91"/>
  <c r="AL37" i="91"/>
  <c r="AA37" i="91"/>
  <c r="Q37" i="91"/>
  <c r="I37" i="91"/>
  <c r="AL36" i="91"/>
  <c r="AA36" i="91"/>
  <c r="Q36" i="91"/>
  <c r="I36" i="91"/>
  <c r="AL35" i="91"/>
  <c r="AA35" i="91"/>
  <c r="Q35" i="91"/>
  <c r="I35" i="91"/>
  <c r="AL34" i="91"/>
  <c r="AA34" i="91"/>
  <c r="Q34" i="91"/>
  <c r="I34" i="91"/>
  <c r="AL33" i="91"/>
  <c r="AA33" i="91"/>
  <c r="Q33" i="91"/>
  <c r="I33" i="91"/>
  <c r="AL32" i="91"/>
  <c r="AA32" i="91"/>
  <c r="Q32" i="91"/>
  <c r="I32" i="91"/>
  <c r="AL31" i="91"/>
  <c r="AA31" i="91"/>
  <c r="Q31" i="91"/>
  <c r="I31" i="91"/>
  <c r="AL30" i="91"/>
  <c r="AA30" i="91"/>
  <c r="Q30" i="91"/>
  <c r="I30" i="91"/>
  <c r="AL29" i="91"/>
  <c r="AA29" i="91"/>
  <c r="Q29" i="91"/>
  <c r="I29" i="91"/>
  <c r="AL28" i="91"/>
  <c r="AA28" i="91"/>
  <c r="Q28" i="91"/>
  <c r="I28" i="91"/>
  <c r="AL27" i="91"/>
  <c r="AA27" i="91"/>
  <c r="Q27" i="91"/>
  <c r="I27" i="91"/>
  <c r="AL26" i="91"/>
  <c r="AA26" i="91"/>
  <c r="Q26" i="91"/>
  <c r="I26" i="91"/>
  <c r="AL25" i="91"/>
  <c r="AA25" i="91"/>
  <c r="Q25" i="91"/>
  <c r="I25" i="91"/>
  <c r="AL24" i="91"/>
  <c r="AA24" i="91"/>
  <c r="Q24" i="91"/>
  <c r="I24" i="91"/>
  <c r="AL23" i="91"/>
  <c r="AA23" i="91"/>
  <c r="Q23" i="91"/>
  <c r="I23" i="91"/>
  <c r="AL22" i="91"/>
  <c r="AA22" i="91"/>
  <c r="Q22" i="91"/>
  <c r="I22" i="91"/>
  <c r="AL21" i="91"/>
  <c r="AA21" i="91"/>
  <c r="Q21" i="91"/>
  <c r="I21" i="91"/>
  <c r="AL20" i="91"/>
  <c r="AA20" i="91"/>
  <c r="Q20" i="91"/>
  <c r="I20" i="91"/>
  <c r="AL19" i="91"/>
  <c r="AA19" i="91"/>
  <c r="Q19" i="91"/>
  <c r="I19" i="91"/>
  <c r="AL18" i="91"/>
  <c r="AA18" i="91"/>
  <c r="Q18" i="91"/>
  <c r="I18" i="91"/>
  <c r="AL17" i="91"/>
  <c r="AA17" i="91"/>
  <c r="Q17" i="91"/>
  <c r="I17" i="91"/>
  <c r="AL16" i="91"/>
  <c r="AA16" i="91"/>
  <c r="Q16" i="91"/>
  <c r="I16" i="91"/>
  <c r="AL15" i="91"/>
  <c r="AA15" i="91"/>
  <c r="Q15" i="91"/>
  <c r="I15" i="91"/>
  <c r="AL14" i="91"/>
  <c r="AA14" i="91"/>
  <c r="Q14" i="91"/>
  <c r="I14" i="91"/>
  <c r="AL13" i="91"/>
  <c r="AA13" i="91"/>
  <c r="Q13" i="91"/>
  <c r="I13" i="91"/>
  <c r="AL12" i="91"/>
  <c r="AA12" i="91"/>
  <c r="Q12" i="91"/>
  <c r="I12" i="91"/>
  <c r="AL11" i="91"/>
  <c r="AA11" i="91"/>
  <c r="Q11" i="91"/>
  <c r="I11" i="91"/>
  <c r="AL10" i="91"/>
  <c r="AA10" i="91"/>
  <c r="Q10" i="91"/>
  <c r="I10" i="91"/>
  <c r="AL9" i="91"/>
  <c r="AA9" i="91"/>
  <c r="Q9" i="91"/>
  <c r="I9" i="91"/>
  <c r="AL8" i="91"/>
  <c r="AA8" i="91"/>
  <c r="Q8" i="91"/>
  <c r="I8" i="91"/>
  <c r="AL7" i="91"/>
  <c r="AA7" i="91"/>
  <c r="Q7" i="91"/>
  <c r="I7" i="91"/>
  <c r="AL84" i="90"/>
  <c r="AA84" i="90"/>
  <c r="Q84" i="90"/>
  <c r="I84" i="90"/>
  <c r="AL83" i="90"/>
  <c r="AA83" i="90"/>
  <c r="Q83" i="90"/>
  <c r="I83" i="90"/>
  <c r="AL82" i="90"/>
  <c r="AA82" i="90"/>
  <c r="Q82" i="90"/>
  <c r="I82" i="90"/>
  <c r="AL81" i="90"/>
  <c r="AA81" i="90"/>
  <c r="Q81" i="90"/>
  <c r="I81" i="90"/>
  <c r="AL80" i="90"/>
  <c r="AA80" i="90"/>
  <c r="Q80" i="90"/>
  <c r="I80" i="90"/>
  <c r="AL79" i="90"/>
  <c r="AA79" i="90"/>
  <c r="Q79" i="90"/>
  <c r="I79" i="90"/>
  <c r="AL78" i="90"/>
  <c r="AA78" i="90"/>
  <c r="Q78" i="90"/>
  <c r="I78" i="90"/>
  <c r="AL77" i="90"/>
  <c r="AA77" i="90"/>
  <c r="Q77" i="90"/>
  <c r="I77" i="90"/>
  <c r="AL76" i="90"/>
  <c r="AA76" i="90"/>
  <c r="Q76" i="90"/>
  <c r="I76" i="90"/>
  <c r="AL75" i="90"/>
  <c r="AA75" i="90"/>
  <c r="Q75" i="90"/>
  <c r="I75" i="90"/>
  <c r="AL74" i="90"/>
  <c r="AA74" i="90"/>
  <c r="Q74" i="90"/>
  <c r="I74" i="90"/>
  <c r="AL73" i="90"/>
  <c r="AA73" i="90"/>
  <c r="Q73" i="90"/>
  <c r="I73" i="90"/>
  <c r="AL72" i="90"/>
  <c r="AA72" i="90"/>
  <c r="Q72" i="90"/>
  <c r="I72" i="90"/>
  <c r="AL71" i="90"/>
  <c r="AA71" i="90"/>
  <c r="Q71" i="90"/>
  <c r="I71" i="90"/>
  <c r="AL70" i="90"/>
  <c r="AA70" i="90"/>
  <c r="Q70" i="90"/>
  <c r="I70" i="90"/>
  <c r="AL69" i="90"/>
  <c r="AA69" i="90"/>
  <c r="Q69" i="90"/>
  <c r="I69" i="90"/>
  <c r="AL68" i="90"/>
  <c r="AA68" i="90"/>
  <c r="Q68" i="90"/>
  <c r="I68" i="90"/>
  <c r="AL67" i="90"/>
  <c r="AA67" i="90"/>
  <c r="Q67" i="90"/>
  <c r="I67" i="90"/>
  <c r="AL66" i="90"/>
  <c r="AA66" i="90"/>
  <c r="Q66" i="90"/>
  <c r="I66" i="90"/>
  <c r="AL65" i="90"/>
  <c r="AA65" i="90"/>
  <c r="Q65" i="90"/>
  <c r="I65" i="90"/>
  <c r="AL64" i="90"/>
  <c r="AA64" i="90"/>
  <c r="Q64" i="90"/>
  <c r="I64" i="90"/>
  <c r="AL63" i="90"/>
  <c r="AA63" i="90"/>
  <c r="Q63" i="90"/>
  <c r="I63" i="90"/>
  <c r="AL62" i="90"/>
  <c r="AA62" i="90"/>
  <c r="Q62" i="90"/>
  <c r="I62" i="90"/>
  <c r="AL61" i="90"/>
  <c r="AA61" i="90"/>
  <c r="Q61" i="90"/>
  <c r="I61" i="90"/>
  <c r="AL60" i="90"/>
  <c r="AA60" i="90"/>
  <c r="Q60" i="90"/>
  <c r="I60" i="90"/>
  <c r="AL59" i="90"/>
  <c r="AA59" i="90"/>
  <c r="Q59" i="90"/>
  <c r="I59" i="90"/>
  <c r="AL58" i="90"/>
  <c r="AA58" i="90"/>
  <c r="Q58" i="90"/>
  <c r="I58" i="90"/>
  <c r="AL57" i="90"/>
  <c r="AA57" i="90"/>
  <c r="Q57" i="90"/>
  <c r="I57" i="90"/>
  <c r="AL56" i="90"/>
  <c r="AA56" i="90"/>
  <c r="Q56" i="90"/>
  <c r="I56" i="90"/>
  <c r="AL55" i="90"/>
  <c r="AA55" i="90"/>
  <c r="Q55" i="90"/>
  <c r="I55" i="90"/>
  <c r="AL54" i="90"/>
  <c r="AA54" i="90"/>
  <c r="Q54" i="90"/>
  <c r="I54" i="90"/>
  <c r="AL53" i="90"/>
  <c r="AA53" i="90"/>
  <c r="Q53" i="90"/>
  <c r="I53" i="90"/>
  <c r="AL52" i="90"/>
  <c r="AA52" i="90"/>
  <c r="Q52" i="90"/>
  <c r="I52" i="90"/>
  <c r="AL51" i="90"/>
  <c r="AA51" i="90"/>
  <c r="Q51" i="90"/>
  <c r="I51" i="90"/>
  <c r="AL50" i="90"/>
  <c r="AA50" i="90"/>
  <c r="Q50" i="90"/>
  <c r="I50" i="90"/>
  <c r="AL49" i="90"/>
  <c r="AA49" i="90"/>
  <c r="Q49" i="90"/>
  <c r="I49" i="90"/>
  <c r="AL48" i="90"/>
  <c r="AA48" i="90"/>
  <c r="Q48" i="90"/>
  <c r="I48" i="90"/>
  <c r="AL47" i="90"/>
  <c r="AA47" i="90"/>
  <c r="Q47" i="90"/>
  <c r="I47" i="90"/>
  <c r="AL46" i="90"/>
  <c r="AA46" i="90"/>
  <c r="Q46" i="90"/>
  <c r="I46" i="90"/>
  <c r="AL45" i="90"/>
  <c r="AA45" i="90"/>
  <c r="Q45" i="90"/>
  <c r="I45" i="90"/>
  <c r="AL44" i="90"/>
  <c r="AA44" i="90"/>
  <c r="Q44" i="90"/>
  <c r="I44" i="90"/>
  <c r="AL43" i="90"/>
  <c r="AA43" i="90"/>
  <c r="Q43" i="90"/>
  <c r="I43" i="90"/>
  <c r="AL42" i="90"/>
  <c r="AA42" i="90"/>
  <c r="Q42" i="90"/>
  <c r="I42" i="90"/>
  <c r="AL41" i="90"/>
  <c r="AA41" i="90"/>
  <c r="Q41" i="90"/>
  <c r="I41" i="90"/>
  <c r="AL40" i="90"/>
  <c r="AA40" i="90"/>
  <c r="Q40" i="90"/>
  <c r="I40" i="90"/>
  <c r="AL39" i="90"/>
  <c r="AA39" i="90"/>
  <c r="Q39" i="90"/>
  <c r="I39" i="90"/>
  <c r="AL38" i="90"/>
  <c r="AA38" i="90"/>
  <c r="Q38" i="90"/>
  <c r="I38" i="90"/>
  <c r="AL37" i="90"/>
  <c r="AA37" i="90"/>
  <c r="Q37" i="90"/>
  <c r="I37" i="90"/>
  <c r="AL36" i="90"/>
  <c r="AA36" i="90"/>
  <c r="Q36" i="90"/>
  <c r="I36" i="90"/>
  <c r="AL35" i="90"/>
  <c r="AA35" i="90"/>
  <c r="Q35" i="90"/>
  <c r="I35" i="90"/>
  <c r="AL34" i="90"/>
  <c r="AA34" i="90"/>
  <c r="Q34" i="90"/>
  <c r="I34" i="90"/>
  <c r="AL33" i="90"/>
  <c r="AA33" i="90"/>
  <c r="Q33" i="90"/>
  <c r="I33" i="90"/>
  <c r="AL32" i="90"/>
  <c r="AA32" i="90"/>
  <c r="Q32" i="90"/>
  <c r="I32" i="90"/>
  <c r="AL31" i="90"/>
  <c r="AA31" i="90"/>
  <c r="Q31" i="90"/>
  <c r="I31" i="90"/>
  <c r="AL30" i="90"/>
  <c r="AA30" i="90"/>
  <c r="Q30" i="90"/>
  <c r="I30" i="90"/>
  <c r="AL29" i="90"/>
  <c r="AA29" i="90"/>
  <c r="Q29" i="90"/>
  <c r="I29" i="90"/>
  <c r="AL28" i="90"/>
  <c r="AA28" i="90"/>
  <c r="Q28" i="90"/>
  <c r="I28" i="90"/>
  <c r="AL27" i="90"/>
  <c r="AA27" i="90"/>
  <c r="Q27" i="90"/>
  <c r="I27" i="90"/>
  <c r="AL26" i="90"/>
  <c r="AA26" i="90"/>
  <c r="Q26" i="90"/>
  <c r="I26" i="90"/>
  <c r="AL25" i="90"/>
  <c r="AA25" i="90"/>
  <c r="Q25" i="90"/>
  <c r="I25" i="90"/>
  <c r="AL24" i="90"/>
  <c r="AA24" i="90"/>
  <c r="Q24" i="90"/>
  <c r="I24" i="90"/>
  <c r="AL23" i="90"/>
  <c r="AA23" i="90"/>
  <c r="Q23" i="90"/>
  <c r="I23" i="90"/>
  <c r="AL22" i="90"/>
  <c r="AA22" i="90"/>
  <c r="Q22" i="90"/>
  <c r="I22" i="90"/>
  <c r="AL21" i="90"/>
  <c r="AA21" i="90"/>
  <c r="Q21" i="90"/>
  <c r="I21" i="90"/>
  <c r="AL20" i="90"/>
  <c r="AA20" i="90"/>
  <c r="Q20" i="90"/>
  <c r="I20" i="90"/>
  <c r="AL19" i="90"/>
  <c r="AA19" i="90"/>
  <c r="Q19" i="90"/>
  <c r="I19" i="90"/>
  <c r="AL18" i="90"/>
  <c r="AA18" i="90"/>
  <c r="Q18" i="90"/>
  <c r="I18" i="90"/>
  <c r="AL17" i="90"/>
  <c r="AA17" i="90"/>
  <c r="Q17" i="90"/>
  <c r="I17" i="90"/>
  <c r="AL16" i="90"/>
  <c r="AA16" i="90"/>
  <c r="Q16" i="90"/>
  <c r="I16" i="90"/>
  <c r="AL15" i="90"/>
  <c r="AA15" i="90"/>
  <c r="Q15" i="90"/>
  <c r="I15" i="90"/>
  <c r="AL14" i="90"/>
  <c r="AA14" i="90"/>
  <c r="Q14" i="90"/>
  <c r="I14" i="90"/>
  <c r="AL13" i="90"/>
  <c r="AA13" i="90"/>
  <c r="Q13" i="90"/>
  <c r="I13" i="90"/>
  <c r="AL12" i="90"/>
  <c r="AA12" i="90"/>
  <c r="Q12" i="90"/>
  <c r="I12" i="90"/>
  <c r="AL11" i="90"/>
  <c r="AA11" i="90"/>
  <c r="Q11" i="90"/>
  <c r="I11" i="90"/>
  <c r="AL10" i="90"/>
  <c r="AA10" i="90"/>
  <c r="Q10" i="90"/>
  <c r="I10" i="90"/>
  <c r="AL9" i="90"/>
  <c r="AA9" i="90"/>
  <c r="Q9" i="90"/>
  <c r="I9" i="90"/>
  <c r="AL8" i="90"/>
  <c r="AA8" i="90"/>
  <c r="Q8" i="90"/>
  <c r="I8" i="90"/>
  <c r="AL7" i="90"/>
  <c r="AA7" i="90"/>
  <c r="Q7" i="90"/>
  <c r="I7" i="90"/>
  <c r="AL84" i="92"/>
  <c r="AA84" i="92"/>
  <c r="Q84" i="92"/>
  <c r="I84" i="92"/>
  <c r="AL83" i="92"/>
  <c r="AA83" i="92"/>
  <c r="Q83" i="92"/>
  <c r="I83" i="92"/>
  <c r="AL82" i="92"/>
  <c r="AA82" i="92"/>
  <c r="Q82" i="92"/>
  <c r="I82" i="92"/>
  <c r="AL81" i="92"/>
  <c r="AA81" i="92"/>
  <c r="Q81" i="92"/>
  <c r="I81" i="92"/>
  <c r="AL80" i="92"/>
  <c r="AA80" i="92"/>
  <c r="Q80" i="92"/>
  <c r="I80" i="92"/>
  <c r="AL79" i="92"/>
  <c r="AA79" i="92"/>
  <c r="Q79" i="92"/>
  <c r="I79" i="92"/>
  <c r="AL78" i="92"/>
  <c r="AA78" i="92"/>
  <c r="Q78" i="92"/>
  <c r="I78" i="92"/>
  <c r="AL77" i="92"/>
  <c r="AA77" i="92"/>
  <c r="Q77" i="92"/>
  <c r="I77" i="92"/>
  <c r="AL76" i="92"/>
  <c r="AA76" i="92"/>
  <c r="Q76" i="92"/>
  <c r="I76" i="92"/>
  <c r="AL75" i="92"/>
  <c r="AA75" i="92"/>
  <c r="Q75" i="92"/>
  <c r="I75" i="92"/>
  <c r="AL74" i="92"/>
  <c r="AA74" i="92"/>
  <c r="Q74" i="92"/>
  <c r="I74" i="92"/>
  <c r="AL73" i="92"/>
  <c r="AA73" i="92"/>
  <c r="Q73" i="92"/>
  <c r="I73" i="92"/>
  <c r="AL72" i="92"/>
  <c r="AA72" i="92"/>
  <c r="Q72" i="92"/>
  <c r="I72" i="92"/>
  <c r="AL71" i="92"/>
  <c r="AA71" i="92"/>
  <c r="Q71" i="92"/>
  <c r="I71" i="92"/>
  <c r="AL70" i="92"/>
  <c r="AA70" i="92"/>
  <c r="Q70" i="92"/>
  <c r="I70" i="92"/>
  <c r="AL69" i="92"/>
  <c r="AA69" i="92"/>
  <c r="Q69" i="92"/>
  <c r="I69" i="92"/>
  <c r="AL68" i="92"/>
  <c r="AA68" i="92"/>
  <c r="Q68" i="92"/>
  <c r="I68" i="92"/>
  <c r="AL67" i="92"/>
  <c r="AA67" i="92"/>
  <c r="Q67" i="92"/>
  <c r="I67" i="92"/>
  <c r="AL66" i="92"/>
  <c r="AA66" i="92"/>
  <c r="Q66" i="92"/>
  <c r="I66" i="92"/>
  <c r="AL65" i="92"/>
  <c r="AA65" i="92"/>
  <c r="Q65" i="92"/>
  <c r="I65" i="92"/>
  <c r="AL64" i="92"/>
  <c r="AA64" i="92"/>
  <c r="Q64" i="92"/>
  <c r="I64" i="92"/>
  <c r="AL63" i="92"/>
  <c r="AA63" i="92"/>
  <c r="Q63" i="92"/>
  <c r="I63" i="92"/>
  <c r="AL62" i="92"/>
  <c r="AA62" i="92"/>
  <c r="Q62" i="92"/>
  <c r="I62" i="92"/>
  <c r="AL61" i="92"/>
  <c r="AA61" i="92"/>
  <c r="Q61" i="92"/>
  <c r="I61" i="92"/>
  <c r="AL60" i="92"/>
  <c r="AA60" i="92"/>
  <c r="Q60" i="92"/>
  <c r="I60" i="92"/>
  <c r="AL59" i="92"/>
  <c r="AA59" i="92"/>
  <c r="Q59" i="92"/>
  <c r="I59" i="92"/>
  <c r="AL58" i="92"/>
  <c r="AA58" i="92"/>
  <c r="Q58" i="92"/>
  <c r="I58" i="92"/>
  <c r="AL57" i="92"/>
  <c r="AA57" i="92"/>
  <c r="Q57" i="92"/>
  <c r="I57" i="92"/>
  <c r="AL56" i="92"/>
  <c r="AA56" i="92"/>
  <c r="Q56" i="92"/>
  <c r="I56" i="92"/>
  <c r="AL55" i="92"/>
  <c r="AA55" i="92"/>
  <c r="Q55" i="92"/>
  <c r="I55" i="92"/>
  <c r="AL54" i="92"/>
  <c r="AA54" i="92"/>
  <c r="Q54" i="92"/>
  <c r="I54" i="92"/>
  <c r="AL53" i="92"/>
  <c r="AA53" i="92"/>
  <c r="Q53" i="92"/>
  <c r="I53" i="92"/>
  <c r="AL52" i="92"/>
  <c r="AA52" i="92"/>
  <c r="Q52" i="92"/>
  <c r="I52" i="92"/>
  <c r="AL51" i="92"/>
  <c r="AA51" i="92"/>
  <c r="Q51" i="92"/>
  <c r="I51" i="92"/>
  <c r="AL50" i="92"/>
  <c r="AA50" i="92"/>
  <c r="Q50" i="92"/>
  <c r="I50" i="92"/>
  <c r="AL49" i="92"/>
  <c r="AA49" i="92"/>
  <c r="Q49" i="92"/>
  <c r="I49" i="92"/>
  <c r="AL48" i="92"/>
  <c r="AA48" i="92"/>
  <c r="Q48" i="92"/>
  <c r="I48" i="92"/>
  <c r="AL47" i="92"/>
  <c r="AA47" i="92"/>
  <c r="Q47" i="92"/>
  <c r="I47" i="92"/>
  <c r="AL46" i="92"/>
  <c r="AA46" i="92"/>
  <c r="Q46" i="92"/>
  <c r="I46" i="92"/>
  <c r="AL45" i="92"/>
  <c r="AA45" i="92"/>
  <c r="Q45" i="92"/>
  <c r="I45" i="92"/>
  <c r="AL44" i="92"/>
  <c r="AA44" i="92"/>
  <c r="Q44" i="92"/>
  <c r="I44" i="92"/>
  <c r="AL43" i="92"/>
  <c r="AA43" i="92"/>
  <c r="Q43" i="92"/>
  <c r="I43" i="92"/>
  <c r="AL42" i="92"/>
  <c r="AA42" i="92"/>
  <c r="Q42" i="92"/>
  <c r="I42" i="92"/>
  <c r="AL41" i="92"/>
  <c r="AA41" i="92"/>
  <c r="Q41" i="92"/>
  <c r="I41" i="92"/>
  <c r="AL40" i="92"/>
  <c r="AA40" i="92"/>
  <c r="Q40" i="92"/>
  <c r="I40" i="92"/>
  <c r="AL39" i="92"/>
  <c r="AA39" i="92"/>
  <c r="Q39" i="92"/>
  <c r="I39" i="92"/>
  <c r="AL38" i="92"/>
  <c r="AA38" i="92"/>
  <c r="Q38" i="92"/>
  <c r="I38" i="92"/>
  <c r="AL37" i="92"/>
  <c r="AA37" i="92"/>
  <c r="Q37" i="92"/>
  <c r="I37" i="92"/>
  <c r="AL36" i="92"/>
  <c r="AA36" i="92"/>
  <c r="Q36" i="92"/>
  <c r="I36" i="92"/>
  <c r="AL35" i="92"/>
  <c r="AA35" i="92"/>
  <c r="Q35" i="92"/>
  <c r="I35" i="92"/>
  <c r="AL34" i="92"/>
  <c r="AA34" i="92"/>
  <c r="Q34" i="92"/>
  <c r="I34" i="92"/>
  <c r="AL33" i="92"/>
  <c r="AA33" i="92"/>
  <c r="Q33" i="92"/>
  <c r="I33" i="92"/>
  <c r="AL32" i="92"/>
  <c r="AA32" i="92"/>
  <c r="Q32" i="92"/>
  <c r="I32" i="92"/>
  <c r="AL31" i="92"/>
  <c r="AA31" i="92"/>
  <c r="Q31" i="92"/>
  <c r="I31" i="92"/>
  <c r="AL30" i="92"/>
  <c r="AA30" i="92"/>
  <c r="Q30" i="92"/>
  <c r="I30" i="92"/>
  <c r="AL29" i="92"/>
  <c r="AA29" i="92"/>
  <c r="Q29" i="92"/>
  <c r="I29" i="92"/>
  <c r="AL28" i="92"/>
  <c r="AA28" i="92"/>
  <c r="Q28" i="92"/>
  <c r="I28" i="92"/>
  <c r="AL27" i="92"/>
  <c r="AA27" i="92"/>
  <c r="Q27" i="92"/>
  <c r="I27" i="92"/>
  <c r="AL26" i="92"/>
  <c r="AA26" i="92"/>
  <c r="Q26" i="92"/>
  <c r="I26" i="92"/>
  <c r="AL25" i="92"/>
  <c r="AA25" i="92"/>
  <c r="Q25" i="92"/>
  <c r="I25" i="92"/>
  <c r="AL24" i="92"/>
  <c r="AA24" i="92"/>
  <c r="Q24" i="92"/>
  <c r="I24" i="92"/>
  <c r="AL23" i="92"/>
  <c r="AA23" i="92"/>
  <c r="Q23" i="92"/>
  <c r="I23" i="92"/>
  <c r="AL22" i="92"/>
  <c r="AA22" i="92"/>
  <c r="Q22" i="92"/>
  <c r="I22" i="92"/>
  <c r="AL21" i="92"/>
  <c r="AA21" i="92"/>
  <c r="Q21" i="92"/>
  <c r="I21" i="92"/>
  <c r="AL20" i="92"/>
  <c r="AA20" i="92"/>
  <c r="Q20" i="92"/>
  <c r="I20" i="92"/>
  <c r="AL19" i="92"/>
  <c r="AA19" i="92"/>
  <c r="Q19" i="92"/>
  <c r="I19" i="92"/>
  <c r="AL18" i="92"/>
  <c r="AA18" i="92"/>
  <c r="Q18" i="92"/>
  <c r="I18" i="92"/>
  <c r="AL17" i="92"/>
  <c r="AA17" i="92"/>
  <c r="Q17" i="92"/>
  <c r="I17" i="92"/>
  <c r="AL16" i="92"/>
  <c r="AA16" i="92"/>
  <c r="Q16" i="92"/>
  <c r="I16" i="92"/>
  <c r="AL15" i="92"/>
  <c r="AA15" i="92"/>
  <c r="Q15" i="92"/>
  <c r="I15" i="92"/>
  <c r="AL14" i="92"/>
  <c r="AA14" i="92"/>
  <c r="Q14" i="92"/>
  <c r="I14" i="92"/>
  <c r="AL13" i="92"/>
  <c r="AA13" i="92"/>
  <c r="Q13" i="92"/>
  <c r="I13" i="92"/>
  <c r="AL12" i="92"/>
  <c r="AA12" i="92"/>
  <c r="Q12" i="92"/>
  <c r="I12" i="92"/>
  <c r="AL11" i="92"/>
  <c r="AA11" i="92"/>
  <c r="Q11" i="92"/>
  <c r="I11" i="92"/>
  <c r="AL10" i="92"/>
  <c r="AA10" i="92"/>
  <c r="Q10" i="92"/>
  <c r="I10" i="92"/>
  <c r="AL9" i="92"/>
  <c r="AA9" i="92"/>
  <c r="Q9" i="92"/>
  <c r="I9" i="92"/>
  <c r="AL8" i="92"/>
  <c r="AA8" i="92"/>
  <c r="Q8" i="92"/>
  <c r="I8" i="92"/>
  <c r="AL7" i="92"/>
  <c r="AA7" i="92"/>
  <c r="Q7" i="92"/>
  <c r="I7" i="92"/>
  <c r="AL84" i="84"/>
  <c r="AA84" i="84"/>
  <c r="Q84" i="84"/>
  <c r="I84" i="84"/>
  <c r="AL83" i="84"/>
  <c r="AA83" i="84"/>
  <c r="Q83" i="84"/>
  <c r="I83" i="84"/>
  <c r="AL82" i="84"/>
  <c r="AA82" i="84"/>
  <c r="Q82" i="84"/>
  <c r="I82" i="84"/>
  <c r="AL81" i="84"/>
  <c r="AA81" i="84"/>
  <c r="Q81" i="84"/>
  <c r="I81" i="84"/>
  <c r="AL80" i="84"/>
  <c r="AA80" i="84"/>
  <c r="Q80" i="84"/>
  <c r="I80" i="84"/>
  <c r="AL79" i="84"/>
  <c r="AA79" i="84"/>
  <c r="Q79" i="84"/>
  <c r="I79" i="84"/>
  <c r="AL78" i="84"/>
  <c r="AA78" i="84"/>
  <c r="Q78" i="84"/>
  <c r="I78" i="84"/>
  <c r="AL77" i="84"/>
  <c r="AA77" i="84"/>
  <c r="Q77" i="84"/>
  <c r="I77" i="84"/>
  <c r="AL76" i="84"/>
  <c r="AA76" i="84"/>
  <c r="Q76" i="84"/>
  <c r="I76" i="84"/>
  <c r="AL75" i="84"/>
  <c r="AA75" i="84"/>
  <c r="Q75" i="84"/>
  <c r="I75" i="84"/>
  <c r="AL74" i="84"/>
  <c r="AA74" i="84"/>
  <c r="Q74" i="84"/>
  <c r="I74" i="84"/>
  <c r="AL73" i="84"/>
  <c r="AA73" i="84"/>
  <c r="Q73" i="84"/>
  <c r="I73" i="84"/>
  <c r="AL72" i="84"/>
  <c r="AA72" i="84"/>
  <c r="Q72" i="84"/>
  <c r="I72" i="84"/>
  <c r="AL71" i="84"/>
  <c r="AA71" i="84"/>
  <c r="Q71" i="84"/>
  <c r="I71" i="84"/>
  <c r="AL70" i="84"/>
  <c r="AA70" i="84"/>
  <c r="Q70" i="84"/>
  <c r="I70" i="84"/>
  <c r="AL69" i="84"/>
  <c r="AA69" i="84"/>
  <c r="Q69" i="84"/>
  <c r="I69" i="84"/>
  <c r="AL68" i="84"/>
  <c r="AA68" i="84"/>
  <c r="Q68" i="84"/>
  <c r="I68" i="84"/>
  <c r="AL67" i="84"/>
  <c r="AA67" i="84"/>
  <c r="Q67" i="84"/>
  <c r="I67" i="84"/>
  <c r="AL66" i="84"/>
  <c r="AA66" i="84"/>
  <c r="Q66" i="84"/>
  <c r="I66" i="84"/>
  <c r="AL65" i="84"/>
  <c r="AA65" i="84"/>
  <c r="Q65" i="84"/>
  <c r="I65" i="84"/>
  <c r="AL64" i="84"/>
  <c r="AA64" i="84"/>
  <c r="Q64" i="84"/>
  <c r="I64" i="84"/>
  <c r="AL63" i="84"/>
  <c r="AA63" i="84"/>
  <c r="Q63" i="84"/>
  <c r="I63" i="84"/>
  <c r="AL62" i="84"/>
  <c r="AA62" i="84"/>
  <c r="Q62" i="84"/>
  <c r="I62" i="84"/>
  <c r="AL61" i="84"/>
  <c r="AA61" i="84"/>
  <c r="Q61" i="84"/>
  <c r="I61" i="84"/>
  <c r="AL60" i="84"/>
  <c r="AA60" i="84"/>
  <c r="Q60" i="84"/>
  <c r="I60" i="84"/>
  <c r="AL59" i="84"/>
  <c r="AA59" i="84"/>
  <c r="Q59" i="84"/>
  <c r="I59" i="84"/>
  <c r="AL58" i="84"/>
  <c r="AA58" i="84"/>
  <c r="Q58" i="84"/>
  <c r="I58" i="84"/>
  <c r="AL57" i="84"/>
  <c r="AA57" i="84"/>
  <c r="Q57" i="84"/>
  <c r="I57" i="84"/>
  <c r="AL56" i="84"/>
  <c r="AA56" i="84"/>
  <c r="Q56" i="84"/>
  <c r="I56" i="84"/>
  <c r="AL55" i="84"/>
  <c r="AA55" i="84"/>
  <c r="Q55" i="84"/>
  <c r="I55" i="84"/>
  <c r="AL54" i="84"/>
  <c r="AA54" i="84"/>
  <c r="Q54" i="84"/>
  <c r="I54" i="84"/>
  <c r="AL53" i="84"/>
  <c r="AA53" i="84"/>
  <c r="Q53" i="84"/>
  <c r="I53" i="84"/>
  <c r="AL52" i="84"/>
  <c r="AA52" i="84"/>
  <c r="Q52" i="84"/>
  <c r="I52" i="84"/>
  <c r="AL51" i="84"/>
  <c r="AA51" i="84"/>
  <c r="Q51" i="84"/>
  <c r="I51" i="84"/>
  <c r="AL50" i="84"/>
  <c r="AA50" i="84"/>
  <c r="Q50" i="84"/>
  <c r="I50" i="84"/>
  <c r="AL49" i="84"/>
  <c r="AA49" i="84"/>
  <c r="Q49" i="84"/>
  <c r="I49" i="84"/>
  <c r="AL48" i="84"/>
  <c r="AA48" i="84"/>
  <c r="Q48" i="84"/>
  <c r="I48" i="84"/>
  <c r="AL47" i="84"/>
  <c r="AA47" i="84"/>
  <c r="Q47" i="84"/>
  <c r="I47" i="84"/>
  <c r="AL46" i="84"/>
  <c r="AA46" i="84"/>
  <c r="Q46" i="84"/>
  <c r="I46" i="84"/>
  <c r="AL45" i="84"/>
  <c r="AA45" i="84"/>
  <c r="Q45" i="84"/>
  <c r="I45" i="84"/>
  <c r="AL44" i="84"/>
  <c r="AA44" i="84"/>
  <c r="Q44" i="84"/>
  <c r="I44" i="84"/>
  <c r="AL43" i="84"/>
  <c r="AA43" i="84"/>
  <c r="Q43" i="84"/>
  <c r="I43" i="84"/>
  <c r="AL42" i="84"/>
  <c r="AA42" i="84"/>
  <c r="Q42" i="84"/>
  <c r="I42" i="84"/>
  <c r="AL41" i="84"/>
  <c r="AA41" i="84"/>
  <c r="Q41" i="84"/>
  <c r="I41" i="84"/>
  <c r="AL40" i="84"/>
  <c r="AA40" i="84"/>
  <c r="Q40" i="84"/>
  <c r="I40" i="84"/>
  <c r="AL39" i="84"/>
  <c r="AA39" i="84"/>
  <c r="Q39" i="84"/>
  <c r="I39" i="84"/>
  <c r="AL38" i="84"/>
  <c r="AA38" i="84"/>
  <c r="Q38" i="84"/>
  <c r="I38" i="84"/>
  <c r="AL37" i="84"/>
  <c r="AA37" i="84"/>
  <c r="Q37" i="84"/>
  <c r="I37" i="84"/>
  <c r="AL36" i="84"/>
  <c r="AA36" i="84"/>
  <c r="Q36" i="84"/>
  <c r="I36" i="84"/>
  <c r="AL35" i="84"/>
  <c r="AA35" i="84"/>
  <c r="Q35" i="84"/>
  <c r="I35" i="84"/>
  <c r="AL34" i="84"/>
  <c r="AA34" i="84"/>
  <c r="Q34" i="84"/>
  <c r="I34" i="84"/>
  <c r="AL33" i="84"/>
  <c r="AA33" i="84"/>
  <c r="Q33" i="84"/>
  <c r="I33" i="84"/>
  <c r="AL32" i="84"/>
  <c r="AA32" i="84"/>
  <c r="Q32" i="84"/>
  <c r="I32" i="84"/>
  <c r="AL31" i="84"/>
  <c r="AA31" i="84"/>
  <c r="Q31" i="84"/>
  <c r="I31" i="84"/>
  <c r="AL30" i="84"/>
  <c r="AA30" i="84"/>
  <c r="Q30" i="84"/>
  <c r="I30" i="84"/>
  <c r="AL29" i="84"/>
  <c r="AA29" i="84"/>
  <c r="Q29" i="84"/>
  <c r="I29" i="84"/>
  <c r="AL28" i="84"/>
  <c r="AA28" i="84"/>
  <c r="Q28" i="84"/>
  <c r="I28" i="84"/>
  <c r="AL27" i="84"/>
  <c r="AA27" i="84"/>
  <c r="Q27" i="84"/>
  <c r="I27" i="84"/>
  <c r="AL26" i="84"/>
  <c r="AA26" i="84"/>
  <c r="Q26" i="84"/>
  <c r="I26" i="84"/>
  <c r="AL25" i="84"/>
  <c r="AA25" i="84"/>
  <c r="Q25" i="84"/>
  <c r="I25" i="84"/>
  <c r="AL24" i="84"/>
  <c r="AA24" i="84"/>
  <c r="Q24" i="84"/>
  <c r="I24" i="84"/>
  <c r="AL23" i="84"/>
  <c r="AA23" i="84"/>
  <c r="Q23" i="84"/>
  <c r="I23" i="84"/>
  <c r="AL22" i="84"/>
  <c r="AA22" i="84"/>
  <c r="Q22" i="84"/>
  <c r="I22" i="84"/>
  <c r="AL21" i="84"/>
  <c r="AA21" i="84"/>
  <c r="Q21" i="84"/>
  <c r="I21" i="84"/>
  <c r="AL20" i="84"/>
  <c r="AA20" i="84"/>
  <c r="Q20" i="84"/>
  <c r="I20" i="84"/>
  <c r="AL19" i="84"/>
  <c r="AA19" i="84"/>
  <c r="Q19" i="84"/>
  <c r="I19" i="84"/>
  <c r="AL18" i="84"/>
  <c r="AA18" i="84"/>
  <c r="Q18" i="84"/>
  <c r="I18" i="84"/>
  <c r="AL17" i="84"/>
  <c r="AA17" i="84"/>
  <c r="Q17" i="84"/>
  <c r="I17" i="84"/>
  <c r="AL16" i="84"/>
  <c r="AA16" i="84"/>
  <c r="Q16" i="84"/>
  <c r="I16" i="84"/>
  <c r="AL15" i="84"/>
  <c r="AA15" i="84"/>
  <c r="Q15" i="84"/>
  <c r="I15" i="84"/>
  <c r="AL14" i="84"/>
  <c r="AA14" i="84"/>
  <c r="Q14" i="84"/>
  <c r="I14" i="84"/>
  <c r="AL13" i="84"/>
  <c r="AA13" i="84"/>
  <c r="Q13" i="84"/>
  <c r="I13" i="84"/>
  <c r="AL12" i="84"/>
  <c r="AA12" i="84"/>
  <c r="Q12" i="84"/>
  <c r="I12" i="84"/>
  <c r="AL11" i="84"/>
  <c r="AA11" i="84"/>
  <c r="Q11" i="84"/>
  <c r="I11" i="84"/>
  <c r="AL10" i="84"/>
  <c r="AA10" i="84"/>
  <c r="Q10" i="84"/>
  <c r="I10" i="84"/>
  <c r="AL9" i="84"/>
  <c r="AA9" i="84"/>
  <c r="Q9" i="84"/>
  <c r="I9" i="84"/>
  <c r="AL8" i="84"/>
  <c r="AA8" i="84"/>
  <c r="Q8" i="84"/>
  <c r="I8" i="84"/>
  <c r="AL7" i="84"/>
  <c r="AA7" i="84"/>
  <c r="Q7" i="84"/>
  <c r="I7" i="84"/>
  <c r="AL84" i="85"/>
  <c r="AA84" i="85"/>
  <c r="Q84" i="85"/>
  <c r="I84" i="85"/>
  <c r="AL83" i="85"/>
  <c r="AA83" i="85"/>
  <c r="Q83" i="85"/>
  <c r="I83" i="85"/>
  <c r="AL82" i="85"/>
  <c r="AA82" i="85"/>
  <c r="Q82" i="85"/>
  <c r="I82" i="85"/>
  <c r="AL81" i="85"/>
  <c r="AA81" i="85"/>
  <c r="Q81" i="85"/>
  <c r="I81" i="85"/>
  <c r="AL80" i="85"/>
  <c r="AA80" i="85"/>
  <c r="Q80" i="85"/>
  <c r="I80" i="85"/>
  <c r="AL79" i="85"/>
  <c r="AA79" i="85"/>
  <c r="Q79" i="85"/>
  <c r="I79" i="85"/>
  <c r="AL78" i="85"/>
  <c r="AA78" i="85"/>
  <c r="Q78" i="85"/>
  <c r="I78" i="85"/>
  <c r="AL77" i="85"/>
  <c r="AA77" i="85"/>
  <c r="Q77" i="85"/>
  <c r="I77" i="85"/>
  <c r="AL76" i="85"/>
  <c r="AA76" i="85"/>
  <c r="Q76" i="85"/>
  <c r="I76" i="85"/>
  <c r="AL75" i="85"/>
  <c r="AA75" i="85"/>
  <c r="Q75" i="85"/>
  <c r="I75" i="85"/>
  <c r="AL74" i="85"/>
  <c r="AA74" i="85"/>
  <c r="Q74" i="85"/>
  <c r="I74" i="85"/>
  <c r="AL73" i="85"/>
  <c r="AA73" i="85"/>
  <c r="Q73" i="85"/>
  <c r="I73" i="85"/>
  <c r="AL72" i="85"/>
  <c r="AA72" i="85"/>
  <c r="Q72" i="85"/>
  <c r="I72" i="85"/>
  <c r="AL71" i="85"/>
  <c r="AA71" i="85"/>
  <c r="Q71" i="85"/>
  <c r="I71" i="85"/>
  <c r="AL70" i="85"/>
  <c r="AA70" i="85"/>
  <c r="Q70" i="85"/>
  <c r="I70" i="85"/>
  <c r="AL69" i="85"/>
  <c r="AA69" i="85"/>
  <c r="Q69" i="85"/>
  <c r="I69" i="85"/>
  <c r="AL68" i="85"/>
  <c r="AA68" i="85"/>
  <c r="Q68" i="85"/>
  <c r="I68" i="85"/>
  <c r="AL67" i="85"/>
  <c r="AA67" i="85"/>
  <c r="Q67" i="85"/>
  <c r="I67" i="85"/>
  <c r="AL66" i="85"/>
  <c r="AA66" i="85"/>
  <c r="Q66" i="85"/>
  <c r="I66" i="85"/>
  <c r="AL65" i="85"/>
  <c r="AA65" i="85"/>
  <c r="Q65" i="85"/>
  <c r="I65" i="85"/>
  <c r="AL64" i="85"/>
  <c r="AA64" i="85"/>
  <c r="Q64" i="85"/>
  <c r="I64" i="85"/>
  <c r="AL63" i="85"/>
  <c r="AA63" i="85"/>
  <c r="Q63" i="85"/>
  <c r="I63" i="85"/>
  <c r="AL62" i="85"/>
  <c r="AA62" i="85"/>
  <c r="Q62" i="85"/>
  <c r="I62" i="85"/>
  <c r="AL61" i="85"/>
  <c r="AA61" i="85"/>
  <c r="Q61" i="85"/>
  <c r="I61" i="85"/>
  <c r="AL60" i="85"/>
  <c r="AA60" i="85"/>
  <c r="Q60" i="85"/>
  <c r="I60" i="85"/>
  <c r="AL59" i="85"/>
  <c r="AA59" i="85"/>
  <c r="Q59" i="85"/>
  <c r="I59" i="85"/>
  <c r="AL58" i="85"/>
  <c r="AA58" i="85"/>
  <c r="Q58" i="85"/>
  <c r="I58" i="85"/>
  <c r="AL57" i="85"/>
  <c r="AA57" i="85"/>
  <c r="Q57" i="85"/>
  <c r="I57" i="85"/>
  <c r="AL56" i="85"/>
  <c r="AA56" i="85"/>
  <c r="Q56" i="85"/>
  <c r="I56" i="85"/>
  <c r="AL55" i="85"/>
  <c r="AA55" i="85"/>
  <c r="Q55" i="85"/>
  <c r="I55" i="85"/>
  <c r="AL54" i="85"/>
  <c r="AA54" i="85"/>
  <c r="Q54" i="85"/>
  <c r="I54" i="85"/>
  <c r="AL53" i="85"/>
  <c r="AA53" i="85"/>
  <c r="Q53" i="85"/>
  <c r="I53" i="85"/>
  <c r="AL52" i="85"/>
  <c r="AA52" i="85"/>
  <c r="Q52" i="85"/>
  <c r="I52" i="85"/>
  <c r="AL51" i="85"/>
  <c r="AA51" i="85"/>
  <c r="Q51" i="85"/>
  <c r="I51" i="85"/>
  <c r="AL50" i="85"/>
  <c r="AA50" i="85"/>
  <c r="Q50" i="85"/>
  <c r="I50" i="85"/>
  <c r="AL49" i="85"/>
  <c r="AA49" i="85"/>
  <c r="Q49" i="85"/>
  <c r="I49" i="85"/>
  <c r="AL48" i="85"/>
  <c r="AA48" i="85"/>
  <c r="Q48" i="85"/>
  <c r="I48" i="85"/>
  <c r="AL47" i="85"/>
  <c r="AA47" i="85"/>
  <c r="Q47" i="85"/>
  <c r="I47" i="85"/>
  <c r="AL46" i="85"/>
  <c r="AA46" i="85"/>
  <c r="Q46" i="85"/>
  <c r="I46" i="85"/>
  <c r="AL45" i="85"/>
  <c r="AA45" i="85"/>
  <c r="Q45" i="85"/>
  <c r="I45" i="85"/>
  <c r="AL44" i="85"/>
  <c r="AA44" i="85"/>
  <c r="Q44" i="85"/>
  <c r="I44" i="85"/>
  <c r="AL43" i="85"/>
  <c r="AA43" i="85"/>
  <c r="Q43" i="85"/>
  <c r="I43" i="85"/>
  <c r="AL42" i="85"/>
  <c r="AA42" i="85"/>
  <c r="Q42" i="85"/>
  <c r="I42" i="85"/>
  <c r="AL41" i="85"/>
  <c r="AA41" i="85"/>
  <c r="Q41" i="85"/>
  <c r="I41" i="85"/>
  <c r="AL40" i="85"/>
  <c r="AA40" i="85"/>
  <c r="Q40" i="85"/>
  <c r="I40" i="85"/>
  <c r="AL39" i="85"/>
  <c r="AA39" i="85"/>
  <c r="Q39" i="85"/>
  <c r="I39" i="85"/>
  <c r="AL38" i="85"/>
  <c r="AA38" i="85"/>
  <c r="Q38" i="85"/>
  <c r="I38" i="85"/>
  <c r="AL37" i="85"/>
  <c r="AA37" i="85"/>
  <c r="Q37" i="85"/>
  <c r="I37" i="85"/>
  <c r="AL36" i="85"/>
  <c r="AA36" i="85"/>
  <c r="Q36" i="85"/>
  <c r="I36" i="85"/>
  <c r="AL35" i="85"/>
  <c r="AA35" i="85"/>
  <c r="Q35" i="85"/>
  <c r="I35" i="85"/>
  <c r="AL34" i="85"/>
  <c r="AA34" i="85"/>
  <c r="Q34" i="85"/>
  <c r="I34" i="85"/>
  <c r="AL33" i="85"/>
  <c r="AA33" i="85"/>
  <c r="Q33" i="85"/>
  <c r="I33" i="85"/>
  <c r="AL32" i="85"/>
  <c r="AA32" i="85"/>
  <c r="Q32" i="85"/>
  <c r="I32" i="85"/>
  <c r="AL31" i="85"/>
  <c r="AA31" i="85"/>
  <c r="Q31" i="85"/>
  <c r="I31" i="85"/>
  <c r="AL30" i="85"/>
  <c r="AA30" i="85"/>
  <c r="Q30" i="85"/>
  <c r="I30" i="85"/>
  <c r="AL29" i="85"/>
  <c r="AA29" i="85"/>
  <c r="Q29" i="85"/>
  <c r="I29" i="85"/>
  <c r="AL28" i="85"/>
  <c r="AA28" i="85"/>
  <c r="Q28" i="85"/>
  <c r="I28" i="85"/>
  <c r="AL27" i="85"/>
  <c r="AA27" i="85"/>
  <c r="Q27" i="85"/>
  <c r="I27" i="85"/>
  <c r="AL26" i="85"/>
  <c r="AA26" i="85"/>
  <c r="Q26" i="85"/>
  <c r="I26" i="85"/>
  <c r="AL25" i="85"/>
  <c r="AA25" i="85"/>
  <c r="Q25" i="85"/>
  <c r="I25" i="85"/>
  <c r="AL24" i="85"/>
  <c r="AA24" i="85"/>
  <c r="Q24" i="85"/>
  <c r="I24" i="85"/>
  <c r="AL23" i="85"/>
  <c r="AA23" i="85"/>
  <c r="Q23" i="85"/>
  <c r="I23" i="85"/>
  <c r="AL22" i="85"/>
  <c r="AA22" i="85"/>
  <c r="Q22" i="85"/>
  <c r="I22" i="85"/>
  <c r="AL21" i="85"/>
  <c r="AA21" i="85"/>
  <c r="Q21" i="85"/>
  <c r="I21" i="85"/>
  <c r="AL20" i="85"/>
  <c r="AA20" i="85"/>
  <c r="Q20" i="85"/>
  <c r="I20" i="85"/>
  <c r="AL19" i="85"/>
  <c r="AA19" i="85"/>
  <c r="Q19" i="85"/>
  <c r="I19" i="85"/>
  <c r="AL18" i="85"/>
  <c r="AA18" i="85"/>
  <c r="Q18" i="85"/>
  <c r="I18" i="85"/>
  <c r="AL17" i="85"/>
  <c r="AA17" i="85"/>
  <c r="Q17" i="85"/>
  <c r="I17" i="85"/>
  <c r="AL16" i="85"/>
  <c r="AA16" i="85"/>
  <c r="Q16" i="85"/>
  <c r="I16" i="85"/>
  <c r="AL15" i="85"/>
  <c r="AA15" i="85"/>
  <c r="Q15" i="85"/>
  <c r="I15" i="85"/>
  <c r="AL14" i="85"/>
  <c r="AA14" i="85"/>
  <c r="Q14" i="85"/>
  <c r="I14" i="85"/>
  <c r="AL13" i="85"/>
  <c r="AA13" i="85"/>
  <c r="Q13" i="85"/>
  <c r="I13" i="85"/>
  <c r="AL12" i="85"/>
  <c r="AA12" i="85"/>
  <c r="Q12" i="85"/>
  <c r="I12" i="85"/>
  <c r="AL11" i="85"/>
  <c r="AA11" i="85"/>
  <c r="Q11" i="85"/>
  <c r="I11" i="85"/>
  <c r="AL10" i="85"/>
  <c r="AA10" i="85"/>
  <c r="Q10" i="85"/>
  <c r="I10" i="85"/>
  <c r="AL9" i="85"/>
  <c r="AA9" i="85"/>
  <c r="Q9" i="85"/>
  <c r="I9" i="85"/>
  <c r="AL8" i="85"/>
  <c r="AA8" i="85"/>
  <c r="Q8" i="85"/>
  <c r="I8" i="85"/>
  <c r="AL7" i="85"/>
  <c r="AA7" i="85"/>
  <c r="Q7" i="85"/>
  <c r="I7" i="85"/>
  <c r="AL84" i="86"/>
  <c r="AA84" i="86"/>
  <c r="Q84" i="86"/>
  <c r="I84" i="86"/>
  <c r="AL83" i="86"/>
  <c r="AA83" i="86"/>
  <c r="Q83" i="86"/>
  <c r="I83" i="86"/>
  <c r="AL82" i="86"/>
  <c r="AA82" i="86"/>
  <c r="Q82" i="86"/>
  <c r="I82" i="86"/>
  <c r="AL81" i="86"/>
  <c r="AA81" i="86"/>
  <c r="Q81" i="86"/>
  <c r="I81" i="86"/>
  <c r="AL80" i="86"/>
  <c r="AA80" i="86"/>
  <c r="Q80" i="86"/>
  <c r="I80" i="86"/>
  <c r="AL79" i="86"/>
  <c r="AA79" i="86"/>
  <c r="Q79" i="86"/>
  <c r="I79" i="86"/>
  <c r="AL78" i="86"/>
  <c r="AA78" i="86"/>
  <c r="Q78" i="86"/>
  <c r="I78" i="86"/>
  <c r="AL77" i="86"/>
  <c r="AA77" i="86"/>
  <c r="Q77" i="86"/>
  <c r="I77" i="86"/>
  <c r="AL76" i="86"/>
  <c r="AA76" i="86"/>
  <c r="Q76" i="86"/>
  <c r="I76" i="86"/>
  <c r="AL75" i="86"/>
  <c r="AA75" i="86"/>
  <c r="Q75" i="86"/>
  <c r="I75" i="86"/>
  <c r="AL74" i="86"/>
  <c r="AA74" i="86"/>
  <c r="Q74" i="86"/>
  <c r="I74" i="86"/>
  <c r="AL73" i="86"/>
  <c r="AA73" i="86"/>
  <c r="Q73" i="86"/>
  <c r="I73" i="86"/>
  <c r="AL72" i="86"/>
  <c r="AA72" i="86"/>
  <c r="Q72" i="86"/>
  <c r="I72" i="86"/>
  <c r="AL71" i="86"/>
  <c r="AA71" i="86"/>
  <c r="Q71" i="86"/>
  <c r="I71" i="86"/>
  <c r="AL70" i="86"/>
  <c r="AA70" i="86"/>
  <c r="Q70" i="86"/>
  <c r="I70" i="86"/>
  <c r="AL69" i="86"/>
  <c r="AA69" i="86"/>
  <c r="Q69" i="86"/>
  <c r="I69" i="86"/>
  <c r="AL68" i="86"/>
  <c r="AA68" i="86"/>
  <c r="Q68" i="86"/>
  <c r="I68" i="86"/>
  <c r="AL67" i="86"/>
  <c r="AA67" i="86"/>
  <c r="Q67" i="86"/>
  <c r="I67" i="86"/>
  <c r="AL66" i="86"/>
  <c r="AA66" i="86"/>
  <c r="Q66" i="86"/>
  <c r="I66" i="86"/>
  <c r="AL65" i="86"/>
  <c r="AA65" i="86"/>
  <c r="Q65" i="86"/>
  <c r="I65" i="86"/>
  <c r="AL64" i="86"/>
  <c r="AA64" i="86"/>
  <c r="Q64" i="86"/>
  <c r="I64" i="86"/>
  <c r="AL63" i="86"/>
  <c r="AA63" i="86"/>
  <c r="Q63" i="86"/>
  <c r="I63" i="86"/>
  <c r="AL62" i="86"/>
  <c r="AA62" i="86"/>
  <c r="Q62" i="86"/>
  <c r="I62" i="86"/>
  <c r="AL61" i="86"/>
  <c r="AA61" i="86"/>
  <c r="Q61" i="86"/>
  <c r="I61" i="86"/>
  <c r="AL60" i="86"/>
  <c r="AA60" i="86"/>
  <c r="Q60" i="86"/>
  <c r="I60" i="86"/>
  <c r="AL59" i="86"/>
  <c r="AA59" i="86"/>
  <c r="Q59" i="86"/>
  <c r="I59" i="86"/>
  <c r="AL58" i="86"/>
  <c r="AA58" i="86"/>
  <c r="Q58" i="86"/>
  <c r="I58" i="86"/>
  <c r="AL57" i="86"/>
  <c r="AA57" i="86"/>
  <c r="Q57" i="86"/>
  <c r="I57" i="86"/>
  <c r="AL56" i="86"/>
  <c r="AA56" i="86"/>
  <c r="Q56" i="86"/>
  <c r="I56" i="86"/>
  <c r="AL55" i="86"/>
  <c r="AA55" i="86"/>
  <c r="Q55" i="86"/>
  <c r="I55" i="86"/>
  <c r="AL54" i="86"/>
  <c r="AA54" i="86"/>
  <c r="Q54" i="86"/>
  <c r="I54" i="86"/>
  <c r="AL53" i="86"/>
  <c r="AA53" i="86"/>
  <c r="Q53" i="86"/>
  <c r="I53" i="86"/>
  <c r="AL52" i="86"/>
  <c r="AA52" i="86"/>
  <c r="Q52" i="86"/>
  <c r="I52" i="86"/>
  <c r="AL51" i="86"/>
  <c r="AA51" i="86"/>
  <c r="Q51" i="86"/>
  <c r="I51" i="86"/>
  <c r="AL50" i="86"/>
  <c r="AA50" i="86"/>
  <c r="Q50" i="86"/>
  <c r="I50" i="86"/>
  <c r="AL49" i="86"/>
  <c r="AA49" i="86"/>
  <c r="Q49" i="86"/>
  <c r="I49" i="86"/>
  <c r="AL48" i="86"/>
  <c r="AA48" i="86"/>
  <c r="Q48" i="86"/>
  <c r="I48" i="86"/>
  <c r="AL47" i="86"/>
  <c r="AA47" i="86"/>
  <c r="Q47" i="86"/>
  <c r="I47" i="86"/>
  <c r="AL46" i="86"/>
  <c r="AA46" i="86"/>
  <c r="Q46" i="86"/>
  <c r="I46" i="86"/>
  <c r="AL45" i="86"/>
  <c r="AA45" i="86"/>
  <c r="Q45" i="86"/>
  <c r="I45" i="86"/>
  <c r="AL44" i="86"/>
  <c r="AA44" i="86"/>
  <c r="Q44" i="86"/>
  <c r="I44" i="86"/>
  <c r="AL43" i="86"/>
  <c r="AA43" i="86"/>
  <c r="Q43" i="86"/>
  <c r="I43" i="86"/>
  <c r="AL42" i="86"/>
  <c r="AA42" i="86"/>
  <c r="Q42" i="86"/>
  <c r="I42" i="86"/>
  <c r="AL41" i="86"/>
  <c r="AA41" i="86"/>
  <c r="Q41" i="86"/>
  <c r="I41" i="86"/>
  <c r="AL40" i="86"/>
  <c r="AA40" i="86"/>
  <c r="Q40" i="86"/>
  <c r="I40" i="86"/>
  <c r="AL39" i="86"/>
  <c r="AA39" i="86"/>
  <c r="Q39" i="86"/>
  <c r="I39" i="86"/>
  <c r="AL38" i="86"/>
  <c r="AA38" i="86"/>
  <c r="Q38" i="86"/>
  <c r="I38" i="86"/>
  <c r="AL37" i="86"/>
  <c r="AA37" i="86"/>
  <c r="Q37" i="86"/>
  <c r="I37" i="86"/>
  <c r="AL36" i="86"/>
  <c r="AA36" i="86"/>
  <c r="Q36" i="86"/>
  <c r="I36" i="86"/>
  <c r="AL35" i="86"/>
  <c r="AA35" i="86"/>
  <c r="Q35" i="86"/>
  <c r="I35" i="86"/>
  <c r="AL34" i="86"/>
  <c r="AA34" i="86"/>
  <c r="Q34" i="86"/>
  <c r="I34" i="86"/>
  <c r="AL33" i="86"/>
  <c r="AA33" i="86"/>
  <c r="Q33" i="86"/>
  <c r="I33" i="86"/>
  <c r="AL32" i="86"/>
  <c r="AA32" i="86"/>
  <c r="Q32" i="86"/>
  <c r="I32" i="86"/>
  <c r="AL31" i="86"/>
  <c r="AA31" i="86"/>
  <c r="Q31" i="86"/>
  <c r="I31" i="86"/>
  <c r="AL30" i="86"/>
  <c r="AA30" i="86"/>
  <c r="Q30" i="86"/>
  <c r="I30" i="86"/>
  <c r="AL29" i="86"/>
  <c r="AA29" i="86"/>
  <c r="Q29" i="86"/>
  <c r="I29" i="86"/>
  <c r="AL28" i="86"/>
  <c r="AA28" i="86"/>
  <c r="Q28" i="86"/>
  <c r="I28" i="86"/>
  <c r="AL27" i="86"/>
  <c r="AA27" i="86"/>
  <c r="Q27" i="86"/>
  <c r="I27" i="86"/>
  <c r="AL26" i="86"/>
  <c r="AA26" i="86"/>
  <c r="Q26" i="86"/>
  <c r="I26" i="86"/>
  <c r="AL25" i="86"/>
  <c r="AA25" i="86"/>
  <c r="Q25" i="86"/>
  <c r="I25" i="86"/>
  <c r="AL24" i="86"/>
  <c r="AA24" i="86"/>
  <c r="Q24" i="86"/>
  <c r="I24" i="86"/>
  <c r="AL23" i="86"/>
  <c r="AA23" i="86"/>
  <c r="Q23" i="86"/>
  <c r="I23" i="86"/>
  <c r="AL22" i="86"/>
  <c r="AA22" i="86"/>
  <c r="Q22" i="86"/>
  <c r="I22" i="86"/>
  <c r="AL21" i="86"/>
  <c r="AA21" i="86"/>
  <c r="Q21" i="86"/>
  <c r="I21" i="86"/>
  <c r="AL20" i="86"/>
  <c r="AA20" i="86"/>
  <c r="Q20" i="86"/>
  <c r="I20" i="86"/>
  <c r="AL19" i="86"/>
  <c r="AA19" i="86"/>
  <c r="Q19" i="86"/>
  <c r="I19" i="86"/>
  <c r="AL18" i="86"/>
  <c r="AA18" i="86"/>
  <c r="Q18" i="86"/>
  <c r="I18" i="86"/>
  <c r="AL17" i="86"/>
  <c r="AA17" i="86"/>
  <c r="Q17" i="86"/>
  <c r="I17" i="86"/>
  <c r="AL16" i="86"/>
  <c r="AA16" i="86"/>
  <c r="Q16" i="86"/>
  <c r="I16" i="86"/>
  <c r="AL15" i="86"/>
  <c r="AA15" i="86"/>
  <c r="Q15" i="86"/>
  <c r="I15" i="86"/>
  <c r="AL14" i="86"/>
  <c r="AA14" i="86"/>
  <c r="Q14" i="86"/>
  <c r="I14" i="86"/>
  <c r="AL13" i="86"/>
  <c r="AA13" i="86"/>
  <c r="Q13" i="86"/>
  <c r="I13" i="86"/>
  <c r="AL12" i="86"/>
  <c r="AA12" i="86"/>
  <c r="Q12" i="86"/>
  <c r="I12" i="86"/>
  <c r="AL11" i="86"/>
  <c r="AA11" i="86"/>
  <c r="Q11" i="86"/>
  <c r="I11" i="86"/>
  <c r="AL10" i="86"/>
  <c r="AA10" i="86"/>
  <c r="Q10" i="86"/>
  <c r="I10" i="86"/>
  <c r="AL9" i="86"/>
  <c r="AA9" i="86"/>
  <c r="Q9" i="86"/>
  <c r="I9" i="86"/>
  <c r="AL8" i="86"/>
  <c r="AA8" i="86"/>
  <c r="Q8" i="86"/>
  <c r="I8" i="86"/>
  <c r="AL7" i="86"/>
  <c r="AA7" i="86"/>
  <c r="Q7" i="86"/>
  <c r="I7" i="86"/>
  <c r="AL84" i="87"/>
  <c r="AA84" i="87"/>
  <c r="Q84" i="87"/>
  <c r="I84" i="87"/>
  <c r="AL83" i="87"/>
  <c r="AA83" i="87"/>
  <c r="Q83" i="87"/>
  <c r="I83" i="87"/>
  <c r="AL82" i="87"/>
  <c r="AA82" i="87"/>
  <c r="Q82" i="87"/>
  <c r="I82" i="87"/>
  <c r="AL81" i="87"/>
  <c r="AA81" i="87"/>
  <c r="Q81" i="87"/>
  <c r="I81" i="87"/>
  <c r="AL80" i="87"/>
  <c r="AA80" i="87"/>
  <c r="Q80" i="87"/>
  <c r="I80" i="87"/>
  <c r="AL79" i="87"/>
  <c r="AA79" i="87"/>
  <c r="Q79" i="87"/>
  <c r="I79" i="87"/>
  <c r="AL78" i="87"/>
  <c r="AA78" i="87"/>
  <c r="Q78" i="87"/>
  <c r="I78" i="87"/>
  <c r="AL77" i="87"/>
  <c r="AA77" i="87"/>
  <c r="Q77" i="87"/>
  <c r="I77" i="87"/>
  <c r="AL76" i="87"/>
  <c r="AA76" i="87"/>
  <c r="Q76" i="87"/>
  <c r="I76" i="87"/>
  <c r="AL75" i="87"/>
  <c r="AA75" i="87"/>
  <c r="Q75" i="87"/>
  <c r="I75" i="87"/>
  <c r="AL74" i="87"/>
  <c r="AA74" i="87"/>
  <c r="Q74" i="87"/>
  <c r="I74" i="87"/>
  <c r="AL73" i="87"/>
  <c r="AA73" i="87"/>
  <c r="Q73" i="87"/>
  <c r="I73" i="87"/>
  <c r="AL72" i="87"/>
  <c r="AA72" i="87"/>
  <c r="Q72" i="87"/>
  <c r="I72" i="87"/>
  <c r="AL71" i="87"/>
  <c r="AA71" i="87"/>
  <c r="Q71" i="87"/>
  <c r="I71" i="87"/>
  <c r="AL70" i="87"/>
  <c r="AA70" i="87"/>
  <c r="Q70" i="87"/>
  <c r="I70" i="87"/>
  <c r="AL69" i="87"/>
  <c r="AA69" i="87"/>
  <c r="Q69" i="87"/>
  <c r="I69" i="87"/>
  <c r="AL68" i="87"/>
  <c r="AA68" i="87"/>
  <c r="Q68" i="87"/>
  <c r="I68" i="87"/>
  <c r="AL67" i="87"/>
  <c r="AA67" i="87"/>
  <c r="Q67" i="87"/>
  <c r="I67" i="87"/>
  <c r="AL66" i="87"/>
  <c r="AA66" i="87"/>
  <c r="Q66" i="87"/>
  <c r="I66" i="87"/>
  <c r="AL65" i="87"/>
  <c r="AA65" i="87"/>
  <c r="Q65" i="87"/>
  <c r="I65" i="87"/>
  <c r="AL64" i="87"/>
  <c r="AA64" i="87"/>
  <c r="Q64" i="87"/>
  <c r="I64" i="87"/>
  <c r="AL63" i="87"/>
  <c r="AA63" i="87"/>
  <c r="Q63" i="87"/>
  <c r="I63" i="87"/>
  <c r="AL62" i="87"/>
  <c r="AA62" i="87"/>
  <c r="Q62" i="87"/>
  <c r="I62" i="87"/>
  <c r="AL61" i="87"/>
  <c r="AA61" i="87"/>
  <c r="Q61" i="87"/>
  <c r="I61" i="87"/>
  <c r="AL60" i="87"/>
  <c r="AA60" i="87"/>
  <c r="Q60" i="87"/>
  <c r="I60" i="87"/>
  <c r="AL59" i="87"/>
  <c r="AA59" i="87"/>
  <c r="Q59" i="87"/>
  <c r="I59" i="87"/>
  <c r="AL58" i="87"/>
  <c r="AA58" i="87"/>
  <c r="Q58" i="87"/>
  <c r="I58" i="87"/>
  <c r="AL57" i="87"/>
  <c r="AA57" i="87"/>
  <c r="Q57" i="87"/>
  <c r="I57" i="87"/>
  <c r="AL56" i="87"/>
  <c r="AA56" i="87"/>
  <c r="Q56" i="87"/>
  <c r="I56" i="87"/>
  <c r="AL55" i="87"/>
  <c r="AA55" i="87"/>
  <c r="Q55" i="87"/>
  <c r="I55" i="87"/>
  <c r="AL54" i="87"/>
  <c r="AA54" i="87"/>
  <c r="Q54" i="87"/>
  <c r="I54" i="87"/>
  <c r="AL53" i="87"/>
  <c r="AA53" i="87"/>
  <c r="Q53" i="87"/>
  <c r="I53" i="87"/>
  <c r="AL52" i="87"/>
  <c r="AA52" i="87"/>
  <c r="Q52" i="87"/>
  <c r="I52" i="87"/>
  <c r="AL51" i="87"/>
  <c r="AA51" i="87"/>
  <c r="Q51" i="87"/>
  <c r="I51" i="87"/>
  <c r="AL50" i="87"/>
  <c r="AA50" i="87"/>
  <c r="Q50" i="87"/>
  <c r="I50" i="87"/>
  <c r="AL49" i="87"/>
  <c r="AA49" i="87"/>
  <c r="Q49" i="87"/>
  <c r="I49" i="87"/>
  <c r="AL48" i="87"/>
  <c r="AA48" i="87"/>
  <c r="Q48" i="87"/>
  <c r="I48" i="87"/>
  <c r="AL47" i="87"/>
  <c r="AA47" i="87"/>
  <c r="Q47" i="87"/>
  <c r="I47" i="87"/>
  <c r="AL46" i="87"/>
  <c r="AA46" i="87"/>
  <c r="Q46" i="87"/>
  <c r="I46" i="87"/>
  <c r="AL45" i="87"/>
  <c r="AA45" i="87"/>
  <c r="Q45" i="87"/>
  <c r="I45" i="87"/>
  <c r="AL44" i="87"/>
  <c r="AA44" i="87"/>
  <c r="Q44" i="87"/>
  <c r="I44" i="87"/>
  <c r="AL43" i="87"/>
  <c r="AA43" i="87"/>
  <c r="Q43" i="87"/>
  <c r="I43" i="87"/>
  <c r="AL42" i="87"/>
  <c r="AA42" i="87"/>
  <c r="Q42" i="87"/>
  <c r="I42" i="87"/>
  <c r="AL41" i="87"/>
  <c r="AA41" i="87"/>
  <c r="Q41" i="87"/>
  <c r="I41" i="87"/>
  <c r="AL40" i="87"/>
  <c r="AA40" i="87"/>
  <c r="Q40" i="87"/>
  <c r="I40" i="87"/>
  <c r="AL39" i="87"/>
  <c r="AA39" i="87"/>
  <c r="Q39" i="87"/>
  <c r="I39" i="87"/>
  <c r="AL38" i="87"/>
  <c r="AA38" i="87"/>
  <c r="Q38" i="87"/>
  <c r="I38" i="87"/>
  <c r="AL37" i="87"/>
  <c r="AA37" i="87"/>
  <c r="Q37" i="87"/>
  <c r="I37" i="87"/>
  <c r="AL36" i="87"/>
  <c r="AA36" i="87"/>
  <c r="Q36" i="87"/>
  <c r="I36" i="87"/>
  <c r="AL35" i="87"/>
  <c r="AA35" i="87"/>
  <c r="Q35" i="87"/>
  <c r="I35" i="87"/>
  <c r="AL34" i="87"/>
  <c r="AA34" i="87"/>
  <c r="Q34" i="87"/>
  <c r="I34" i="87"/>
  <c r="AL33" i="87"/>
  <c r="AA33" i="87"/>
  <c r="Q33" i="87"/>
  <c r="I33" i="87"/>
  <c r="AL32" i="87"/>
  <c r="AA32" i="87"/>
  <c r="Q32" i="87"/>
  <c r="I32" i="87"/>
  <c r="AL31" i="87"/>
  <c r="AA31" i="87"/>
  <c r="Q31" i="87"/>
  <c r="I31" i="87"/>
  <c r="AL30" i="87"/>
  <c r="AA30" i="87"/>
  <c r="Q30" i="87"/>
  <c r="I30" i="87"/>
  <c r="AL29" i="87"/>
  <c r="AA29" i="87"/>
  <c r="Q29" i="87"/>
  <c r="I29" i="87"/>
  <c r="AL28" i="87"/>
  <c r="AA28" i="87"/>
  <c r="Q28" i="87"/>
  <c r="I28" i="87"/>
  <c r="AL27" i="87"/>
  <c r="AA27" i="87"/>
  <c r="Q27" i="87"/>
  <c r="I27" i="87"/>
  <c r="AL26" i="87"/>
  <c r="AA26" i="87"/>
  <c r="Q26" i="87"/>
  <c r="I26" i="87"/>
  <c r="AL25" i="87"/>
  <c r="AA25" i="87"/>
  <c r="Q25" i="87"/>
  <c r="I25" i="87"/>
  <c r="AL24" i="87"/>
  <c r="AA24" i="87"/>
  <c r="Q24" i="87"/>
  <c r="I24" i="87"/>
  <c r="AL23" i="87"/>
  <c r="AA23" i="87"/>
  <c r="Q23" i="87"/>
  <c r="I23" i="87"/>
  <c r="AL22" i="87"/>
  <c r="AA22" i="87"/>
  <c r="Q22" i="87"/>
  <c r="I22" i="87"/>
  <c r="AL21" i="87"/>
  <c r="AA21" i="87"/>
  <c r="Q21" i="87"/>
  <c r="I21" i="87"/>
  <c r="AL20" i="87"/>
  <c r="AA20" i="87"/>
  <c r="Q20" i="87"/>
  <c r="I20" i="87"/>
  <c r="AL19" i="87"/>
  <c r="AA19" i="87"/>
  <c r="Q19" i="87"/>
  <c r="I19" i="87"/>
  <c r="AL18" i="87"/>
  <c r="AA18" i="87"/>
  <c r="Q18" i="87"/>
  <c r="I18" i="87"/>
  <c r="AL17" i="87"/>
  <c r="AA17" i="87"/>
  <c r="Q17" i="87"/>
  <c r="I17" i="87"/>
  <c r="AL16" i="87"/>
  <c r="AA16" i="87"/>
  <c r="Q16" i="87"/>
  <c r="I16" i="87"/>
  <c r="AL15" i="87"/>
  <c r="AA15" i="87"/>
  <c r="Q15" i="87"/>
  <c r="I15" i="87"/>
  <c r="AL14" i="87"/>
  <c r="AA14" i="87"/>
  <c r="Q14" i="87"/>
  <c r="I14" i="87"/>
  <c r="AL13" i="87"/>
  <c r="AA13" i="87"/>
  <c r="Q13" i="87"/>
  <c r="I13" i="87"/>
  <c r="AL12" i="87"/>
  <c r="AA12" i="87"/>
  <c r="Q12" i="87"/>
  <c r="I12" i="87"/>
  <c r="AL11" i="87"/>
  <c r="AA11" i="87"/>
  <c r="Q11" i="87"/>
  <c r="I11" i="87"/>
  <c r="AL10" i="87"/>
  <c r="AA10" i="87"/>
  <c r="Q10" i="87"/>
  <c r="I10" i="87"/>
  <c r="AL9" i="87"/>
  <c r="AA9" i="87"/>
  <c r="Q9" i="87"/>
  <c r="I9" i="87"/>
  <c r="AL8" i="87"/>
  <c r="AA8" i="87"/>
  <c r="Q8" i="87"/>
  <c r="I8" i="87"/>
  <c r="AL7" i="87"/>
  <c r="AA7" i="87"/>
  <c r="Q7" i="87"/>
  <c r="I7" i="87"/>
  <c r="AL84" i="88"/>
  <c r="AA84" i="88"/>
  <c r="Q84" i="88"/>
  <c r="I84" i="88"/>
  <c r="AL83" i="88"/>
  <c r="AA83" i="88"/>
  <c r="Q83" i="88"/>
  <c r="I83" i="88"/>
  <c r="AL82" i="88"/>
  <c r="AA82" i="88"/>
  <c r="Q82" i="88"/>
  <c r="I82" i="88"/>
  <c r="AL81" i="88"/>
  <c r="AA81" i="88"/>
  <c r="Q81" i="88"/>
  <c r="I81" i="88"/>
  <c r="AL80" i="88"/>
  <c r="AA80" i="88"/>
  <c r="Q80" i="88"/>
  <c r="I80" i="88"/>
  <c r="AL79" i="88"/>
  <c r="AA79" i="88"/>
  <c r="Q79" i="88"/>
  <c r="I79" i="88"/>
  <c r="AL78" i="88"/>
  <c r="AA78" i="88"/>
  <c r="Q78" i="88"/>
  <c r="I78" i="88"/>
  <c r="AL77" i="88"/>
  <c r="AA77" i="88"/>
  <c r="Q77" i="88"/>
  <c r="I77" i="88"/>
  <c r="AL76" i="88"/>
  <c r="AA76" i="88"/>
  <c r="Q76" i="88"/>
  <c r="I76" i="88"/>
  <c r="AL75" i="88"/>
  <c r="AA75" i="88"/>
  <c r="Q75" i="88"/>
  <c r="I75" i="88"/>
  <c r="AL74" i="88"/>
  <c r="AA74" i="88"/>
  <c r="Q74" i="88"/>
  <c r="I74" i="88"/>
  <c r="AL73" i="88"/>
  <c r="AA73" i="88"/>
  <c r="Q73" i="88"/>
  <c r="I73" i="88"/>
  <c r="AL72" i="88"/>
  <c r="AA72" i="88"/>
  <c r="Q72" i="88"/>
  <c r="I72" i="88"/>
  <c r="AL71" i="88"/>
  <c r="AA71" i="88"/>
  <c r="Q71" i="88"/>
  <c r="I71" i="88"/>
  <c r="AL70" i="88"/>
  <c r="AA70" i="88"/>
  <c r="Q70" i="88"/>
  <c r="I70" i="88"/>
  <c r="AL69" i="88"/>
  <c r="AA69" i="88"/>
  <c r="Q69" i="88"/>
  <c r="I69" i="88"/>
  <c r="AL68" i="88"/>
  <c r="AA68" i="88"/>
  <c r="Q68" i="88"/>
  <c r="I68" i="88"/>
  <c r="AL67" i="88"/>
  <c r="AA67" i="88"/>
  <c r="Q67" i="88"/>
  <c r="I67" i="88"/>
  <c r="AL66" i="88"/>
  <c r="AA66" i="88"/>
  <c r="Q66" i="88"/>
  <c r="I66" i="88"/>
  <c r="AL65" i="88"/>
  <c r="AA65" i="88"/>
  <c r="Q65" i="88"/>
  <c r="I65" i="88"/>
  <c r="AL64" i="88"/>
  <c r="AA64" i="88"/>
  <c r="Q64" i="88"/>
  <c r="I64" i="88"/>
  <c r="AL63" i="88"/>
  <c r="AA63" i="88"/>
  <c r="Q63" i="88"/>
  <c r="I63" i="88"/>
  <c r="AL62" i="88"/>
  <c r="AA62" i="88"/>
  <c r="Q62" i="88"/>
  <c r="I62" i="88"/>
  <c r="AL61" i="88"/>
  <c r="AA61" i="88"/>
  <c r="Q61" i="88"/>
  <c r="I61" i="88"/>
  <c r="AL60" i="88"/>
  <c r="AA60" i="88"/>
  <c r="Q60" i="88"/>
  <c r="I60" i="88"/>
  <c r="AL59" i="88"/>
  <c r="AA59" i="88"/>
  <c r="Q59" i="88"/>
  <c r="I59" i="88"/>
  <c r="AL58" i="88"/>
  <c r="AA58" i="88"/>
  <c r="Q58" i="88"/>
  <c r="I58" i="88"/>
  <c r="AL57" i="88"/>
  <c r="AA57" i="88"/>
  <c r="Q57" i="88"/>
  <c r="I57" i="88"/>
  <c r="AL56" i="88"/>
  <c r="AA56" i="88"/>
  <c r="Q56" i="88"/>
  <c r="I56" i="88"/>
  <c r="AL55" i="88"/>
  <c r="AA55" i="88"/>
  <c r="Q55" i="88"/>
  <c r="I55" i="88"/>
  <c r="AL54" i="88"/>
  <c r="AA54" i="88"/>
  <c r="Q54" i="88"/>
  <c r="I54" i="88"/>
  <c r="AL53" i="88"/>
  <c r="AA53" i="88"/>
  <c r="Q53" i="88"/>
  <c r="I53" i="88"/>
  <c r="AL52" i="88"/>
  <c r="AA52" i="88"/>
  <c r="Q52" i="88"/>
  <c r="I52" i="88"/>
  <c r="AL51" i="88"/>
  <c r="AA51" i="88"/>
  <c r="Q51" i="88"/>
  <c r="I51" i="88"/>
  <c r="AL50" i="88"/>
  <c r="AA50" i="88"/>
  <c r="Q50" i="88"/>
  <c r="I50" i="88"/>
  <c r="AL49" i="88"/>
  <c r="AA49" i="88"/>
  <c r="Q49" i="88"/>
  <c r="I49" i="88"/>
  <c r="AL48" i="88"/>
  <c r="AA48" i="88"/>
  <c r="Q48" i="88"/>
  <c r="I48" i="88"/>
  <c r="AL47" i="88"/>
  <c r="AA47" i="88"/>
  <c r="Q47" i="88"/>
  <c r="I47" i="88"/>
  <c r="AL46" i="88"/>
  <c r="AA46" i="88"/>
  <c r="Q46" i="88"/>
  <c r="I46" i="88"/>
  <c r="AL45" i="88"/>
  <c r="AA45" i="88"/>
  <c r="Q45" i="88"/>
  <c r="I45" i="88"/>
  <c r="AL44" i="88"/>
  <c r="AA44" i="88"/>
  <c r="Q44" i="88"/>
  <c r="I44" i="88"/>
  <c r="AL43" i="88"/>
  <c r="AA43" i="88"/>
  <c r="Q43" i="88"/>
  <c r="I43" i="88"/>
  <c r="AL42" i="88"/>
  <c r="AA42" i="88"/>
  <c r="Q42" i="88"/>
  <c r="I42" i="88"/>
  <c r="AL41" i="88"/>
  <c r="AA41" i="88"/>
  <c r="Q41" i="88"/>
  <c r="I41" i="88"/>
  <c r="AL40" i="88"/>
  <c r="AA40" i="88"/>
  <c r="Q40" i="88"/>
  <c r="I40" i="88"/>
  <c r="AL39" i="88"/>
  <c r="AA39" i="88"/>
  <c r="Q39" i="88"/>
  <c r="I39" i="88"/>
  <c r="AL38" i="88"/>
  <c r="AA38" i="88"/>
  <c r="Q38" i="88"/>
  <c r="I38" i="88"/>
  <c r="AL37" i="88"/>
  <c r="AA37" i="88"/>
  <c r="Q37" i="88"/>
  <c r="I37" i="88"/>
  <c r="AL36" i="88"/>
  <c r="AA36" i="88"/>
  <c r="Q36" i="88"/>
  <c r="I36" i="88"/>
  <c r="AL35" i="88"/>
  <c r="AA35" i="88"/>
  <c r="Q35" i="88"/>
  <c r="I35" i="88"/>
  <c r="AL34" i="88"/>
  <c r="AA34" i="88"/>
  <c r="Q34" i="88"/>
  <c r="I34" i="88"/>
  <c r="AL33" i="88"/>
  <c r="AA33" i="88"/>
  <c r="Q33" i="88"/>
  <c r="I33" i="88"/>
  <c r="AL32" i="88"/>
  <c r="AA32" i="88"/>
  <c r="Q32" i="88"/>
  <c r="I32" i="88"/>
  <c r="AL31" i="88"/>
  <c r="AA31" i="88"/>
  <c r="Q31" i="88"/>
  <c r="I31" i="88"/>
  <c r="AL30" i="88"/>
  <c r="AA30" i="88"/>
  <c r="Q30" i="88"/>
  <c r="I30" i="88"/>
  <c r="AL29" i="88"/>
  <c r="AA29" i="88"/>
  <c r="Q29" i="88"/>
  <c r="I29" i="88"/>
  <c r="AL28" i="88"/>
  <c r="AA28" i="88"/>
  <c r="Q28" i="88"/>
  <c r="I28" i="88"/>
  <c r="AL27" i="88"/>
  <c r="AA27" i="88"/>
  <c r="Q27" i="88"/>
  <c r="I27" i="88"/>
  <c r="AL26" i="88"/>
  <c r="AA26" i="88"/>
  <c r="Q26" i="88"/>
  <c r="I26" i="88"/>
  <c r="AL25" i="88"/>
  <c r="AA25" i="88"/>
  <c r="Q25" i="88"/>
  <c r="I25" i="88"/>
  <c r="AL24" i="88"/>
  <c r="AA24" i="88"/>
  <c r="Q24" i="88"/>
  <c r="I24" i="88"/>
  <c r="AL23" i="88"/>
  <c r="AA23" i="88"/>
  <c r="Q23" i="88"/>
  <c r="I23" i="88"/>
  <c r="AL22" i="88"/>
  <c r="AA22" i="88"/>
  <c r="Q22" i="88"/>
  <c r="I22" i="88"/>
  <c r="AL21" i="88"/>
  <c r="AA21" i="88"/>
  <c r="Q21" i="88"/>
  <c r="I21" i="88"/>
  <c r="AL20" i="88"/>
  <c r="AA20" i="88"/>
  <c r="Q20" i="88"/>
  <c r="I20" i="88"/>
  <c r="AL19" i="88"/>
  <c r="AA19" i="88"/>
  <c r="Q19" i="88"/>
  <c r="I19" i="88"/>
  <c r="AL18" i="88"/>
  <c r="AA18" i="88"/>
  <c r="Q18" i="88"/>
  <c r="I18" i="88"/>
  <c r="AL17" i="88"/>
  <c r="AA17" i="88"/>
  <c r="Q17" i="88"/>
  <c r="I17" i="88"/>
  <c r="AL16" i="88"/>
  <c r="AA16" i="88"/>
  <c r="Q16" i="88"/>
  <c r="I16" i="88"/>
  <c r="AL15" i="88"/>
  <c r="AA15" i="88"/>
  <c r="Q15" i="88"/>
  <c r="I15" i="88"/>
  <c r="AL14" i="88"/>
  <c r="AA14" i="88"/>
  <c r="Q14" i="88"/>
  <c r="I14" i="88"/>
  <c r="AL13" i="88"/>
  <c r="AA13" i="88"/>
  <c r="Q13" i="88"/>
  <c r="I13" i="88"/>
  <c r="AL12" i="88"/>
  <c r="AA12" i="88"/>
  <c r="Q12" i="88"/>
  <c r="I12" i="88"/>
  <c r="AL11" i="88"/>
  <c r="AA11" i="88"/>
  <c r="Q11" i="88"/>
  <c r="I11" i="88"/>
  <c r="AL10" i="88"/>
  <c r="AA10" i="88"/>
  <c r="Q10" i="88"/>
  <c r="I10" i="88"/>
  <c r="AL9" i="88"/>
  <c r="AA9" i="88"/>
  <c r="Q9" i="88"/>
  <c r="I9" i="88"/>
  <c r="AL8" i="88"/>
  <c r="AA8" i="88"/>
  <c r="Q8" i="88"/>
  <c r="I8" i="88"/>
  <c r="AL7" i="88"/>
  <c r="AA7" i="88"/>
  <c r="Q7" i="88"/>
  <c r="I7" i="88"/>
  <c r="AL84" i="93"/>
  <c r="AA84" i="93"/>
  <c r="Q84" i="93"/>
  <c r="I84" i="93"/>
  <c r="AL83" i="93"/>
  <c r="AA83" i="93"/>
  <c r="Q83" i="93"/>
  <c r="I83" i="93"/>
  <c r="AL82" i="93"/>
  <c r="AA82" i="93"/>
  <c r="Q82" i="93"/>
  <c r="I82" i="93"/>
  <c r="AL81" i="93"/>
  <c r="AA81" i="93"/>
  <c r="Q81" i="93"/>
  <c r="I81" i="93"/>
  <c r="AL80" i="93"/>
  <c r="AA80" i="93"/>
  <c r="Q80" i="93"/>
  <c r="I80" i="93"/>
  <c r="AL79" i="93"/>
  <c r="AA79" i="93"/>
  <c r="Q79" i="93"/>
  <c r="I79" i="93"/>
  <c r="AL78" i="93"/>
  <c r="AA78" i="93"/>
  <c r="Q78" i="93"/>
  <c r="I78" i="93"/>
  <c r="AL77" i="93"/>
  <c r="AA77" i="93"/>
  <c r="Q77" i="93"/>
  <c r="I77" i="93"/>
  <c r="AL76" i="93"/>
  <c r="AA76" i="93"/>
  <c r="Q76" i="93"/>
  <c r="I76" i="93"/>
  <c r="AL75" i="93"/>
  <c r="AA75" i="93"/>
  <c r="Q75" i="93"/>
  <c r="I75" i="93"/>
  <c r="AL74" i="93"/>
  <c r="AA74" i="93"/>
  <c r="Q74" i="93"/>
  <c r="I74" i="93"/>
  <c r="AL73" i="93"/>
  <c r="AA73" i="93"/>
  <c r="Q73" i="93"/>
  <c r="I73" i="93"/>
  <c r="AL72" i="93"/>
  <c r="AA72" i="93"/>
  <c r="Q72" i="93"/>
  <c r="I72" i="93"/>
  <c r="AL71" i="93"/>
  <c r="AA71" i="93"/>
  <c r="Q71" i="93"/>
  <c r="I71" i="93"/>
  <c r="AL70" i="93"/>
  <c r="AA70" i="93"/>
  <c r="Q70" i="93"/>
  <c r="I70" i="93"/>
  <c r="AL69" i="93"/>
  <c r="AA69" i="93"/>
  <c r="Q69" i="93"/>
  <c r="I69" i="93"/>
  <c r="AL68" i="93"/>
  <c r="AA68" i="93"/>
  <c r="Q68" i="93"/>
  <c r="I68" i="93"/>
  <c r="AL67" i="93"/>
  <c r="AA67" i="93"/>
  <c r="Q67" i="93"/>
  <c r="I67" i="93"/>
  <c r="AL66" i="93"/>
  <c r="AA66" i="93"/>
  <c r="Q66" i="93"/>
  <c r="I66" i="93"/>
  <c r="AL65" i="93"/>
  <c r="AA65" i="93"/>
  <c r="Q65" i="93"/>
  <c r="I65" i="93"/>
  <c r="AL64" i="93"/>
  <c r="AA64" i="93"/>
  <c r="Q64" i="93"/>
  <c r="I64" i="93"/>
  <c r="AL63" i="93"/>
  <c r="AA63" i="93"/>
  <c r="Q63" i="93"/>
  <c r="I63" i="93"/>
  <c r="AL62" i="93"/>
  <c r="AA62" i="93"/>
  <c r="Q62" i="93"/>
  <c r="I62" i="93"/>
  <c r="AL61" i="93"/>
  <c r="AA61" i="93"/>
  <c r="Q61" i="93"/>
  <c r="I61" i="93"/>
  <c r="AL60" i="93"/>
  <c r="AA60" i="93"/>
  <c r="Q60" i="93"/>
  <c r="I60" i="93"/>
  <c r="AL59" i="93"/>
  <c r="AA59" i="93"/>
  <c r="Q59" i="93"/>
  <c r="I59" i="93"/>
  <c r="AL58" i="93"/>
  <c r="AA58" i="93"/>
  <c r="Q58" i="93"/>
  <c r="I58" i="93"/>
  <c r="AL57" i="93"/>
  <c r="AA57" i="93"/>
  <c r="Q57" i="93"/>
  <c r="I57" i="93"/>
  <c r="AL56" i="93"/>
  <c r="AA56" i="93"/>
  <c r="Q56" i="93"/>
  <c r="I56" i="93"/>
  <c r="AL55" i="93"/>
  <c r="AA55" i="93"/>
  <c r="Q55" i="93"/>
  <c r="I55" i="93"/>
  <c r="AL54" i="93"/>
  <c r="AA54" i="93"/>
  <c r="Q54" i="93"/>
  <c r="I54" i="93"/>
  <c r="AL53" i="93"/>
  <c r="AA53" i="93"/>
  <c r="Q53" i="93"/>
  <c r="I53" i="93"/>
  <c r="AL52" i="93"/>
  <c r="AA52" i="93"/>
  <c r="Q52" i="93"/>
  <c r="I52" i="93"/>
  <c r="AL51" i="93"/>
  <c r="AA51" i="93"/>
  <c r="Q51" i="93"/>
  <c r="I51" i="93"/>
  <c r="AL50" i="93"/>
  <c r="AA50" i="93"/>
  <c r="Q50" i="93"/>
  <c r="I50" i="93"/>
  <c r="AL49" i="93"/>
  <c r="AA49" i="93"/>
  <c r="Q49" i="93"/>
  <c r="I49" i="93"/>
  <c r="AL48" i="93"/>
  <c r="AA48" i="93"/>
  <c r="Q48" i="93"/>
  <c r="I48" i="93"/>
  <c r="AL47" i="93"/>
  <c r="AA47" i="93"/>
  <c r="Q47" i="93"/>
  <c r="I47" i="93"/>
  <c r="AL46" i="93"/>
  <c r="AA46" i="93"/>
  <c r="Q46" i="93"/>
  <c r="I46" i="93"/>
  <c r="AL45" i="93"/>
  <c r="AA45" i="93"/>
  <c r="Q45" i="93"/>
  <c r="I45" i="93"/>
  <c r="AL44" i="93"/>
  <c r="AA44" i="93"/>
  <c r="Q44" i="93"/>
  <c r="I44" i="93"/>
  <c r="AL43" i="93"/>
  <c r="AA43" i="93"/>
  <c r="Q43" i="93"/>
  <c r="I43" i="93"/>
  <c r="AL42" i="93"/>
  <c r="AA42" i="93"/>
  <c r="Q42" i="93"/>
  <c r="I42" i="93"/>
  <c r="AL41" i="93"/>
  <c r="AA41" i="93"/>
  <c r="Q41" i="93"/>
  <c r="I41" i="93"/>
  <c r="AL40" i="93"/>
  <c r="AA40" i="93"/>
  <c r="Q40" i="93"/>
  <c r="I40" i="93"/>
  <c r="AL39" i="93"/>
  <c r="AA39" i="93"/>
  <c r="Q39" i="93"/>
  <c r="I39" i="93"/>
  <c r="AL38" i="93"/>
  <c r="AA38" i="93"/>
  <c r="Q38" i="93"/>
  <c r="I38" i="93"/>
  <c r="AL37" i="93"/>
  <c r="AA37" i="93"/>
  <c r="Q37" i="93"/>
  <c r="I37" i="93"/>
  <c r="AL36" i="93"/>
  <c r="AA36" i="93"/>
  <c r="Q36" i="93"/>
  <c r="I36" i="93"/>
  <c r="AL35" i="93"/>
  <c r="AA35" i="93"/>
  <c r="Q35" i="93"/>
  <c r="I35" i="93"/>
  <c r="AL34" i="93"/>
  <c r="AA34" i="93"/>
  <c r="Q34" i="93"/>
  <c r="I34" i="93"/>
  <c r="AL33" i="93"/>
  <c r="AA33" i="93"/>
  <c r="Q33" i="93"/>
  <c r="I33" i="93"/>
  <c r="AL32" i="93"/>
  <c r="AA32" i="93"/>
  <c r="Q32" i="93"/>
  <c r="I32" i="93"/>
  <c r="AL31" i="93"/>
  <c r="AA31" i="93"/>
  <c r="Q31" i="93"/>
  <c r="I31" i="93"/>
  <c r="AL30" i="93"/>
  <c r="AA30" i="93"/>
  <c r="Q30" i="93"/>
  <c r="I30" i="93"/>
  <c r="AL29" i="93"/>
  <c r="AA29" i="93"/>
  <c r="Q29" i="93"/>
  <c r="I29" i="93"/>
  <c r="AL28" i="93"/>
  <c r="AA28" i="93"/>
  <c r="Q28" i="93"/>
  <c r="I28" i="93"/>
  <c r="AL27" i="93"/>
  <c r="AA27" i="93"/>
  <c r="Q27" i="93"/>
  <c r="I27" i="93"/>
  <c r="AL26" i="93"/>
  <c r="AA26" i="93"/>
  <c r="Q26" i="93"/>
  <c r="I26" i="93"/>
  <c r="AL25" i="93"/>
  <c r="AA25" i="93"/>
  <c r="Q25" i="93"/>
  <c r="I25" i="93"/>
  <c r="AL24" i="93"/>
  <c r="AA24" i="93"/>
  <c r="Q24" i="93"/>
  <c r="I24" i="93"/>
  <c r="AL23" i="93"/>
  <c r="AA23" i="93"/>
  <c r="Q23" i="93"/>
  <c r="I23" i="93"/>
  <c r="AL22" i="93"/>
  <c r="AA22" i="93"/>
  <c r="Q22" i="93"/>
  <c r="I22" i="93"/>
  <c r="AL21" i="93"/>
  <c r="AA21" i="93"/>
  <c r="Q21" i="93"/>
  <c r="I21" i="93"/>
  <c r="AL20" i="93"/>
  <c r="AA20" i="93"/>
  <c r="Q20" i="93"/>
  <c r="I20" i="93"/>
  <c r="AL19" i="93"/>
  <c r="AA19" i="93"/>
  <c r="Q19" i="93"/>
  <c r="I19" i="93"/>
  <c r="AL18" i="93"/>
  <c r="AA18" i="93"/>
  <c r="Q18" i="93"/>
  <c r="I18" i="93"/>
  <c r="AL17" i="93"/>
  <c r="AA17" i="93"/>
  <c r="Q17" i="93"/>
  <c r="I17" i="93"/>
  <c r="AL16" i="93"/>
  <c r="AA16" i="93"/>
  <c r="Q16" i="93"/>
  <c r="I16" i="93"/>
  <c r="AL15" i="93"/>
  <c r="AA15" i="93"/>
  <c r="Q15" i="93"/>
  <c r="I15" i="93"/>
  <c r="AL14" i="93"/>
  <c r="AA14" i="93"/>
  <c r="Q14" i="93"/>
  <c r="I14" i="93"/>
  <c r="AL13" i="93"/>
  <c r="AA13" i="93"/>
  <c r="Q13" i="93"/>
  <c r="I13" i="93"/>
  <c r="AL12" i="93"/>
  <c r="AA12" i="93"/>
  <c r="Q12" i="93"/>
  <c r="I12" i="93"/>
  <c r="AL11" i="93"/>
  <c r="AA11" i="93"/>
  <c r="Q11" i="93"/>
  <c r="I11" i="93"/>
  <c r="AL10" i="93"/>
  <c r="AA10" i="93"/>
  <c r="Q10" i="93"/>
  <c r="I10" i="93"/>
  <c r="AL9" i="93"/>
  <c r="AA9" i="93"/>
  <c r="Q9" i="93"/>
  <c r="I9" i="93"/>
  <c r="AL8" i="93"/>
  <c r="AA8" i="93"/>
  <c r="Q8" i="93"/>
  <c r="I8" i="93"/>
  <c r="AL7" i="93"/>
  <c r="AA7" i="93"/>
  <c r="Q7" i="93"/>
  <c r="I7" i="93"/>
  <c r="AL84" i="89"/>
  <c r="AA84" i="89"/>
  <c r="Q84" i="89"/>
  <c r="I84" i="89"/>
  <c r="AL83" i="89"/>
  <c r="AA83" i="89"/>
  <c r="Q83" i="89"/>
  <c r="I83" i="89"/>
  <c r="AL82" i="89"/>
  <c r="AA82" i="89"/>
  <c r="Q82" i="89"/>
  <c r="I82" i="89"/>
  <c r="AL81" i="89"/>
  <c r="AA81" i="89"/>
  <c r="Q81" i="89"/>
  <c r="I81" i="89"/>
  <c r="AL80" i="89"/>
  <c r="AA80" i="89"/>
  <c r="Q80" i="89"/>
  <c r="I80" i="89"/>
  <c r="AL79" i="89"/>
  <c r="AA79" i="89"/>
  <c r="Q79" i="89"/>
  <c r="I79" i="89"/>
  <c r="AL78" i="89"/>
  <c r="AA78" i="89"/>
  <c r="Q78" i="89"/>
  <c r="I78" i="89"/>
  <c r="AL77" i="89"/>
  <c r="AA77" i="89"/>
  <c r="Q77" i="89"/>
  <c r="I77" i="89"/>
  <c r="AL76" i="89"/>
  <c r="AA76" i="89"/>
  <c r="Q76" i="89"/>
  <c r="I76" i="89"/>
  <c r="AL75" i="89"/>
  <c r="AA75" i="89"/>
  <c r="Q75" i="89"/>
  <c r="I75" i="89"/>
  <c r="AL74" i="89"/>
  <c r="AA74" i="89"/>
  <c r="Q74" i="89"/>
  <c r="I74" i="89"/>
  <c r="AL73" i="89"/>
  <c r="AA73" i="89"/>
  <c r="Q73" i="89"/>
  <c r="I73" i="89"/>
  <c r="AL72" i="89"/>
  <c r="AA72" i="89"/>
  <c r="Q72" i="89"/>
  <c r="I72" i="89"/>
  <c r="AL71" i="89"/>
  <c r="AA71" i="89"/>
  <c r="Q71" i="89"/>
  <c r="I71" i="89"/>
  <c r="AL70" i="89"/>
  <c r="AA70" i="89"/>
  <c r="Q70" i="89"/>
  <c r="I70" i="89"/>
  <c r="AL69" i="89"/>
  <c r="AA69" i="89"/>
  <c r="Q69" i="89"/>
  <c r="I69" i="89"/>
  <c r="AL68" i="89"/>
  <c r="AA68" i="89"/>
  <c r="Q68" i="89"/>
  <c r="I68" i="89"/>
  <c r="AL67" i="89"/>
  <c r="AA67" i="89"/>
  <c r="Q67" i="89"/>
  <c r="I67" i="89"/>
  <c r="AL66" i="89"/>
  <c r="AA66" i="89"/>
  <c r="Q66" i="89"/>
  <c r="I66" i="89"/>
  <c r="AL65" i="89"/>
  <c r="AA65" i="89"/>
  <c r="Q65" i="89"/>
  <c r="I65" i="89"/>
  <c r="AL64" i="89"/>
  <c r="AA64" i="89"/>
  <c r="Q64" i="89"/>
  <c r="I64" i="89"/>
  <c r="AL63" i="89"/>
  <c r="AA63" i="89"/>
  <c r="Q63" i="89"/>
  <c r="I63" i="89"/>
  <c r="AL62" i="89"/>
  <c r="AA62" i="89"/>
  <c r="Q62" i="89"/>
  <c r="I62" i="89"/>
  <c r="AL61" i="89"/>
  <c r="AA61" i="89"/>
  <c r="Q61" i="89"/>
  <c r="I61" i="89"/>
  <c r="AL60" i="89"/>
  <c r="AA60" i="89"/>
  <c r="Q60" i="89"/>
  <c r="I60" i="89"/>
  <c r="AL59" i="89"/>
  <c r="AA59" i="89"/>
  <c r="Q59" i="89"/>
  <c r="I59" i="89"/>
  <c r="AL58" i="89"/>
  <c r="AA58" i="89"/>
  <c r="Q58" i="89"/>
  <c r="I58" i="89"/>
  <c r="AL57" i="89"/>
  <c r="AA57" i="89"/>
  <c r="Q57" i="89"/>
  <c r="I57" i="89"/>
  <c r="AL56" i="89"/>
  <c r="AA56" i="89"/>
  <c r="Q56" i="89"/>
  <c r="I56" i="89"/>
  <c r="AL55" i="89"/>
  <c r="AA55" i="89"/>
  <c r="Q55" i="89"/>
  <c r="I55" i="89"/>
  <c r="AL54" i="89"/>
  <c r="AA54" i="89"/>
  <c r="Q54" i="89"/>
  <c r="I54" i="89"/>
  <c r="AL53" i="89"/>
  <c r="AA53" i="89"/>
  <c r="Q53" i="89"/>
  <c r="I53" i="89"/>
  <c r="AL52" i="89"/>
  <c r="AA52" i="89"/>
  <c r="Q52" i="89"/>
  <c r="I52" i="89"/>
  <c r="AL51" i="89"/>
  <c r="AA51" i="89"/>
  <c r="Q51" i="89"/>
  <c r="I51" i="89"/>
  <c r="AL50" i="89"/>
  <c r="AA50" i="89"/>
  <c r="Q50" i="89"/>
  <c r="I50" i="89"/>
  <c r="AL49" i="89"/>
  <c r="AA49" i="89"/>
  <c r="Q49" i="89"/>
  <c r="I49" i="89"/>
  <c r="AL48" i="89"/>
  <c r="AA48" i="89"/>
  <c r="Q48" i="89"/>
  <c r="I48" i="89"/>
  <c r="AL47" i="89"/>
  <c r="AA47" i="89"/>
  <c r="Q47" i="89"/>
  <c r="I47" i="89"/>
  <c r="AL46" i="89"/>
  <c r="AA46" i="89"/>
  <c r="Q46" i="89"/>
  <c r="I46" i="89"/>
  <c r="AL45" i="89"/>
  <c r="AA45" i="89"/>
  <c r="Q45" i="89"/>
  <c r="I45" i="89"/>
  <c r="AL44" i="89"/>
  <c r="AA44" i="89"/>
  <c r="Q44" i="89"/>
  <c r="I44" i="89"/>
  <c r="AL43" i="89"/>
  <c r="AA43" i="89"/>
  <c r="Q43" i="89"/>
  <c r="I43" i="89"/>
  <c r="AL42" i="89"/>
  <c r="AA42" i="89"/>
  <c r="Q42" i="89"/>
  <c r="I42" i="89"/>
  <c r="AL41" i="89"/>
  <c r="AA41" i="89"/>
  <c r="Q41" i="89"/>
  <c r="I41" i="89"/>
  <c r="AL40" i="89"/>
  <c r="AA40" i="89"/>
  <c r="Q40" i="89"/>
  <c r="I40" i="89"/>
  <c r="AL39" i="89"/>
  <c r="AA39" i="89"/>
  <c r="Q39" i="89"/>
  <c r="I39" i="89"/>
  <c r="AL38" i="89"/>
  <c r="AA38" i="89"/>
  <c r="Q38" i="89"/>
  <c r="I38" i="89"/>
  <c r="AL37" i="89"/>
  <c r="AA37" i="89"/>
  <c r="Q37" i="89"/>
  <c r="I37" i="89"/>
  <c r="AL36" i="89"/>
  <c r="AA36" i="89"/>
  <c r="Q36" i="89"/>
  <c r="I36" i="89"/>
  <c r="AL35" i="89"/>
  <c r="AA35" i="89"/>
  <c r="Q35" i="89"/>
  <c r="I35" i="89"/>
  <c r="AL34" i="89"/>
  <c r="AA34" i="89"/>
  <c r="Q34" i="89"/>
  <c r="I34" i="89"/>
  <c r="AL33" i="89"/>
  <c r="AA33" i="89"/>
  <c r="Q33" i="89"/>
  <c r="I33" i="89"/>
  <c r="AL32" i="89"/>
  <c r="AA32" i="89"/>
  <c r="Q32" i="89"/>
  <c r="I32" i="89"/>
  <c r="AL31" i="89"/>
  <c r="AA31" i="89"/>
  <c r="Q31" i="89"/>
  <c r="I31" i="89"/>
  <c r="AL30" i="89"/>
  <c r="AA30" i="89"/>
  <c r="Q30" i="89"/>
  <c r="I30" i="89"/>
  <c r="AL29" i="89"/>
  <c r="AA29" i="89"/>
  <c r="Q29" i="89"/>
  <c r="I29" i="89"/>
  <c r="AL28" i="89"/>
  <c r="AA28" i="89"/>
  <c r="Q28" i="89"/>
  <c r="I28" i="89"/>
  <c r="AL27" i="89"/>
  <c r="AA27" i="89"/>
  <c r="Q27" i="89"/>
  <c r="I27" i="89"/>
  <c r="AL26" i="89"/>
  <c r="AA26" i="89"/>
  <c r="Q26" i="89"/>
  <c r="I26" i="89"/>
  <c r="AL25" i="89"/>
  <c r="AA25" i="89"/>
  <c r="Q25" i="89"/>
  <c r="I25" i="89"/>
  <c r="AL24" i="89"/>
  <c r="AA24" i="89"/>
  <c r="Q24" i="89"/>
  <c r="I24" i="89"/>
  <c r="AL23" i="89"/>
  <c r="AA23" i="89"/>
  <c r="Q23" i="89"/>
  <c r="I23" i="89"/>
  <c r="AL22" i="89"/>
  <c r="AA22" i="89"/>
  <c r="Q22" i="89"/>
  <c r="I22" i="89"/>
  <c r="AL21" i="89"/>
  <c r="AA21" i="89"/>
  <c r="Q21" i="89"/>
  <c r="I21" i="89"/>
  <c r="AL20" i="89"/>
  <c r="AA20" i="89"/>
  <c r="Q20" i="89"/>
  <c r="I20" i="89"/>
  <c r="AL19" i="89"/>
  <c r="AA19" i="89"/>
  <c r="Q19" i="89"/>
  <c r="I19" i="89"/>
  <c r="AL18" i="89"/>
  <c r="AA18" i="89"/>
  <c r="Q18" i="89"/>
  <c r="I18" i="89"/>
  <c r="AL17" i="89"/>
  <c r="AA17" i="89"/>
  <c r="Q17" i="89"/>
  <c r="I17" i="89"/>
  <c r="AL16" i="89"/>
  <c r="AA16" i="89"/>
  <c r="Q16" i="89"/>
  <c r="I16" i="89"/>
  <c r="AL15" i="89"/>
  <c r="AA15" i="89"/>
  <c r="Q15" i="89"/>
  <c r="I15" i="89"/>
  <c r="AL14" i="89"/>
  <c r="AA14" i="89"/>
  <c r="Q14" i="89"/>
  <c r="I14" i="89"/>
  <c r="AL13" i="89"/>
  <c r="AA13" i="89"/>
  <c r="Q13" i="89"/>
  <c r="I13" i="89"/>
  <c r="AL12" i="89"/>
  <c r="AA12" i="89"/>
  <c r="Q12" i="89"/>
  <c r="I12" i="89"/>
  <c r="AL11" i="89"/>
  <c r="AA11" i="89"/>
  <c r="Q11" i="89"/>
  <c r="I11" i="89"/>
  <c r="AL10" i="89"/>
  <c r="AA10" i="89"/>
  <c r="Q10" i="89"/>
  <c r="I10" i="89"/>
  <c r="AL9" i="89"/>
  <c r="AA9" i="89"/>
  <c r="Q9" i="89"/>
  <c r="I9" i="89"/>
  <c r="AL8" i="89"/>
  <c r="AA8" i="89"/>
  <c r="Q8" i="89"/>
  <c r="I8" i="89"/>
  <c r="AL7" i="89"/>
  <c r="AA7" i="89"/>
  <c r="Q7" i="89"/>
  <c r="I7" i="89"/>
  <c r="AL84" i="41"/>
  <c r="AA84" i="41"/>
  <c r="Q84" i="41"/>
  <c r="I84" i="41"/>
  <c r="AL83" i="41"/>
  <c r="AA83" i="41"/>
  <c r="Q83" i="41"/>
  <c r="I83" i="41"/>
  <c r="AL82" i="41"/>
  <c r="AA82" i="41"/>
  <c r="Q82" i="41"/>
  <c r="I82" i="41"/>
  <c r="AL81" i="41"/>
  <c r="AA81" i="41"/>
  <c r="Q81" i="41"/>
  <c r="I81" i="41"/>
  <c r="AL80" i="41"/>
  <c r="AA80" i="41"/>
  <c r="Q80" i="41"/>
  <c r="I80" i="41"/>
  <c r="AL79" i="41"/>
  <c r="AA79" i="41"/>
  <c r="Q79" i="41"/>
  <c r="I79" i="41"/>
  <c r="AL78" i="41"/>
  <c r="AA78" i="41"/>
  <c r="Q78" i="41"/>
  <c r="I78" i="41"/>
  <c r="AL77" i="41"/>
  <c r="AA77" i="41"/>
  <c r="Q77" i="41"/>
  <c r="I77" i="41"/>
  <c r="AL76" i="41"/>
  <c r="AA76" i="41"/>
  <c r="Q76" i="41"/>
  <c r="I76" i="41"/>
  <c r="AL75" i="41"/>
  <c r="AA75" i="41"/>
  <c r="Q75" i="41"/>
  <c r="I75" i="41"/>
  <c r="AL74" i="41"/>
  <c r="AA74" i="41"/>
  <c r="Q74" i="41"/>
  <c r="I74" i="41"/>
  <c r="AL73" i="41"/>
  <c r="AA73" i="41"/>
  <c r="Q73" i="41"/>
  <c r="I73" i="41"/>
  <c r="AL72" i="41"/>
  <c r="AA72" i="41"/>
  <c r="Q72" i="41"/>
  <c r="I72" i="41"/>
  <c r="AL71" i="41"/>
  <c r="AA71" i="41"/>
  <c r="Q71" i="41"/>
  <c r="I71" i="41"/>
  <c r="AL70" i="41"/>
  <c r="AA70" i="41"/>
  <c r="Q70" i="41"/>
  <c r="I70" i="41"/>
  <c r="AL69" i="41"/>
  <c r="AA69" i="41"/>
  <c r="Q69" i="41"/>
  <c r="I69" i="41"/>
  <c r="AL68" i="41"/>
  <c r="AA68" i="41"/>
  <c r="Q68" i="41"/>
  <c r="I68" i="41"/>
  <c r="AL67" i="41"/>
  <c r="AA67" i="41"/>
  <c r="Q67" i="41"/>
  <c r="I67" i="41"/>
  <c r="AL66" i="41"/>
  <c r="AA66" i="41"/>
  <c r="Q66" i="41"/>
  <c r="I66" i="41"/>
  <c r="AL65" i="41"/>
  <c r="AA65" i="41"/>
  <c r="Q65" i="41"/>
  <c r="I65" i="41"/>
  <c r="AL64" i="41"/>
  <c r="AA64" i="41"/>
  <c r="Q64" i="41"/>
  <c r="I64" i="41"/>
  <c r="AL63" i="41"/>
  <c r="AA63" i="41"/>
  <c r="Q63" i="41"/>
  <c r="I63" i="41"/>
  <c r="AL62" i="41"/>
  <c r="AA62" i="41"/>
  <c r="Q62" i="41"/>
  <c r="I62" i="41"/>
  <c r="AL61" i="41"/>
  <c r="AA61" i="41"/>
  <c r="Q61" i="41"/>
  <c r="I61" i="41"/>
  <c r="AL60" i="41"/>
  <c r="AA60" i="41"/>
  <c r="Q60" i="41"/>
  <c r="I60" i="41"/>
  <c r="AL59" i="41"/>
  <c r="AA59" i="41"/>
  <c r="Q59" i="41"/>
  <c r="I59" i="41"/>
  <c r="AL58" i="41"/>
  <c r="AA58" i="41"/>
  <c r="Q58" i="41"/>
  <c r="I58" i="41"/>
  <c r="AL57" i="41"/>
  <c r="AA57" i="41"/>
  <c r="Q57" i="41"/>
  <c r="I57" i="41"/>
  <c r="AL56" i="41"/>
  <c r="AA56" i="41"/>
  <c r="Q56" i="41"/>
  <c r="I56" i="41"/>
  <c r="AL55" i="41"/>
  <c r="AA55" i="41"/>
  <c r="Q55" i="41"/>
  <c r="I55" i="41"/>
  <c r="AL54" i="41"/>
  <c r="AA54" i="41"/>
  <c r="Q54" i="41"/>
  <c r="I54" i="41"/>
  <c r="AL53" i="41"/>
  <c r="AA53" i="41"/>
  <c r="Q53" i="41"/>
  <c r="I53" i="41"/>
  <c r="AL52" i="41"/>
  <c r="AA52" i="41"/>
  <c r="Q52" i="41"/>
  <c r="I52" i="41"/>
  <c r="AL51" i="41"/>
  <c r="AA51" i="41"/>
  <c r="Q51" i="41"/>
  <c r="I51" i="41"/>
  <c r="AL50" i="41"/>
  <c r="AA50" i="41"/>
  <c r="Q50" i="41"/>
  <c r="I50" i="41"/>
  <c r="AL49" i="41"/>
  <c r="AA49" i="41"/>
  <c r="Q49" i="41"/>
  <c r="I49" i="41"/>
  <c r="AL48" i="41"/>
  <c r="AA48" i="41"/>
  <c r="Q48" i="41"/>
  <c r="I48" i="41"/>
  <c r="AL47" i="41"/>
  <c r="AA47" i="41"/>
  <c r="Q47" i="41"/>
  <c r="I47" i="41"/>
  <c r="AL46" i="41"/>
  <c r="AA46" i="41"/>
  <c r="Q46" i="41"/>
  <c r="I46" i="41"/>
  <c r="AL45" i="41"/>
  <c r="AA45" i="41"/>
  <c r="Q45" i="41"/>
  <c r="I45" i="41"/>
  <c r="AL44" i="41"/>
  <c r="AA44" i="41"/>
  <c r="Q44" i="41"/>
  <c r="I44" i="41"/>
  <c r="AL43" i="41"/>
  <c r="AA43" i="41"/>
  <c r="Q43" i="41"/>
  <c r="I43" i="41"/>
  <c r="AL42" i="41"/>
  <c r="AA42" i="41"/>
  <c r="Q42" i="41"/>
  <c r="I42" i="41"/>
  <c r="AL41" i="41"/>
  <c r="AA41" i="41"/>
  <c r="Q41" i="41"/>
  <c r="I41" i="41"/>
  <c r="AL40" i="41"/>
  <c r="AA40" i="41"/>
  <c r="Q40" i="41"/>
  <c r="I40" i="41"/>
  <c r="AL39" i="41"/>
  <c r="AA39" i="41"/>
  <c r="Q39" i="41"/>
  <c r="I39" i="41"/>
  <c r="AL38" i="41"/>
  <c r="AA38" i="41"/>
  <c r="Q38" i="41"/>
  <c r="I38" i="41"/>
  <c r="AL37" i="41"/>
  <c r="AA37" i="41"/>
  <c r="Q37" i="41"/>
  <c r="I37" i="41"/>
  <c r="AL36" i="41"/>
  <c r="AA36" i="41"/>
  <c r="Q36" i="41"/>
  <c r="I36" i="41"/>
  <c r="AL35" i="41"/>
  <c r="AA35" i="41"/>
  <c r="Q35" i="41"/>
  <c r="I35" i="41"/>
  <c r="AL34" i="41"/>
  <c r="AA34" i="41"/>
  <c r="Q34" i="41"/>
  <c r="I34" i="41"/>
  <c r="AL33" i="41"/>
  <c r="AA33" i="41"/>
  <c r="Q33" i="41"/>
  <c r="I33" i="41"/>
  <c r="AL32" i="41"/>
  <c r="AA32" i="41"/>
  <c r="Q32" i="41"/>
  <c r="I32" i="41"/>
  <c r="AL31" i="41"/>
  <c r="AA31" i="41"/>
  <c r="Q31" i="41"/>
  <c r="I31" i="41"/>
  <c r="AL30" i="41"/>
  <c r="AA30" i="41"/>
  <c r="Q30" i="41"/>
  <c r="I30" i="41"/>
  <c r="AL29" i="41"/>
  <c r="AA29" i="41"/>
  <c r="Q29" i="41"/>
  <c r="I29" i="41"/>
  <c r="AL28" i="41"/>
  <c r="AA28" i="41"/>
  <c r="Q28" i="41"/>
  <c r="I28" i="41"/>
  <c r="AL27" i="41"/>
  <c r="AA27" i="41"/>
  <c r="Q27" i="41"/>
  <c r="I27" i="41"/>
  <c r="AL26" i="41"/>
  <c r="AA26" i="41"/>
  <c r="Q26" i="41"/>
  <c r="I26" i="41"/>
  <c r="AL25" i="41"/>
  <c r="AA25" i="41"/>
  <c r="Q25" i="41"/>
  <c r="I25" i="41"/>
  <c r="AL24" i="41"/>
  <c r="AA24" i="41"/>
  <c r="Q24" i="41"/>
  <c r="I24" i="41"/>
  <c r="AL23" i="41"/>
  <c r="AA23" i="41"/>
  <c r="Q23" i="41"/>
  <c r="I23" i="41"/>
  <c r="AL22" i="41"/>
  <c r="AA22" i="41"/>
  <c r="Q22" i="41"/>
  <c r="I22" i="41"/>
  <c r="AL21" i="41"/>
  <c r="AA21" i="41"/>
  <c r="Q21" i="41"/>
  <c r="I21" i="41"/>
  <c r="AL20" i="41"/>
  <c r="AA20" i="41"/>
  <c r="Q20" i="41"/>
  <c r="I20" i="41"/>
  <c r="AL19" i="41"/>
  <c r="AA19" i="41"/>
  <c r="Q19" i="41"/>
  <c r="I19" i="41"/>
  <c r="AL18" i="41"/>
  <c r="AA18" i="41"/>
  <c r="Q18" i="41"/>
  <c r="I18" i="41"/>
  <c r="AL17" i="41"/>
  <c r="AA17" i="41"/>
  <c r="Q17" i="41"/>
  <c r="I17" i="41"/>
  <c r="AL16" i="41"/>
  <c r="AA16" i="41"/>
  <c r="Q16" i="41"/>
  <c r="I16" i="41"/>
  <c r="AL15" i="41"/>
  <c r="AA15" i="41"/>
  <c r="Q15" i="41"/>
  <c r="I15" i="41"/>
  <c r="AL14" i="41"/>
  <c r="AA14" i="41"/>
  <c r="Q14" i="41"/>
  <c r="I14" i="41"/>
  <c r="AL13" i="41"/>
  <c r="AA13" i="41"/>
  <c r="Q13" i="41"/>
  <c r="I13" i="41"/>
  <c r="AL12" i="41"/>
  <c r="AA12" i="41"/>
  <c r="Q12" i="41"/>
  <c r="I12" i="41"/>
  <c r="AL11" i="41"/>
  <c r="AA11" i="41"/>
  <c r="Q11" i="41"/>
  <c r="I11" i="41"/>
  <c r="AL10" i="41"/>
  <c r="AA10" i="41"/>
  <c r="Q10" i="41"/>
  <c r="I10" i="41"/>
  <c r="AL9" i="41"/>
  <c r="AA9" i="41"/>
  <c r="Q9" i="41"/>
  <c r="I9" i="41"/>
  <c r="AL8" i="41"/>
  <c r="AA8" i="41"/>
  <c r="Q8" i="41"/>
  <c r="I8" i="41"/>
  <c r="AL7" i="41"/>
  <c r="AA7" i="41"/>
  <c r="Q7" i="41"/>
  <c r="I7" i="41"/>
  <c r="F77" i="56" l="1"/>
  <c r="E77" i="56"/>
  <c r="D77" i="56"/>
  <c r="C77" i="56"/>
  <c r="H74" i="56"/>
  <c r="F77" i="33"/>
  <c r="E77" i="33"/>
  <c r="D77" i="33"/>
  <c r="C77" i="33"/>
  <c r="C79" i="33" s="1"/>
</calcChain>
</file>

<file path=xl/sharedStrings.xml><?xml version="1.0" encoding="utf-8"?>
<sst xmlns="http://schemas.openxmlformats.org/spreadsheetml/2006/main" count="701" uniqueCount="99">
  <si>
    <t xml:space="preserve">End of 4-week </t>
  </si>
  <si>
    <t>Menthol</t>
  </si>
  <si>
    <t>Mint</t>
  </si>
  <si>
    <t>All Other Flavors*</t>
  </si>
  <si>
    <t>Tobacco-Flavored</t>
  </si>
  <si>
    <t>Not Available/Applicable</t>
  </si>
  <si>
    <t>Total All</t>
  </si>
  <si>
    <t>Total Flavors</t>
  </si>
  <si>
    <t>Prefilled Cartridges</t>
  </si>
  <si>
    <t>E-Liquid</t>
  </si>
  <si>
    <t>Disposable Devices</t>
  </si>
  <si>
    <t>Total</t>
  </si>
  <si>
    <t>Figure 2. National E-Cigarette Dollar Sales by Product Types, 2014-2019</t>
  </si>
  <si>
    <t>Rechargeable</t>
  </si>
  <si>
    <t>Disposable</t>
  </si>
  <si>
    <t>E-liquid</t>
  </si>
  <si>
    <t>Unknown</t>
  </si>
  <si>
    <t>National E-Cigarette Unit Sales by Flavor, 2014-2019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</si>
  <si>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</si>
  <si>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</si>
  <si>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</si>
  <si>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</si>
  <si>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</si>
  <si>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</si>
  <si>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</si>
  <si>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</si>
  <si>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</si>
  <si>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</si>
  <si>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</si>
  <si>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</si>
  <si>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California E-Cigarette Unit Sales (in Thousands) by Flavor, 2/2018 – 12/2023</t>
  </si>
  <si>
    <t>California E-Cigarette Unit Sales (% total unit sales) by Product Type, 2/2018 – 12/2023</t>
  </si>
  <si>
    <t>California Disposable E-Cigarette Unit Sales (in Thousands) by Flavor, 2/2018 – 12/2023</t>
  </si>
  <si>
    <t>California Prefilled Cartridges E-Cigarette Unit Sales (in Thousands) by Flavor, 2/2018 – 12/2023</t>
  </si>
  <si>
    <t>Clear/Other Cooling</t>
  </si>
  <si>
    <t>Washington E-Cigarette Unit Sales (% total unit sales) by Product Type, 2/2018 – 12/2023</t>
  </si>
  <si>
    <t>Washington Disposable E-Cigarette Unit Sales (in Thousands) by Flavor, 2/2018 – 12/2023</t>
  </si>
  <si>
    <t>Washington Prefilled Cartridges E-Cigarette Unit Sales (in Thousands) by Flavor, 2/2018 – 12/2023</t>
  </si>
  <si>
    <t>Vermont E-Cigarette Unit Sales (% total unit sales) by Product Type, 2/2018 – 12/2023</t>
  </si>
  <si>
    <t>Vermont Disposable E-Cigarette Unit Sales (in Thousands) by Flavor, 2/2018 – 12/2023</t>
  </si>
  <si>
    <t>Vermont Prefilled Cartridges E-Cigarette Unit Sales (in Thousands) by Flavor, 2/2018 – 12/2023</t>
  </si>
  <si>
    <t>Utah E-Cigarette Unit Sales (% total unit sales) by Product Type, 2/2018 – 12/2023</t>
  </si>
  <si>
    <t>Utah Disposable E-Cigarette Unit Sales (in Thousands) by Flavor, 2/2018 – 12/2023</t>
  </si>
  <si>
    <t>Utah Prefilled Cartridges E-Cigarette Unit Sales (in Thousands) by Flavor, 2/2018 – 12/2023</t>
  </si>
  <si>
    <t>Rhode Island E-Cigarette Unit Sales (% total unit sales) by Product Type, 2/2018 – 12/2023</t>
  </si>
  <si>
    <t>Rhode Island Disposable E-Cigarette Unit Sales (in Thousands) by Flavor, 2/2018 – 12/2023</t>
  </si>
  <si>
    <t>Rhode Island Prefilled Cartridges E-Cigarette Unit Sales (in Thousands) by Flavor, 2/2018 – 12/2023</t>
  </si>
  <si>
    <t>Oregon E-Cigarette Unit Sales (% total unit sales) by Product Type, 2/2018 – 12/2023</t>
  </si>
  <si>
    <t>Oregon Disposable E-Cigarette Unit Sales (in Thousands) by Flavor, 2/2018 – 12/2023</t>
  </si>
  <si>
    <t>Oregon Prefilled Cartridges E-Cigarette Unit Sales (in Thousands) by Flavor, 2/2018 – 12/2023</t>
  </si>
  <si>
    <t>New York E-Cigarette Unit Sales (% total unit sales) by Product Type, 2/2018 – 12/2023</t>
  </si>
  <si>
    <t>New York Disposable E-Cigarette Unit Sales (in Thousands) by Flavor, 2/2018 – 12/2023</t>
  </si>
  <si>
    <t>New York Prefilled Cartridges E-Cigarette Unit Sales (in Thousands) by Flavor, 2/2018 – 12/2023</t>
  </si>
  <si>
    <t>New Hampshire E-Cigarette Unit Sales (% total unit sales) by Product Type, 2/2018 – 12/2023</t>
  </si>
  <si>
    <t>New Hampshire Disposable E-Cigarette Unit Sales (in Thousands) by Flavor, 2/2018 – 12/2023</t>
  </si>
  <si>
    <t>New Hampshire Prefilled Cartridges E-Cigarette Unit Sales (in Thousands) by Flavor, 2/2018 – 12/2023</t>
  </si>
  <si>
    <t>Nevada E-Cigarette Unit Sales (% total unit sales) by Product Type, 2/2018 – 12/2023</t>
  </si>
  <si>
    <t>Nevada Disposable E-Cigarette Unit Sales (in Thousands) by Flavor, 2/2018 – 12/2023</t>
  </si>
  <si>
    <t>Nevada Prefilled Cartridges E-Cigarette Unit Sales (in Thousands) by Flavor, 2/2018 – 12/2023</t>
  </si>
  <si>
    <t>Minnesota E-Cigarette Unit Sales (% total unit sales) by Product Type, 2/2018 – 12/2023</t>
  </si>
  <si>
    <t>Minnesota Disposable E-Cigarette Unit Sales (in Thousands) by Flavor, 2/2018 – 12/2023</t>
  </si>
  <si>
    <t>Minnesota Prefilled Cartridges E-Cigarette Unit Sales (in Thousands) by Flavor, 2/2018 – 12/2023</t>
  </si>
  <si>
    <t>Michigan E-Cigarette Unit Sales (% total unit sales) by Product Type, 2/2018 – 12/2023</t>
  </si>
  <si>
    <t>Michigan Disposable E-Cigarette Unit Sales (in Thousands) by Flavor, 2/2018 – 12/2023</t>
  </si>
  <si>
    <t>Michigan Prefilled Cartridges E-Cigarette Unit Sales (in Thousands) by Flavor, 2/2018 – 12/2023</t>
  </si>
  <si>
    <t>Massachusetts E-Cigarette Unit Sales (% total unit sales) by Product Type, 2/2018 – 12/2023</t>
  </si>
  <si>
    <t>Massachusetts Disposable E-Cigarette Unit Sales (in Thousands) by Flavor, 2/2018 – 12/2023</t>
  </si>
  <si>
    <t>Massachusetts Prefilled Cartridges E-Cigarette Unit Sales (in Thousands) by Flavor, 2/2018 – 12/2023</t>
  </si>
  <si>
    <t>Maryland E-Cigarette Unit Sales (% total unit sales) by Product Type, 2/2018 – 12/2023</t>
  </si>
  <si>
    <t>Maryland Disposable E-Cigarette Unit Sales (in Thousands) by Flavor, 2/2018 – 12/2023</t>
  </si>
  <si>
    <t>Maryland Prefilled Cartridges E-Cigarette Unit Sales (in Thousands) by Flavor, 2/2018 – 12/2023</t>
  </si>
  <si>
    <t>Maine E-Cigarette Unit Sales (% total unit sales) by Product Type, 2/2018 – 12/2023</t>
  </si>
  <si>
    <t>Maine Disposable E-Cigarette Unit Sales (in Thousands) by Flavor, 2/2018 – 12/2023</t>
  </si>
  <si>
    <t>Maine Prefilled Cartridges E-Cigarette Unit Sales (in Thousands) by Flavor, 2/2018 – 12/2023</t>
  </si>
  <si>
    <t>Illinois E-Cigarette Unit Sales (% total unit sales) by Product Type, 2/2018 – 12/2023</t>
  </si>
  <si>
    <t>Illinois Disposable E-Cigarette Unit Sales (in Thousands) by Flavor, 2/2018 – 12/2023</t>
  </si>
  <si>
    <t>Illinois Prefilled Cartridges E-Cigarette Unit Sales (in Thousands) by Flavor, 2/2018 – 12/2023</t>
  </si>
  <si>
    <t>Connecticut E-Cigarette Unit Sales (% total unit sales) by Product Type, 2/2018 – 12/2023</t>
  </si>
  <si>
    <t>Connecticut Disposable E-Cigarette Unit Sales (in Thousands) by Flavor, 2/2018 – 12/2023</t>
  </si>
  <si>
    <t>Connecticut Prefilled Cartridges E-Cigarette Unit Sales (in Thousands) by Flavor, 2/2018 – 12/2023</t>
  </si>
  <si>
    <t>Colorado E-Cigarette Unit Sales (% total unit sales) by Product Type, 2/2018 – 12/2023</t>
  </si>
  <si>
    <t>Colorado Disposable E-Cigarette Unit Sales (in Thousands) by Flavor, 2/2018 – 12/2023</t>
  </si>
  <si>
    <t>Colorado Prefilled Cartridges E-Cigarette Unit Sales (in Thousands) by Flavor, 2/2018 – 12/2023</t>
  </si>
  <si>
    <t>Nevada E-Cigarette Unit Sales (in Thousands) by Flavor, 2/2018 – 12/2023</t>
  </si>
  <si>
    <t>Vermont E-Cigarette Unit Sales (in Thousands) by Flavor, 2/2018 – 12/2023</t>
  </si>
  <si>
    <t>Colorado E-Cigarette Unit Sales (in Thousands) by Flavor, 2/2018 – 12/2023</t>
  </si>
  <si>
    <t>Connecticut E-Cigarette Unit Sales (in Thousands) by Flavor, 2/2018 – 12/2023</t>
  </si>
  <si>
    <t>Illinois E-Cigarette Unit Sales (in Thousands) by Flavor, 2/2018 – 12/2023</t>
  </si>
  <si>
    <t>Maine E-Cigarette Unit Sales (in Thousands) by Flavor, 2/2018 – 12/2023</t>
  </si>
  <si>
    <t>Maryland E-Cigarette Unit Sales (in Thousands) by Flavor, 2/2018 – 12/2023</t>
  </si>
  <si>
    <t>Massachusetts E-Cigarette Unit Sales (in Thousands) by Flavor, 2/2018 – 12/2023</t>
  </si>
  <si>
    <t>Michigan E-Cigarette Unit Sales (in Thousands) by Flavor, 2/2018 – 12/2023</t>
  </si>
  <si>
    <t>Minnesota E-Cigarette Unit Sales (in Thousands) by Flavor, 2/2018 – 12/2023</t>
  </si>
  <si>
    <t>New Hampshire E-Cigarette Unit Sales (in Thousands) by Flavor, 2/2018 – 12/2023</t>
  </si>
  <si>
    <t>New York E-Cigarette Unit Sales (in Thousands) by Flavor, 2/2018 – 12/2023</t>
  </si>
  <si>
    <t>Oregon E-Cigarette Unit Sales (in Thousands) by Flavor, 2/2018 – 12/2023</t>
  </si>
  <si>
    <t>Rhode Island E-Cigarette Unit Sales (in Thousands) by Flavor, 2/2018 – 12/2023</t>
  </si>
  <si>
    <t>Utah E-Cigarette Unit Sales (in Thousands) by Flavor, 2/2018 – 12/2023</t>
  </si>
  <si>
    <t>Washington E-Cigarette Unit Sales (in Thousands) by Flavor, 2/2018 – 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</si>
</sst>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D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9" fontId="8" fillId="0" borderId="0" applyFont="0" applyFill="0" applyBorder="0" applyAlignment="0" applyProtection="0"/>
  </cellStyleXfs>
  <cellXfs count="60">
    <xf numFmtId="0" fontId="0" fillId="0" borderId="0" xfId="0"/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wrapText="1"/>
    </xf>
    <xf numFmtId="164" fontId="2" fillId="3" borderId="2" xfId="0" applyNumberFormat="1" applyFont="1" applyFill="1" applyBorder="1" applyAlignment="1">
      <alignment horizontal="left" wrapText="1"/>
    </xf>
    <xf numFmtId="164" fontId="0" fillId="0" borderId="0" xfId="0" applyNumberForma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165" fontId="0" fillId="0" borderId="0" xfId="0" applyNumberFormat="1" applyAlignment="1">
      <alignment horizontal="left"/>
    </xf>
    <xf numFmtId="2" fontId="4" fillId="0" borderId="1" xfId="0" applyNumberFormat="1" applyFont="1" applyBorder="1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right"/>
    </xf>
    <xf numFmtId="0" fontId="2" fillId="3" borderId="1" xfId="0" applyFont="1" applyFill="1" applyBorder="1" applyAlignment="1">
      <alignment horizontal="left" vertical="center" wrapText="1"/>
    </xf>
    <xf numFmtId="0" fontId="6" fillId="0" borderId="0" xfId="0" applyFont="1"/>
    <xf numFmtId="2" fontId="4" fillId="0" borderId="0" xfId="0" applyNumberFormat="1" applyFont="1" applyAlignment="1">
      <alignment horizontal="right"/>
    </xf>
    <xf numFmtId="2" fontId="4" fillId="0" borderId="1" xfId="1" applyNumberFormat="1" applyFont="1" applyBorder="1"/>
    <xf numFmtId="164" fontId="3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2" fontId="4" fillId="0" borderId="1" xfId="2" applyNumberFormat="1" applyFont="1" applyBorder="1" applyAlignment="1">
      <alignment horizontal="right"/>
    </xf>
    <xf numFmtId="2" fontId="4" fillId="0" borderId="1" xfId="2" applyNumberFormat="1" applyFont="1" applyBorder="1"/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left"/>
    </xf>
    <xf numFmtId="2" fontId="4" fillId="0" borderId="2" xfId="0" applyNumberFormat="1" applyFont="1" applyBorder="1"/>
    <xf numFmtId="2" fontId="0" fillId="0" borderId="2" xfId="0" applyNumberFormat="1" applyBorder="1" applyAlignment="1">
      <alignment horizontal="left"/>
    </xf>
    <xf numFmtId="2" fontId="4" fillId="0" borderId="2" xfId="2" applyNumberFormat="1" applyFont="1" applyBorder="1" applyAlignment="1">
      <alignment horizontal="right"/>
    </xf>
    <xf numFmtId="2" fontId="4" fillId="0" borderId="2" xfId="2" applyNumberFormat="1" applyFont="1" applyBorder="1"/>
    <xf numFmtId="2" fontId="0" fillId="0" borderId="0" xfId="0" applyNumberFormat="1"/>
    <xf numFmtId="2" fontId="2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2" xfId="0" applyNumberFormat="1" applyBorder="1" applyAlignment="1">
      <alignment horizontal="left"/>
    </xf>
    <xf numFmtId="2" fontId="0" fillId="0" borderId="2" xfId="0" applyNumberFormat="1" applyBorder="1"/>
    <xf numFmtId="2" fontId="0" fillId="0" borderId="7" xfId="0" applyNumberFormat="1" applyBorder="1"/>
    <xf numFmtId="2" fontId="0" fillId="0" borderId="6" xfId="0" applyNumberFormat="1" applyBorder="1"/>
    <xf numFmtId="2" fontId="4" fillId="5" borderId="1" xfId="1" applyNumberFormat="1" applyFont="1" applyFill="1" applyBorder="1"/>
    <xf numFmtId="2" fontId="0" fillId="5" borderId="1" xfId="0" applyNumberFormat="1" applyFill="1" applyBorder="1"/>
    <xf numFmtId="0" fontId="1" fillId="0" borderId="5" xfId="0" applyFont="1" applyBorder="1" applyAlignment="1">
      <alignment vertical="center"/>
    </xf>
    <xf numFmtId="2" fontId="4" fillId="0" borderId="1" xfId="1" applyNumberFormat="1" applyFont="1" applyBorder="1" applyAlignment="1">
      <alignment horizontal="right"/>
    </xf>
    <xf numFmtId="2" fontId="7" fillId="0" borderId="1" xfId="1" applyNumberFormat="1" applyFont="1" applyBorder="1" applyAlignment="1">
      <alignment horizontal="right"/>
    </xf>
    <xf numFmtId="2" fontId="0" fillId="0" borderId="1" xfId="3" applyNumberFormat="1" applyFont="1" applyBorder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4" fillId="0" borderId="2" xfId="1" applyNumberFormat="1" applyFont="1" applyBorder="1"/>
  </cellXfs>
  <cellStyles count="4">
    <cellStyle name="Normal" xfId="0" builtinId="0"/>
    <cellStyle name="Normal 2" xfId="1" xr:uid="{80F48873-FA32-44C1-91C4-765F78DF4296}"/>
    <cellStyle name="Normal 3" xfId="2" xr:uid="{F55496A4-B6CE-4F3A-B565-4F97BA0128AF}"/>
    <cellStyle name="Percent" xfId="3" builtinId="5"/>
  </cellStyles>
  <dxfs count="0"/>
  <tableStyles count="0" defaultTableStyle="TableStyleMedium2" defaultPivotStyle="PivotStyleLight16"/>
  <colors>
    <mruColors>
      <color rgb="FFD5DCD1"/>
      <color rgb="FFA5A5A5"/>
      <color rgb="FFF04E23"/>
      <color rgb="FF00B050"/>
      <color rgb="FF3333FF"/>
      <color rgb="FFF2B800"/>
      <color rgb="FFFFD757"/>
      <color rgb="FFFF5050"/>
      <color rgb="FFFFE07D"/>
      <color rgb="FFB08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895207613288"/>
          <c:y val="0.1173430877802341"/>
          <c:w val="0.80980648449691539"/>
          <c:h val="0.61333300757618048"/>
        </c:manualLayout>
      </c:layout>
      <c:areaChart>
        <c:grouping val="stacked"/>
        <c:varyColors val="0"/>
        <c:ser>
          <c:idx val="0"/>
          <c:order val="0"/>
          <c:tx>
            <c:strRef>
              <c:f>'F2 old'!$C$2</c:f>
              <c:strCache>
                <c:ptCount val="1"/>
                <c:pt idx="0">
                  <c:v>Rechargeable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old'!$C$3:$C$73</c:f>
              <c:numCache>
                <c:formatCode>General</c:formatCode>
                <c:ptCount val="71"/>
                <c:pt idx="0">
                  <c:v>18640.064453125</c:v>
                </c:pt>
                <c:pt idx="1">
                  <c:v>17792.267578125</c:v>
                </c:pt>
                <c:pt idx="2">
                  <c:v>16999.7578125</c:v>
                </c:pt>
                <c:pt idx="3">
                  <c:v>18616.1328125</c:v>
                </c:pt>
                <c:pt idx="4">
                  <c:v>20965.984375</c:v>
                </c:pt>
                <c:pt idx="5">
                  <c:v>19361.814453125</c:v>
                </c:pt>
                <c:pt idx="6">
                  <c:v>18927.658203125</c:v>
                </c:pt>
                <c:pt idx="7">
                  <c:v>17426.884765625</c:v>
                </c:pt>
                <c:pt idx="8">
                  <c:v>16838.669921875</c:v>
                </c:pt>
                <c:pt idx="9">
                  <c:v>16068.3564453125</c:v>
                </c:pt>
                <c:pt idx="10">
                  <c:v>15006.08203125</c:v>
                </c:pt>
                <c:pt idx="11">
                  <c:v>14639.1181640625</c:v>
                </c:pt>
                <c:pt idx="12">
                  <c:v>14104.1455078125</c:v>
                </c:pt>
                <c:pt idx="13">
                  <c:v>14015.7822265625</c:v>
                </c:pt>
                <c:pt idx="14">
                  <c:v>14065.56640625</c:v>
                </c:pt>
                <c:pt idx="15">
                  <c:v>14401.322265625</c:v>
                </c:pt>
                <c:pt idx="16">
                  <c:v>15071.1962890625</c:v>
                </c:pt>
                <c:pt idx="17">
                  <c:v>15871.1572265625</c:v>
                </c:pt>
                <c:pt idx="18">
                  <c:v>15704.3212890625</c:v>
                </c:pt>
                <c:pt idx="19">
                  <c:v>16699.09375</c:v>
                </c:pt>
                <c:pt idx="20">
                  <c:v>16016.4130859375</c:v>
                </c:pt>
                <c:pt idx="21">
                  <c:v>16227.625</c:v>
                </c:pt>
                <c:pt idx="22">
                  <c:v>15562.271484375</c:v>
                </c:pt>
                <c:pt idx="23">
                  <c:v>13382.73828125</c:v>
                </c:pt>
                <c:pt idx="24">
                  <c:v>11926.986328125</c:v>
                </c:pt>
                <c:pt idx="25">
                  <c:v>10945.53515625</c:v>
                </c:pt>
                <c:pt idx="26">
                  <c:v>10416.6728515625</c:v>
                </c:pt>
                <c:pt idx="27">
                  <c:v>10328.62109375</c:v>
                </c:pt>
                <c:pt idx="28">
                  <c:v>10531.017578125</c:v>
                </c:pt>
                <c:pt idx="29">
                  <c:v>11533.310546875</c:v>
                </c:pt>
                <c:pt idx="30">
                  <c:v>11235.9482421875</c:v>
                </c:pt>
                <c:pt idx="31">
                  <c:v>11479.6826171875</c:v>
                </c:pt>
                <c:pt idx="32">
                  <c:v>12081.90234375</c:v>
                </c:pt>
                <c:pt idx="33">
                  <c:v>13364.20703125</c:v>
                </c:pt>
                <c:pt idx="34">
                  <c:v>12445.671875</c:v>
                </c:pt>
                <c:pt idx="35">
                  <c:v>13273.8134765625</c:v>
                </c:pt>
                <c:pt idx="36">
                  <c:v>12960.0029296875</c:v>
                </c:pt>
                <c:pt idx="37">
                  <c:v>15134.251953125</c:v>
                </c:pt>
                <c:pt idx="38">
                  <c:v>15877.408203125</c:v>
                </c:pt>
                <c:pt idx="39">
                  <c:v>13884.220703125</c:v>
                </c:pt>
                <c:pt idx="40">
                  <c:v>15330.66015625</c:v>
                </c:pt>
                <c:pt idx="41">
                  <c:v>16897.32421875</c:v>
                </c:pt>
                <c:pt idx="42">
                  <c:v>19644.23828125</c:v>
                </c:pt>
                <c:pt idx="43">
                  <c:v>23088.5625</c:v>
                </c:pt>
                <c:pt idx="44">
                  <c:v>25720.6796875</c:v>
                </c:pt>
                <c:pt idx="45">
                  <c:v>27638.140625</c:v>
                </c:pt>
                <c:pt idx="46">
                  <c:v>32215.50390625</c:v>
                </c:pt>
                <c:pt idx="47">
                  <c:v>32959.5390625</c:v>
                </c:pt>
                <c:pt idx="48">
                  <c:v>28898.447265625</c:v>
                </c:pt>
                <c:pt idx="49">
                  <c:v>28936.623046875</c:v>
                </c:pt>
                <c:pt idx="50">
                  <c:v>29942.43359375</c:v>
                </c:pt>
                <c:pt idx="51">
                  <c:v>28295.875</c:v>
                </c:pt>
                <c:pt idx="52">
                  <c:v>30472.306640625</c:v>
                </c:pt>
                <c:pt idx="53">
                  <c:v>31331.83203125</c:v>
                </c:pt>
                <c:pt idx="54">
                  <c:v>31508.74609375</c:v>
                </c:pt>
                <c:pt idx="55">
                  <c:v>32250.482421875</c:v>
                </c:pt>
                <c:pt idx="56">
                  <c:v>30643.70703125</c:v>
                </c:pt>
                <c:pt idx="57">
                  <c:v>29777.125</c:v>
                </c:pt>
                <c:pt idx="58">
                  <c:v>27706.765625</c:v>
                </c:pt>
                <c:pt idx="59">
                  <c:v>30954.345703125</c:v>
                </c:pt>
                <c:pt idx="60">
                  <c:v>31368.43359375</c:v>
                </c:pt>
                <c:pt idx="61">
                  <c:v>31274.126953125</c:v>
                </c:pt>
                <c:pt idx="62">
                  <c:v>32170.451171875</c:v>
                </c:pt>
                <c:pt idx="63">
                  <c:v>30770.287109375</c:v>
                </c:pt>
                <c:pt idx="64">
                  <c:v>30297.5078125</c:v>
                </c:pt>
                <c:pt idx="65">
                  <c:v>24929.029296875</c:v>
                </c:pt>
                <c:pt idx="66">
                  <c:v>17462.255859375</c:v>
                </c:pt>
                <c:pt idx="67">
                  <c:v>15049.873046875</c:v>
                </c:pt>
                <c:pt idx="68">
                  <c:v>14110.7607421875</c:v>
                </c:pt>
                <c:pt idx="69">
                  <c:v>13514.4267578125</c:v>
                </c:pt>
                <c:pt idx="70">
                  <c:v>11339.2607421875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9-4C9D-A789-C28211EE0B70}"/>
            </c:ext>
          </c:extLst>
        </c:ser>
        <c:ser>
          <c:idx val="1"/>
          <c:order val="1"/>
          <c:tx>
            <c:strRef>
              <c:f>'F2 old'!$D$2</c:f>
              <c:strCache>
                <c:ptCount val="1"/>
                <c:pt idx="0">
                  <c:v>Disposable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old'!$D$3:$D$73</c:f>
              <c:numCache>
                <c:formatCode>General</c:formatCode>
                <c:ptCount val="71"/>
                <c:pt idx="0">
                  <c:v>40805.87109375</c:v>
                </c:pt>
                <c:pt idx="1">
                  <c:v>48415.5234375</c:v>
                </c:pt>
                <c:pt idx="2">
                  <c:v>46178.96484375</c:v>
                </c:pt>
                <c:pt idx="3">
                  <c:v>43682.4921875</c:v>
                </c:pt>
                <c:pt idx="4">
                  <c:v>43628.953125</c:v>
                </c:pt>
                <c:pt idx="5">
                  <c:v>43989.44921875</c:v>
                </c:pt>
                <c:pt idx="6">
                  <c:v>45659.06640625</c:v>
                </c:pt>
                <c:pt idx="7">
                  <c:v>45954.44921875</c:v>
                </c:pt>
                <c:pt idx="8">
                  <c:v>48469.78125</c:v>
                </c:pt>
                <c:pt idx="9">
                  <c:v>46920.54296875</c:v>
                </c:pt>
                <c:pt idx="10">
                  <c:v>42725.78125</c:v>
                </c:pt>
                <c:pt idx="11">
                  <c:v>42893.85546875</c:v>
                </c:pt>
                <c:pt idx="12">
                  <c:v>41470.19140625</c:v>
                </c:pt>
                <c:pt idx="13">
                  <c:v>40827.98046875</c:v>
                </c:pt>
                <c:pt idx="14">
                  <c:v>41518.53515625</c:v>
                </c:pt>
                <c:pt idx="15">
                  <c:v>42693.26171875</c:v>
                </c:pt>
                <c:pt idx="16">
                  <c:v>43522.0390625</c:v>
                </c:pt>
                <c:pt idx="17">
                  <c:v>42895.11328125</c:v>
                </c:pt>
                <c:pt idx="18">
                  <c:v>42913.45703125</c:v>
                </c:pt>
                <c:pt idx="19">
                  <c:v>45390.61328125</c:v>
                </c:pt>
                <c:pt idx="20">
                  <c:v>46078.984375</c:v>
                </c:pt>
                <c:pt idx="21">
                  <c:v>47799.93359375</c:v>
                </c:pt>
                <c:pt idx="22">
                  <c:v>50229.01171875</c:v>
                </c:pt>
                <c:pt idx="23">
                  <c:v>51337.83203125</c:v>
                </c:pt>
                <c:pt idx="24">
                  <c:v>52470.0234375</c:v>
                </c:pt>
                <c:pt idx="25">
                  <c:v>54471.25</c:v>
                </c:pt>
                <c:pt idx="26">
                  <c:v>55465.94140625</c:v>
                </c:pt>
                <c:pt idx="27">
                  <c:v>56047.07421875</c:v>
                </c:pt>
                <c:pt idx="28">
                  <c:v>55944.390625</c:v>
                </c:pt>
                <c:pt idx="29">
                  <c:v>55786.40234375</c:v>
                </c:pt>
                <c:pt idx="30">
                  <c:v>54923.796875</c:v>
                </c:pt>
                <c:pt idx="31">
                  <c:v>55909.2421875</c:v>
                </c:pt>
                <c:pt idx="32">
                  <c:v>57875.640625</c:v>
                </c:pt>
                <c:pt idx="33">
                  <c:v>60389.28125</c:v>
                </c:pt>
                <c:pt idx="34">
                  <c:v>61035.2109375</c:v>
                </c:pt>
                <c:pt idx="35">
                  <c:v>63521.54296875</c:v>
                </c:pt>
                <c:pt idx="36">
                  <c:v>64822.16796875</c:v>
                </c:pt>
                <c:pt idx="37">
                  <c:v>66893.6640625</c:v>
                </c:pt>
                <c:pt idx="38">
                  <c:v>68925.9609375</c:v>
                </c:pt>
                <c:pt idx="39">
                  <c:v>70882.3359375</c:v>
                </c:pt>
                <c:pt idx="40">
                  <c:v>71844.28125</c:v>
                </c:pt>
                <c:pt idx="41">
                  <c:v>73756.6015625</c:v>
                </c:pt>
                <c:pt idx="42">
                  <c:v>78793.6171875</c:v>
                </c:pt>
                <c:pt idx="43">
                  <c:v>82868.0078125</c:v>
                </c:pt>
                <c:pt idx="44">
                  <c:v>84403.84375</c:v>
                </c:pt>
                <c:pt idx="45">
                  <c:v>88132.171875</c:v>
                </c:pt>
                <c:pt idx="46">
                  <c:v>96980.203125</c:v>
                </c:pt>
                <c:pt idx="47">
                  <c:v>110035.78125</c:v>
                </c:pt>
                <c:pt idx="48">
                  <c:v>133582.890625</c:v>
                </c:pt>
                <c:pt idx="49">
                  <c:v>155848</c:v>
                </c:pt>
                <c:pt idx="50">
                  <c:v>172266.515625</c:v>
                </c:pt>
                <c:pt idx="51">
                  <c:v>188126.09375</c:v>
                </c:pt>
                <c:pt idx="52">
                  <c:v>204947.390625</c:v>
                </c:pt>
                <c:pt idx="53">
                  <c:v>224672.5</c:v>
                </c:pt>
                <c:pt idx="54">
                  <c:v>243941.359375</c:v>
                </c:pt>
                <c:pt idx="55">
                  <c:v>259492.109375</c:v>
                </c:pt>
                <c:pt idx="56">
                  <c:v>257501.265625</c:v>
                </c:pt>
                <c:pt idx="57">
                  <c:v>255667.09375</c:v>
                </c:pt>
                <c:pt idx="58">
                  <c:v>261916.984375</c:v>
                </c:pt>
                <c:pt idx="59">
                  <c:v>275538.59375</c:v>
                </c:pt>
                <c:pt idx="60">
                  <c:v>296392.0625</c:v>
                </c:pt>
                <c:pt idx="61">
                  <c:v>315529.21875</c:v>
                </c:pt>
                <c:pt idx="62">
                  <c:v>334507.125</c:v>
                </c:pt>
                <c:pt idx="63">
                  <c:v>351999.8125</c:v>
                </c:pt>
                <c:pt idx="64">
                  <c:v>366866.78125</c:v>
                </c:pt>
                <c:pt idx="65">
                  <c:v>357515.875</c:v>
                </c:pt>
                <c:pt idx="66">
                  <c:v>317779.34375</c:v>
                </c:pt>
                <c:pt idx="67">
                  <c:v>317201.15625</c:v>
                </c:pt>
                <c:pt idx="68">
                  <c:v>339893.96875</c:v>
                </c:pt>
                <c:pt idx="69">
                  <c:v>318533.8125</c:v>
                </c:pt>
                <c:pt idx="70">
                  <c:v>289407.4375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9-4C9D-A789-C28211EE0B70}"/>
            </c:ext>
          </c:extLst>
        </c:ser>
        <c:ser>
          <c:idx val="2"/>
          <c:order val="2"/>
          <c:tx>
            <c:strRef>
              <c:f>'F2 old'!$E$2</c:f>
              <c:strCache>
                <c:ptCount val="1"/>
                <c:pt idx="0">
                  <c:v>E-liquid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old'!$E$3:$E$73</c:f>
              <c:numCache>
                <c:formatCode>General</c:formatCode>
                <c:ptCount val="71"/>
                <c:pt idx="0">
                  <c:v>2814.95166015625</c:v>
                </c:pt>
                <c:pt idx="1">
                  <c:v>3170.717529296875</c:v>
                </c:pt>
                <c:pt idx="2">
                  <c:v>3389.334228515625</c:v>
                </c:pt>
                <c:pt idx="3">
                  <c:v>3451.288818359375</c:v>
                </c:pt>
                <c:pt idx="4">
                  <c:v>3532.3642578125</c:v>
                </c:pt>
                <c:pt idx="5">
                  <c:v>3706.265625</c:v>
                </c:pt>
                <c:pt idx="6">
                  <c:v>3714.742919921875</c:v>
                </c:pt>
                <c:pt idx="7">
                  <c:v>3719.574462890625</c:v>
                </c:pt>
                <c:pt idx="8">
                  <c:v>3453.76513671875</c:v>
                </c:pt>
                <c:pt idx="9">
                  <c:v>3285.898193359375</c:v>
                </c:pt>
                <c:pt idx="10">
                  <c:v>3173.129638671875</c:v>
                </c:pt>
                <c:pt idx="11">
                  <c:v>3128.437255859375</c:v>
                </c:pt>
                <c:pt idx="12">
                  <c:v>3102.582275390625</c:v>
                </c:pt>
                <c:pt idx="13">
                  <c:v>3076.561767578125</c:v>
                </c:pt>
                <c:pt idx="14">
                  <c:v>2936.93701171875</c:v>
                </c:pt>
                <c:pt idx="15">
                  <c:v>2845.3251953125</c:v>
                </c:pt>
                <c:pt idx="16">
                  <c:v>2787.42724609375</c:v>
                </c:pt>
                <c:pt idx="17">
                  <c:v>2714.5986328125</c:v>
                </c:pt>
                <c:pt idx="18">
                  <c:v>2636.4150390625</c:v>
                </c:pt>
                <c:pt idx="19">
                  <c:v>2558.6845703125</c:v>
                </c:pt>
                <c:pt idx="20">
                  <c:v>2512.48291015625</c:v>
                </c:pt>
                <c:pt idx="21">
                  <c:v>2413.18896484375</c:v>
                </c:pt>
                <c:pt idx="22">
                  <c:v>2285.697509765625</c:v>
                </c:pt>
                <c:pt idx="23">
                  <c:v>2238.508056640625</c:v>
                </c:pt>
                <c:pt idx="24">
                  <c:v>2142.45458984375</c:v>
                </c:pt>
                <c:pt idx="25">
                  <c:v>2079.225830078125</c:v>
                </c:pt>
                <c:pt idx="26">
                  <c:v>2048.99755859375</c:v>
                </c:pt>
                <c:pt idx="27">
                  <c:v>1989.97998046875</c:v>
                </c:pt>
                <c:pt idx="28">
                  <c:v>2066.26904296875</c:v>
                </c:pt>
                <c:pt idx="29">
                  <c:v>2029.985595703125</c:v>
                </c:pt>
                <c:pt idx="30">
                  <c:v>1963.447998046875</c:v>
                </c:pt>
                <c:pt idx="31">
                  <c:v>1994.3170166015625</c:v>
                </c:pt>
                <c:pt idx="32">
                  <c:v>1960.026611328125</c:v>
                </c:pt>
                <c:pt idx="33">
                  <c:v>1836.6024169921875</c:v>
                </c:pt>
                <c:pt idx="34">
                  <c:v>1731.4498291015625</c:v>
                </c:pt>
                <c:pt idx="35">
                  <c:v>1699.739013671875</c:v>
                </c:pt>
                <c:pt idx="36">
                  <c:v>1691.687255859375</c:v>
                </c:pt>
                <c:pt idx="37">
                  <c:v>1600.3310546875</c:v>
                </c:pt>
                <c:pt idx="38">
                  <c:v>1579.373779296875</c:v>
                </c:pt>
                <c:pt idx="39">
                  <c:v>1533.4219970703125</c:v>
                </c:pt>
                <c:pt idx="40">
                  <c:v>1649.8201904296875</c:v>
                </c:pt>
                <c:pt idx="41">
                  <c:v>2145.513671875</c:v>
                </c:pt>
                <c:pt idx="42">
                  <c:v>2557.255615234375</c:v>
                </c:pt>
                <c:pt idx="43">
                  <c:v>2634.330078125</c:v>
                </c:pt>
                <c:pt idx="44">
                  <c:v>2618.225341796875</c:v>
                </c:pt>
                <c:pt idx="45">
                  <c:v>2728.915771484375</c:v>
                </c:pt>
                <c:pt idx="46">
                  <c:v>2745.914794921875</c:v>
                </c:pt>
                <c:pt idx="47">
                  <c:v>2792.32080078125</c:v>
                </c:pt>
                <c:pt idx="48">
                  <c:v>2659.147216796875</c:v>
                </c:pt>
                <c:pt idx="49">
                  <c:v>2556.756103515625</c:v>
                </c:pt>
                <c:pt idx="50">
                  <c:v>2510.480224609375</c:v>
                </c:pt>
                <c:pt idx="51">
                  <c:v>2410.29931640625</c:v>
                </c:pt>
                <c:pt idx="52">
                  <c:v>2206.65576171875</c:v>
                </c:pt>
                <c:pt idx="53">
                  <c:v>2230.56689453125</c:v>
                </c:pt>
                <c:pt idx="54">
                  <c:v>2311.39111328125</c:v>
                </c:pt>
                <c:pt idx="55">
                  <c:v>2240.723876953125</c:v>
                </c:pt>
                <c:pt idx="56">
                  <c:v>2208.961669921875</c:v>
                </c:pt>
                <c:pt idx="57">
                  <c:v>2103.844482421875</c:v>
                </c:pt>
                <c:pt idx="58">
                  <c:v>1979.2525634765625</c:v>
                </c:pt>
                <c:pt idx="59">
                  <c:v>2113.14404296875</c:v>
                </c:pt>
                <c:pt idx="60">
                  <c:v>2063.765380859375</c:v>
                </c:pt>
                <c:pt idx="61">
                  <c:v>2106.215576171875</c:v>
                </c:pt>
                <c:pt idx="62">
                  <c:v>2122.187255859375</c:v>
                </c:pt>
                <c:pt idx="63">
                  <c:v>1829.515869140625</c:v>
                </c:pt>
                <c:pt idx="64">
                  <c:v>1724.4031982421875</c:v>
                </c:pt>
                <c:pt idx="65">
                  <c:v>1663.895263671875</c:v>
                </c:pt>
                <c:pt idx="66">
                  <c:v>1368.9774169921875</c:v>
                </c:pt>
                <c:pt idx="67">
                  <c:v>1420.637451171875</c:v>
                </c:pt>
                <c:pt idx="68">
                  <c:v>1515.999755859375</c:v>
                </c:pt>
                <c:pt idx="69">
                  <c:v>1383.80078125</c:v>
                </c:pt>
                <c:pt idx="70">
                  <c:v>1436.1201171875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9-4C9D-A789-C28211EE0B70}"/>
            </c:ext>
          </c:extLst>
        </c:ser>
        <c:ser>
          <c:idx val="3"/>
          <c:order val="3"/>
          <c:tx>
            <c:strRef>
              <c:f>'F2 old'!$F$2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old'!$F$3:$F$73</c:f>
              <c:numCache>
                <c:formatCode>General</c:formatCode>
                <c:ptCount val="71"/>
                <c:pt idx="0">
                  <c:v>2404.96728515625</c:v>
                </c:pt>
                <c:pt idx="1">
                  <c:v>2256.571044921875</c:v>
                </c:pt>
                <c:pt idx="2">
                  <c:v>2126.55419921875</c:v>
                </c:pt>
                <c:pt idx="3">
                  <c:v>2100.941162109375</c:v>
                </c:pt>
                <c:pt idx="4">
                  <c:v>2062.144287109375</c:v>
                </c:pt>
                <c:pt idx="5">
                  <c:v>1994.5062255859375</c:v>
                </c:pt>
                <c:pt idx="6">
                  <c:v>1913.5263671875</c:v>
                </c:pt>
                <c:pt idx="7">
                  <c:v>1899.091796875</c:v>
                </c:pt>
                <c:pt idx="8">
                  <c:v>1813.661865234375</c:v>
                </c:pt>
                <c:pt idx="9">
                  <c:v>1588.0938720703125</c:v>
                </c:pt>
                <c:pt idx="10">
                  <c:v>1522.4466552734375</c:v>
                </c:pt>
                <c:pt idx="11">
                  <c:v>1456.4102783203125</c:v>
                </c:pt>
                <c:pt idx="12">
                  <c:v>1601.5079345703125</c:v>
                </c:pt>
                <c:pt idx="13">
                  <c:v>1399.009521484375</c:v>
                </c:pt>
                <c:pt idx="14">
                  <c:v>1320.17041015625</c:v>
                </c:pt>
                <c:pt idx="15">
                  <c:v>1539.5140380859375</c:v>
                </c:pt>
                <c:pt idx="16">
                  <c:v>1332.4476318359375</c:v>
                </c:pt>
                <c:pt idx="17">
                  <c:v>1307.18603515625</c:v>
                </c:pt>
                <c:pt idx="18">
                  <c:v>1460.8316650390625</c:v>
                </c:pt>
                <c:pt idx="19">
                  <c:v>1413.8565673828125</c:v>
                </c:pt>
                <c:pt idx="20">
                  <c:v>1401.8126220703125</c:v>
                </c:pt>
                <c:pt idx="21">
                  <c:v>1453.2623291015625</c:v>
                </c:pt>
                <c:pt idx="22">
                  <c:v>1877.057373046875</c:v>
                </c:pt>
                <c:pt idx="23">
                  <c:v>2644.446044921875</c:v>
                </c:pt>
                <c:pt idx="24">
                  <c:v>3038.059814453125</c:v>
                </c:pt>
                <c:pt idx="25">
                  <c:v>3284.71142578125</c:v>
                </c:pt>
                <c:pt idx="26">
                  <c:v>3594.755126953125</c:v>
                </c:pt>
                <c:pt idx="27">
                  <c:v>3806.508056640625</c:v>
                </c:pt>
                <c:pt idx="28">
                  <c:v>3912.703125</c:v>
                </c:pt>
                <c:pt idx="29">
                  <c:v>4381.91552734375</c:v>
                </c:pt>
                <c:pt idx="30">
                  <c:v>4620.078125</c:v>
                </c:pt>
                <c:pt idx="31">
                  <c:v>4755.52490234375</c:v>
                </c:pt>
                <c:pt idx="32">
                  <c:v>5191.0068359375</c:v>
                </c:pt>
                <c:pt idx="33">
                  <c:v>4860.8623046875</c:v>
                </c:pt>
                <c:pt idx="34">
                  <c:v>5002.814453125</c:v>
                </c:pt>
                <c:pt idx="35">
                  <c:v>5015.5400390625</c:v>
                </c:pt>
                <c:pt idx="36">
                  <c:v>5091.9541015625</c:v>
                </c:pt>
                <c:pt idx="37">
                  <c:v>5057.1953125</c:v>
                </c:pt>
                <c:pt idx="38">
                  <c:v>4909.7939453125</c:v>
                </c:pt>
                <c:pt idx="39">
                  <c:v>4762.0947265625</c:v>
                </c:pt>
                <c:pt idx="40">
                  <c:v>4938.7548828125</c:v>
                </c:pt>
                <c:pt idx="41">
                  <c:v>5182.11181640625</c:v>
                </c:pt>
                <c:pt idx="42">
                  <c:v>5588.03271484375</c:v>
                </c:pt>
                <c:pt idx="43">
                  <c:v>5973.8037109375</c:v>
                </c:pt>
                <c:pt idx="44">
                  <c:v>6220.7138671875</c:v>
                </c:pt>
                <c:pt idx="45">
                  <c:v>6363.861328125</c:v>
                </c:pt>
                <c:pt idx="46">
                  <c:v>6443.61669921875</c:v>
                </c:pt>
                <c:pt idx="47">
                  <c:v>6490.1552734375</c:v>
                </c:pt>
                <c:pt idx="48">
                  <c:v>6182.1923828125</c:v>
                </c:pt>
                <c:pt idx="49">
                  <c:v>5900.25146484375</c:v>
                </c:pt>
                <c:pt idx="50">
                  <c:v>5859.66455078125</c:v>
                </c:pt>
                <c:pt idx="51">
                  <c:v>5532.14990234375</c:v>
                </c:pt>
                <c:pt idx="52">
                  <c:v>5634.77490234375</c:v>
                </c:pt>
                <c:pt idx="53">
                  <c:v>5759.40625</c:v>
                </c:pt>
                <c:pt idx="54">
                  <c:v>5866.9345703125</c:v>
                </c:pt>
                <c:pt idx="55">
                  <c:v>5857.001953125</c:v>
                </c:pt>
                <c:pt idx="56">
                  <c:v>5983.3466796875</c:v>
                </c:pt>
                <c:pt idx="57">
                  <c:v>5855.9169921875</c:v>
                </c:pt>
                <c:pt idx="58">
                  <c:v>5319.36181640625</c:v>
                </c:pt>
                <c:pt idx="59">
                  <c:v>4746.205078125</c:v>
                </c:pt>
                <c:pt idx="60">
                  <c:v>4077.757080078125</c:v>
                </c:pt>
                <c:pt idx="61">
                  <c:v>4241.44580078125</c:v>
                </c:pt>
                <c:pt idx="62">
                  <c:v>3898.66650390625</c:v>
                </c:pt>
                <c:pt idx="63">
                  <c:v>3824.23779296875</c:v>
                </c:pt>
                <c:pt idx="64">
                  <c:v>3841.670654296875</c:v>
                </c:pt>
                <c:pt idx="65">
                  <c:v>3617.03564453125</c:v>
                </c:pt>
                <c:pt idx="66">
                  <c:v>3340.93798828125</c:v>
                </c:pt>
                <c:pt idx="67">
                  <c:v>3006.64599609375</c:v>
                </c:pt>
                <c:pt idx="68">
                  <c:v>3049.187255859375</c:v>
                </c:pt>
                <c:pt idx="69">
                  <c:v>2869.75634765625</c:v>
                </c:pt>
                <c:pt idx="70">
                  <c:v>2758.4921875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C9D-A789-C28211EE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505808"/>
        <c:axId val="562511056"/>
      </c:area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Dollar Sales, in Thousands</a:t>
                </a:r>
              </a:p>
            </c:rich>
          </c:tx>
          <c:layout>
            <c:manualLayout>
              <c:xMode val="edge"/>
              <c:yMode val="edge"/>
              <c:x val="5.3396228560431639E-3"/>
              <c:y val="0.23246387657797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7761223498"/>
          <c:y val="1.4829388067861642E-2"/>
          <c:w val="0.57570103782240534"/>
          <c:h val="5.6904951443407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093295441029"/>
          <c:y val="0.12085802243448077"/>
          <c:w val="0.80980648449691539"/>
          <c:h val="0.61333300757618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 old'!$C$2</c:f>
              <c:strCache>
                <c:ptCount val="1"/>
                <c:pt idx="0">
                  <c:v>Mint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old'!$C$3:$C$73</c:f>
              <c:numCache>
                <c:formatCode>General</c:formatCode>
                <c:ptCount val="71"/>
                <c:pt idx="0">
                  <c:v>1.783399999499321</c:v>
                </c:pt>
                <c:pt idx="1">
                  <c:v>1.3843999996185303</c:v>
                </c:pt>
                <c:pt idx="2">
                  <c:v>1.776</c:v>
                </c:pt>
                <c:pt idx="3">
                  <c:v>1.052</c:v>
                </c:pt>
                <c:pt idx="4">
                  <c:v>7.7254000282287594</c:v>
                </c:pt>
                <c:pt idx="5">
                  <c:v>11.199199958920479</c:v>
                </c:pt>
                <c:pt idx="6">
                  <c:v>12.689400117397309</c:v>
                </c:pt>
                <c:pt idx="7">
                  <c:v>13.29479995584488</c:v>
                </c:pt>
                <c:pt idx="8">
                  <c:v>15.669799858093262</c:v>
                </c:pt>
                <c:pt idx="9">
                  <c:v>17.062400077819824</c:v>
                </c:pt>
                <c:pt idx="10">
                  <c:v>16.972399974107741</c:v>
                </c:pt>
                <c:pt idx="11">
                  <c:v>15.828999981403351</c:v>
                </c:pt>
                <c:pt idx="12">
                  <c:v>17.724000003099441</c:v>
                </c:pt>
                <c:pt idx="13">
                  <c:v>18.778200059771539</c:v>
                </c:pt>
                <c:pt idx="14">
                  <c:v>55.466399459838868</c:v>
                </c:pt>
                <c:pt idx="15">
                  <c:v>132.19439795684815</c:v>
                </c:pt>
                <c:pt idx="16">
                  <c:v>157.04979865264892</c:v>
                </c:pt>
                <c:pt idx="17">
                  <c:v>172.76239925575257</c:v>
                </c:pt>
                <c:pt idx="18">
                  <c:v>185.13819992494584</c:v>
                </c:pt>
                <c:pt idx="19">
                  <c:v>201.51520095825197</c:v>
                </c:pt>
                <c:pt idx="20">
                  <c:v>217.29279795342683</c:v>
                </c:pt>
                <c:pt idx="21">
                  <c:v>226.50259824189544</c:v>
                </c:pt>
                <c:pt idx="22">
                  <c:v>233.98719437924026</c:v>
                </c:pt>
                <c:pt idx="23">
                  <c:v>241.10679995453359</c:v>
                </c:pt>
                <c:pt idx="24">
                  <c:v>233.91999887579681</c:v>
                </c:pt>
                <c:pt idx="25">
                  <c:v>240.87860412827135</c:v>
                </c:pt>
                <c:pt idx="26">
                  <c:v>237.09639829337596</c:v>
                </c:pt>
                <c:pt idx="27">
                  <c:v>241.6143956040442</c:v>
                </c:pt>
                <c:pt idx="28">
                  <c:v>251.88859849247336</c:v>
                </c:pt>
                <c:pt idx="29">
                  <c:v>258.56460099488498</c:v>
                </c:pt>
                <c:pt idx="30">
                  <c:v>264.78000391089915</c:v>
                </c:pt>
                <c:pt idx="31">
                  <c:v>278.92940293586253</c:v>
                </c:pt>
                <c:pt idx="32">
                  <c:v>308.16939902082083</c:v>
                </c:pt>
                <c:pt idx="33">
                  <c:v>332.86000210946798</c:v>
                </c:pt>
                <c:pt idx="34">
                  <c:v>305.44620516836642</c:v>
                </c:pt>
                <c:pt idx="35">
                  <c:v>326.93919797378777</c:v>
                </c:pt>
                <c:pt idx="36">
                  <c:v>373.01120259407162</c:v>
                </c:pt>
                <c:pt idx="37">
                  <c:v>429.79719774478673</c:v>
                </c:pt>
                <c:pt idx="38">
                  <c:v>492.76900042143467</c:v>
                </c:pt>
                <c:pt idx="39">
                  <c:v>559.81840376617015</c:v>
                </c:pt>
                <c:pt idx="40">
                  <c:v>590.18419582474235</c:v>
                </c:pt>
                <c:pt idx="41">
                  <c:v>659.17199854803084</c:v>
                </c:pt>
                <c:pt idx="42">
                  <c:v>749.69220267713069</c:v>
                </c:pt>
                <c:pt idx="43">
                  <c:v>891.56759036195274</c:v>
                </c:pt>
                <c:pt idx="44">
                  <c:v>1143.3186033558845</c:v>
                </c:pt>
                <c:pt idx="45">
                  <c:v>1339.1106025910378</c:v>
                </c:pt>
                <c:pt idx="46">
                  <c:v>1574.125584317118</c:v>
                </c:pt>
                <c:pt idx="47">
                  <c:v>1795.4304127969444</c:v>
                </c:pt>
                <c:pt idx="48">
                  <c:v>1812.4575998140872</c:v>
                </c:pt>
                <c:pt idx="49">
                  <c:v>2065.579006149113</c:v>
                </c:pt>
                <c:pt idx="50">
                  <c:v>2351.9286131851673</c:v>
                </c:pt>
                <c:pt idx="51">
                  <c:v>2592.1314248825311</c:v>
                </c:pt>
                <c:pt idx="52">
                  <c:v>2817.1420485802291</c:v>
                </c:pt>
                <c:pt idx="53">
                  <c:v>3127.4337998290657</c:v>
                </c:pt>
                <c:pt idx="54">
                  <c:v>3425.1270893191099</c:v>
                </c:pt>
                <c:pt idx="55">
                  <c:v>3797.9314328116475</c:v>
                </c:pt>
                <c:pt idx="56">
                  <c:v>4663.6189736942652</c:v>
                </c:pt>
                <c:pt idx="57">
                  <c:v>5407.8544666180014</c:v>
                </c:pt>
                <c:pt idx="58">
                  <c:v>6220.2098654059173</c:v>
                </c:pt>
                <c:pt idx="59">
                  <c:v>7014.5274006820027</c:v>
                </c:pt>
                <c:pt idx="60">
                  <c:v>7916.5047960324291</c:v>
                </c:pt>
                <c:pt idx="61">
                  <c:v>8462.9203572249116</c:v>
                </c:pt>
                <c:pt idx="62">
                  <c:v>9026.6652276161913</c:v>
                </c:pt>
                <c:pt idx="63">
                  <c:v>9462.3592923433789</c:v>
                </c:pt>
                <c:pt idx="64">
                  <c:v>9767.847204398513</c:v>
                </c:pt>
                <c:pt idx="65">
                  <c:v>9220.993968231589</c:v>
                </c:pt>
                <c:pt idx="66">
                  <c:v>7843.483678630233</c:v>
                </c:pt>
                <c:pt idx="67">
                  <c:v>7413.9880700890717</c:v>
                </c:pt>
                <c:pt idx="68">
                  <c:v>7378.0445982491974</c:v>
                </c:pt>
                <c:pt idx="69">
                  <c:v>3751.175537109375</c:v>
                </c:pt>
                <c:pt idx="70">
                  <c:v>1625.3173828125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79A-8600-6565560FA8F8}"/>
            </c:ext>
          </c:extLst>
        </c:ser>
        <c:ser>
          <c:idx val="1"/>
          <c:order val="1"/>
          <c:tx>
            <c:strRef>
              <c:f>'F3 old'!$D$2</c:f>
              <c:strCache>
                <c:ptCount val="1"/>
                <c:pt idx="0">
                  <c:v>Menthol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old'!$D$3:$D$73</c:f>
              <c:numCache>
                <c:formatCode>General</c:formatCode>
                <c:ptCount val="71"/>
                <c:pt idx="0">
                  <c:v>3537.535599184841</c:v>
                </c:pt>
                <c:pt idx="1">
                  <c:v>3611.1820024135113</c:v>
                </c:pt>
                <c:pt idx="2">
                  <c:v>3430.6457932664753</c:v>
                </c:pt>
                <c:pt idx="3">
                  <c:v>3632.5869999405741</c:v>
                </c:pt>
                <c:pt idx="4">
                  <c:v>3711.0788076145054</c:v>
                </c:pt>
                <c:pt idx="5">
                  <c:v>3481.3361945222318</c:v>
                </c:pt>
                <c:pt idx="6">
                  <c:v>3418.5365997150989</c:v>
                </c:pt>
                <c:pt idx="7">
                  <c:v>3250.6531969406306</c:v>
                </c:pt>
                <c:pt idx="8">
                  <c:v>3173.6510037721546</c:v>
                </c:pt>
                <c:pt idx="9">
                  <c:v>3160.2987972124815</c:v>
                </c:pt>
                <c:pt idx="10">
                  <c:v>2969.4925977355392</c:v>
                </c:pt>
                <c:pt idx="11">
                  <c:v>2937.376195483148</c:v>
                </c:pt>
                <c:pt idx="12">
                  <c:v>2815.9498022212088</c:v>
                </c:pt>
                <c:pt idx="13">
                  <c:v>2790.8380080191491</c:v>
                </c:pt>
                <c:pt idx="14">
                  <c:v>2706.2343973360062</c:v>
                </c:pt>
                <c:pt idx="15">
                  <c:v>2645.5138051761983</c:v>
                </c:pt>
                <c:pt idx="16">
                  <c:v>2732.194196827948</c:v>
                </c:pt>
                <c:pt idx="17">
                  <c:v>2767.9437971842735</c:v>
                </c:pt>
                <c:pt idx="18">
                  <c:v>2764.191997666836</c:v>
                </c:pt>
                <c:pt idx="19">
                  <c:v>2827.1754083036185</c:v>
                </c:pt>
                <c:pt idx="20">
                  <c:v>2747.2208041516246</c:v>
                </c:pt>
                <c:pt idx="21">
                  <c:v>2811.5090059453846</c:v>
                </c:pt>
                <c:pt idx="22">
                  <c:v>2738.845398013681</c:v>
                </c:pt>
                <c:pt idx="23">
                  <c:v>2429.9783999487163</c:v>
                </c:pt>
                <c:pt idx="24">
                  <c:v>2322.677199012056</c:v>
                </c:pt>
                <c:pt idx="25">
                  <c:v>2316.6081993063094</c:v>
                </c:pt>
                <c:pt idx="26">
                  <c:v>2253.9388068415819</c:v>
                </c:pt>
                <c:pt idx="27">
                  <c:v>2145.3031974546016</c:v>
                </c:pt>
                <c:pt idx="28">
                  <c:v>2018.849802149877</c:v>
                </c:pt>
                <c:pt idx="29">
                  <c:v>2035.9543964977861</c:v>
                </c:pt>
                <c:pt idx="30">
                  <c:v>1960.2656014246493</c:v>
                </c:pt>
                <c:pt idx="31">
                  <c:v>1925.970604110375</c:v>
                </c:pt>
                <c:pt idx="32">
                  <c:v>1989.152793598339</c:v>
                </c:pt>
                <c:pt idx="33">
                  <c:v>2034.689604362756</c:v>
                </c:pt>
                <c:pt idx="34">
                  <c:v>2022.0030062436761</c:v>
                </c:pt>
                <c:pt idx="35">
                  <c:v>2035.1045969032793</c:v>
                </c:pt>
                <c:pt idx="36">
                  <c:v>2001.6289977513552</c:v>
                </c:pt>
                <c:pt idx="37">
                  <c:v>1976.9259974544345</c:v>
                </c:pt>
                <c:pt idx="38">
                  <c:v>1924.0450005068035</c:v>
                </c:pt>
                <c:pt idx="39">
                  <c:v>1859.1000025340616</c:v>
                </c:pt>
                <c:pt idx="40">
                  <c:v>1881.0931994151324</c:v>
                </c:pt>
                <c:pt idx="41">
                  <c:v>1823.3435959337951</c:v>
                </c:pt>
                <c:pt idx="42">
                  <c:v>1815.611195412904</c:v>
                </c:pt>
                <c:pt idx="43">
                  <c:v>1789.1433999415785</c:v>
                </c:pt>
                <c:pt idx="44">
                  <c:v>1725.4920019557774</c:v>
                </c:pt>
                <c:pt idx="45">
                  <c:v>1779.0839974519909</c:v>
                </c:pt>
                <c:pt idx="46">
                  <c:v>1799.7201997221409</c:v>
                </c:pt>
                <c:pt idx="47">
                  <c:v>1790.1662013874202</c:v>
                </c:pt>
                <c:pt idx="48">
                  <c:v>1846.2881973045319</c:v>
                </c:pt>
                <c:pt idx="49">
                  <c:v>1896.6038049638719</c:v>
                </c:pt>
                <c:pt idx="50">
                  <c:v>1922.4495961065143</c:v>
                </c:pt>
                <c:pt idx="51">
                  <c:v>1946.4017971094102</c:v>
                </c:pt>
                <c:pt idx="52">
                  <c:v>1949.2362108807265</c:v>
                </c:pt>
                <c:pt idx="53">
                  <c:v>1944.2193989965915</c:v>
                </c:pt>
                <c:pt idx="54">
                  <c:v>1945.211998444885</c:v>
                </c:pt>
                <c:pt idx="55">
                  <c:v>1931.8154107756914</c:v>
                </c:pt>
                <c:pt idx="56">
                  <c:v>2151.4649953199328</c:v>
                </c:pt>
                <c:pt idx="57">
                  <c:v>2283.6779991347494</c:v>
                </c:pt>
                <c:pt idx="58">
                  <c:v>2265.7851952661722</c:v>
                </c:pt>
                <c:pt idx="59">
                  <c:v>2335.5016200965197</c:v>
                </c:pt>
                <c:pt idx="60">
                  <c:v>2372.6327941801846</c:v>
                </c:pt>
                <c:pt idx="61">
                  <c:v>2467.4542016799151</c:v>
                </c:pt>
                <c:pt idx="62">
                  <c:v>2533.7011850812733</c:v>
                </c:pt>
                <c:pt idx="63">
                  <c:v>2617.6782066971509</c:v>
                </c:pt>
                <c:pt idx="64">
                  <c:v>2620.297204410389</c:v>
                </c:pt>
                <c:pt idx="65">
                  <c:v>2510.3718061255663</c:v>
                </c:pt>
                <c:pt idx="66">
                  <c:v>2368.0965865172298</c:v>
                </c:pt>
                <c:pt idx="67">
                  <c:v>2293.1867936283647</c:v>
                </c:pt>
                <c:pt idx="68">
                  <c:v>2831.2635823533683</c:v>
                </c:pt>
                <c:pt idx="69">
                  <c:v>4486.8818359375</c:v>
                </c:pt>
                <c:pt idx="70">
                  <c:v>5414.208984375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E-479A-8600-6565560FA8F8}"/>
            </c:ext>
          </c:extLst>
        </c:ser>
        <c:ser>
          <c:idx val="2"/>
          <c:order val="2"/>
          <c:tx>
            <c:strRef>
              <c:f>'F3 old'!$E$2</c:f>
              <c:strCache>
                <c:ptCount val="1"/>
                <c:pt idx="0">
                  <c:v>All Other Flavors*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old'!$E$3:$E$73</c:f>
              <c:numCache>
                <c:formatCode>General</c:formatCode>
                <c:ptCount val="71"/>
                <c:pt idx="0">
                  <c:v>1781.2186000080108</c:v>
                </c:pt>
                <c:pt idx="1">
                  <c:v>1790.9949999933838</c:v>
                </c:pt>
                <c:pt idx="2">
                  <c:v>1775.8114000086784</c:v>
                </c:pt>
                <c:pt idx="3">
                  <c:v>1653.2104000252784</c:v>
                </c:pt>
                <c:pt idx="4">
                  <c:v>1664.8235999612809</c:v>
                </c:pt>
                <c:pt idx="5">
                  <c:v>1589.6969999324679</c:v>
                </c:pt>
                <c:pt idx="6">
                  <c:v>1605.9738000203372</c:v>
                </c:pt>
                <c:pt idx="7">
                  <c:v>1597.2454002813399</c:v>
                </c:pt>
                <c:pt idx="8">
                  <c:v>1537.9091999237537</c:v>
                </c:pt>
                <c:pt idx="9">
                  <c:v>1450.0020000005513</c:v>
                </c:pt>
                <c:pt idx="10">
                  <c:v>1403.6898002191335</c:v>
                </c:pt>
                <c:pt idx="11">
                  <c:v>1423.1110002032221</c:v>
                </c:pt>
                <c:pt idx="12">
                  <c:v>1390.3421997224837</c:v>
                </c:pt>
                <c:pt idx="13">
                  <c:v>1347.7212000976056</c:v>
                </c:pt>
                <c:pt idx="14">
                  <c:v>1399.3048017176241</c:v>
                </c:pt>
                <c:pt idx="15">
                  <c:v>1552.2302004546225</c:v>
                </c:pt>
                <c:pt idx="16">
                  <c:v>1597.4620006035864</c:v>
                </c:pt>
                <c:pt idx="17">
                  <c:v>1566.9657994545996</c:v>
                </c:pt>
                <c:pt idx="18">
                  <c:v>1574.5091998389214</c:v>
                </c:pt>
                <c:pt idx="19">
                  <c:v>1671.9892001373469</c:v>
                </c:pt>
                <c:pt idx="20">
                  <c:v>1700.9011980405598</c:v>
                </c:pt>
                <c:pt idx="21">
                  <c:v>1731.1276027690024</c:v>
                </c:pt>
                <c:pt idx="22">
                  <c:v>1679.3435996656119</c:v>
                </c:pt>
                <c:pt idx="23">
                  <c:v>1704.0069967681468</c:v>
                </c:pt>
                <c:pt idx="24">
                  <c:v>1739.3083984175921</c:v>
                </c:pt>
                <c:pt idx="25">
                  <c:v>1761.0291965197473</c:v>
                </c:pt>
                <c:pt idx="26">
                  <c:v>1813.8071972158998</c:v>
                </c:pt>
                <c:pt idx="27">
                  <c:v>1870.2096018249094</c:v>
                </c:pt>
                <c:pt idx="28">
                  <c:v>1812.960199712202</c:v>
                </c:pt>
                <c:pt idx="29">
                  <c:v>1740.9613976233154</c:v>
                </c:pt>
                <c:pt idx="30">
                  <c:v>1764.4976011383533</c:v>
                </c:pt>
                <c:pt idx="31">
                  <c:v>1807.761200337425</c:v>
                </c:pt>
                <c:pt idx="32">
                  <c:v>1935.4149987468422</c:v>
                </c:pt>
                <c:pt idx="33">
                  <c:v>1925.2083998350054</c:v>
                </c:pt>
                <c:pt idx="34">
                  <c:v>1945.8585992473513</c:v>
                </c:pt>
                <c:pt idx="35">
                  <c:v>2005.1457971379161</c:v>
                </c:pt>
                <c:pt idx="36">
                  <c:v>1985.7524017911851</c:v>
                </c:pt>
                <c:pt idx="37">
                  <c:v>2188.8424009679111</c:v>
                </c:pt>
                <c:pt idx="38">
                  <c:v>2232.7853984304516</c:v>
                </c:pt>
                <c:pt idx="39">
                  <c:v>2009.9358004591911</c:v>
                </c:pt>
                <c:pt idx="40">
                  <c:v>2137.5402029210031</c:v>
                </c:pt>
                <c:pt idx="41">
                  <c:v>2455.2919995263519</c:v>
                </c:pt>
                <c:pt idx="42">
                  <c:v>2982.8940012890102</c:v>
                </c:pt>
                <c:pt idx="43">
                  <c:v>3433.3390079544633</c:v>
                </c:pt>
                <c:pt idx="44">
                  <c:v>3625.5136029546261</c:v>
                </c:pt>
                <c:pt idx="45">
                  <c:v>3879.6655976766942</c:v>
                </c:pt>
                <c:pt idx="46">
                  <c:v>4964.9429988412712</c:v>
                </c:pt>
                <c:pt idx="47">
                  <c:v>5716.4638061293663</c:v>
                </c:pt>
                <c:pt idx="48">
                  <c:v>7172.348221523479</c:v>
                </c:pt>
                <c:pt idx="49">
                  <c:v>8554.7012210729572</c:v>
                </c:pt>
                <c:pt idx="50">
                  <c:v>8793.3065923350005</c:v>
                </c:pt>
                <c:pt idx="51">
                  <c:v>8630.9510055068877</c:v>
                </c:pt>
                <c:pt idx="52">
                  <c:v>8716.4285986467748</c:v>
                </c:pt>
                <c:pt idx="53">
                  <c:v>10325.757432578221</c:v>
                </c:pt>
                <c:pt idx="54">
                  <c:v>11465.346443371371</c:v>
                </c:pt>
                <c:pt idx="55">
                  <c:v>10693.156769862473</c:v>
                </c:pt>
                <c:pt idx="56">
                  <c:v>7735.8311861972215</c:v>
                </c:pt>
                <c:pt idx="57">
                  <c:v>5903.7722076688406</c:v>
                </c:pt>
                <c:pt idx="58">
                  <c:v>4874.9376133301857</c:v>
                </c:pt>
                <c:pt idx="59">
                  <c:v>5015.2730017236918</c:v>
                </c:pt>
                <c:pt idx="60">
                  <c:v>5027.8110054348854</c:v>
                </c:pt>
                <c:pt idx="61">
                  <c:v>4843.8265988116564</c:v>
                </c:pt>
                <c:pt idx="62">
                  <c:v>4954.3011997808962</c:v>
                </c:pt>
                <c:pt idx="63">
                  <c:v>5133.794200532705</c:v>
                </c:pt>
                <c:pt idx="64">
                  <c:v>5414.841802451745</c:v>
                </c:pt>
                <c:pt idx="65">
                  <c:v>5139.8072052597854</c:v>
                </c:pt>
                <c:pt idx="66">
                  <c:v>4456.6744041128759</c:v>
                </c:pt>
                <c:pt idx="67">
                  <c:v>4349.1944017920496</c:v>
                </c:pt>
                <c:pt idx="68">
                  <c:v>4548.3554026527554</c:v>
                </c:pt>
                <c:pt idx="69">
                  <c:v>4801.91650390625</c:v>
                </c:pt>
                <c:pt idx="70">
                  <c:v>4347.63916015625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E-479A-8600-6565560FA8F8}"/>
            </c:ext>
          </c:extLst>
        </c:ser>
        <c:ser>
          <c:idx val="3"/>
          <c:order val="3"/>
          <c:tx>
            <c:strRef>
              <c:f>'F3 old'!$F$2</c:f>
              <c:strCache>
                <c:ptCount val="1"/>
                <c:pt idx="0">
                  <c:v>Tobacco-Flavored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old'!$F$3:$F$73</c:f>
              <c:numCache>
                <c:formatCode>General</c:formatCode>
                <c:ptCount val="71"/>
                <c:pt idx="0">
                  <c:v>5170.5341933496593</c:v>
                </c:pt>
                <c:pt idx="1">
                  <c:v>5312.3794062749294</c:v>
                </c:pt>
                <c:pt idx="2">
                  <c:v>5116.3536007281546</c:v>
                </c:pt>
                <c:pt idx="3">
                  <c:v>5132.5092006770374</c:v>
                </c:pt>
                <c:pt idx="4">
                  <c:v>5472.9584017318484</c:v>
                </c:pt>
                <c:pt idx="5">
                  <c:v>5222.3780038369896</c:v>
                </c:pt>
                <c:pt idx="6">
                  <c:v>5180.3949994300601</c:v>
                </c:pt>
                <c:pt idx="7">
                  <c:v>4925.2726067327258</c:v>
                </c:pt>
                <c:pt idx="8">
                  <c:v>5075.8728087435957</c:v>
                </c:pt>
                <c:pt idx="9">
                  <c:v>4851.1965882015975</c:v>
                </c:pt>
                <c:pt idx="10">
                  <c:v>4507.6150036768022</c:v>
                </c:pt>
                <c:pt idx="11">
                  <c:v>4412.6538019352856</c:v>
                </c:pt>
                <c:pt idx="12">
                  <c:v>4234.5452033881102</c:v>
                </c:pt>
                <c:pt idx="13">
                  <c:v>4070.0277919401674</c:v>
                </c:pt>
                <c:pt idx="14">
                  <c:v>3997.035796761349</c:v>
                </c:pt>
                <c:pt idx="15">
                  <c:v>3904.4531992789807</c:v>
                </c:pt>
                <c:pt idx="16">
                  <c:v>3911.8884052966387</c:v>
                </c:pt>
                <c:pt idx="17">
                  <c:v>3898.04440013662</c:v>
                </c:pt>
                <c:pt idx="18">
                  <c:v>3931.8427913527785</c:v>
                </c:pt>
                <c:pt idx="19">
                  <c:v>4027.742207040742</c:v>
                </c:pt>
                <c:pt idx="20">
                  <c:v>3998.6986016762407</c:v>
                </c:pt>
                <c:pt idx="21">
                  <c:v>4014.2699970429244</c:v>
                </c:pt>
                <c:pt idx="22">
                  <c:v>3862.0819958606066</c:v>
                </c:pt>
                <c:pt idx="23">
                  <c:v>3577.8135936273338</c:v>
                </c:pt>
                <c:pt idx="24">
                  <c:v>3404.2439940586091</c:v>
                </c:pt>
                <c:pt idx="25">
                  <c:v>3399.3947935689835</c:v>
                </c:pt>
                <c:pt idx="26">
                  <c:v>3337.2509973075094</c:v>
                </c:pt>
                <c:pt idx="27">
                  <c:v>3252.822803849429</c:v>
                </c:pt>
                <c:pt idx="28">
                  <c:v>3174.2801974903346</c:v>
                </c:pt>
                <c:pt idx="29">
                  <c:v>3403.2937999414653</c:v>
                </c:pt>
                <c:pt idx="30">
                  <c:v>3284.8122053920479</c:v>
                </c:pt>
                <c:pt idx="31">
                  <c:v>3309.7547929166703</c:v>
                </c:pt>
                <c:pt idx="32">
                  <c:v>3318.6203930251299</c:v>
                </c:pt>
                <c:pt idx="33">
                  <c:v>3663.4588033198565</c:v>
                </c:pt>
                <c:pt idx="34">
                  <c:v>3608.9896002099367</c:v>
                </c:pt>
                <c:pt idx="35">
                  <c:v>3751.5211976301671</c:v>
                </c:pt>
                <c:pt idx="36">
                  <c:v>3741.6446003207861</c:v>
                </c:pt>
                <c:pt idx="37">
                  <c:v>3798.7687942170201</c:v>
                </c:pt>
                <c:pt idx="38">
                  <c:v>3792.7748025596588</c:v>
                </c:pt>
                <c:pt idx="39">
                  <c:v>3803.1005859771667</c:v>
                </c:pt>
                <c:pt idx="40">
                  <c:v>3795.5789893270135</c:v>
                </c:pt>
                <c:pt idx="41">
                  <c:v>3850.3482077718081</c:v>
                </c:pt>
                <c:pt idx="42">
                  <c:v>3971.4124000280203</c:v>
                </c:pt>
                <c:pt idx="43">
                  <c:v>4160.409398456708</c:v>
                </c:pt>
                <c:pt idx="44">
                  <c:v>4228.2144032994656</c:v>
                </c:pt>
                <c:pt idx="45">
                  <c:v>4457.9839940965321</c:v>
                </c:pt>
                <c:pt idx="46">
                  <c:v>4633.0769923319076</c:v>
                </c:pt>
                <c:pt idx="47">
                  <c:v>4623.0410060574713</c:v>
                </c:pt>
                <c:pt idx="48">
                  <c:v>4344.0811970986124</c:v>
                </c:pt>
                <c:pt idx="49">
                  <c:v>4191.6463972783831</c:v>
                </c:pt>
                <c:pt idx="50">
                  <c:v>4201.2534045002612</c:v>
                </c:pt>
                <c:pt idx="51">
                  <c:v>4044.1786002532394</c:v>
                </c:pt>
                <c:pt idx="52">
                  <c:v>3914.6173972766101</c:v>
                </c:pt>
                <c:pt idx="53">
                  <c:v>4006.1875996460317</c:v>
                </c:pt>
                <c:pt idx="54">
                  <c:v>4080.4684012336284</c:v>
                </c:pt>
                <c:pt idx="55">
                  <c:v>4400.4678034471717</c:v>
                </c:pt>
                <c:pt idx="56">
                  <c:v>4547.3901919016544</c:v>
                </c:pt>
                <c:pt idx="57">
                  <c:v>4910.4457849406454</c:v>
                </c:pt>
                <c:pt idx="58">
                  <c:v>5130.5443965614286</c:v>
                </c:pt>
                <c:pt idx="59">
                  <c:v>5514.0360070741472</c:v>
                </c:pt>
                <c:pt idx="60">
                  <c:v>5719.705790163428</c:v>
                </c:pt>
                <c:pt idx="61">
                  <c:v>5769.8198040150401</c:v>
                </c:pt>
                <c:pt idx="62">
                  <c:v>5829.7279992773983</c:v>
                </c:pt>
                <c:pt idx="63">
                  <c:v>5813.2667972418067</c:v>
                </c:pt>
                <c:pt idx="64">
                  <c:v>5857.1146133043021</c:v>
                </c:pt>
                <c:pt idx="65">
                  <c:v>5650.9226052072045</c:v>
                </c:pt>
                <c:pt idx="66">
                  <c:v>4962.8078081335871</c:v>
                </c:pt>
                <c:pt idx="67">
                  <c:v>5226.7917959766537</c:v>
                </c:pt>
                <c:pt idx="68">
                  <c:v>5221.8502096892153</c:v>
                </c:pt>
                <c:pt idx="69">
                  <c:v>5599.22607421875</c:v>
                </c:pt>
                <c:pt idx="70">
                  <c:v>5508.67138671875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E-479A-8600-6565560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562505808"/>
        <c:axId val="562511056"/>
      </c:bar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Units, in Thousands</a:t>
                </a:r>
              </a:p>
            </c:rich>
          </c:tx>
          <c:layout>
            <c:manualLayout>
              <c:xMode val="edge"/>
              <c:yMode val="edge"/>
              <c:x val="5.3396965296715849E-3"/>
              <c:y val="0.22892891198932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84456163715"/>
          <c:y val="2.1932782797529107E-2"/>
          <c:w val="0.59081930920282955"/>
          <c:h val="8.190082240773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409333</xdr:colOff>
      <xdr:row>2</xdr:row>
      <xdr:rowOff>150962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CD8E89-2617-4729-AD52-6E9D389FB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AA29F4-90C2-40CE-B33F-F003C239B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0766" cy="53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EEC05C-412A-4698-AFBD-D89878874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EE60DD-755C-4E8E-9CA9-3CA489539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C1FE7F-8D69-4E5B-86CC-CC94DFEB4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529D2C-EB3A-4C48-854F-110535529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FFF332-C67C-435A-8D72-A17B2390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F464ED-B953-4FED-9056-9FAF92AE0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0766" cy="53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65289-F6EA-4DA4-81DE-5AB1BBD98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234195</xdr:rowOff>
    </xdr:from>
    <xdr:to>
      <xdr:col>17</xdr:col>
      <xdr:colOff>444500</xdr:colOff>
      <xdr:row>21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BCE1F-2BD5-4619-8CB5-ABB1E96E7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104172</xdr:rowOff>
    </xdr:from>
    <xdr:to>
      <xdr:col>18</xdr:col>
      <xdr:colOff>145143</xdr:colOff>
      <xdr:row>18</xdr:row>
      <xdr:rowOff>154214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1CF96-F325-4798-9CD2-D7242AB6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50A43A-0193-4872-9C75-8097CB6D7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48260-3AF5-4DC0-AF4B-97E666D2D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12C9FC-24F8-4B93-8C46-BE9E997CC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E89FA1-0A8D-4F61-AB91-6C10701B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550D25-482C-407E-8A22-1EDDBB14A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76DA11-E091-4199-920F-C419DB8B5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A6B986-6AD2-482D-B6FD-590836D79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0766" cy="53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DCAF89-C19E-4AF2-BBEE-319C4724F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24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FA08-35DD-4E42-BC28-6B04AB59FEBB}">
  <sheetPr codeName="Sheet1"/>
  <dimension ref="A3:AN84"/>
  <sheetViews>
    <sheetView tabSelected="1" zoomScale="85" zoomScaleNormal="85" workbookViewId="0">
      <selection activeCell="J10" sqref="J10"/>
    </sheetView>
  </sheetViews>
  <sheetFormatPr defaultColWidth="8.7109375" defaultRowHeight="15" x14ac:dyDescent="0.25"/>
  <cols>
    <col min="1" max="1" width="8.7109375" style="2"/>
    <col min="2" max="2" width="8.7109375" style="5"/>
    <col min="3" max="6" width="8.7109375" style="2"/>
    <col min="7" max="7" width="10" style="2" customWidth="1"/>
    <col min="8" max="12" width="8.7109375" style="2"/>
    <col min="13" max="13" width="10.42578125" style="2" customWidth="1"/>
    <col min="14" max="14" width="8.7109375" style="2"/>
    <col min="15" max="15" width="10.7109375" style="2" customWidth="1"/>
    <col min="16" max="23" width="8.7109375" style="2"/>
    <col min="24" max="24" width="9.5703125" style="2" customWidth="1"/>
    <col min="25" max="33" width="8.7109375" style="2"/>
    <col min="34" max="34" width="9.85546875" style="2" bestFit="1" customWidth="1"/>
    <col min="35" max="39" width="8.7109375" style="2"/>
    <col min="41" max="16384" width="8.7109375" style="2"/>
  </cols>
  <sheetData>
    <row r="3" spans="1:39" ht="14.25" customHeight="1" x14ac:dyDescent="0.25"/>
    <row r="5" spans="1:39" ht="27.75" customHeight="1" x14ac:dyDescent="0.25">
      <c r="A5" s="51" t="s">
        <v>30</v>
      </c>
      <c r="B5" s="51"/>
      <c r="C5" s="51"/>
      <c r="D5" s="51"/>
      <c r="E5" s="51"/>
      <c r="F5" s="51"/>
      <c r="G5" s="51"/>
      <c r="H5" s="50"/>
      <c r="L5" s="51" t="s">
        <v>31</v>
      </c>
      <c r="M5" s="51"/>
      <c r="N5" s="51"/>
      <c r="O5" s="51"/>
      <c r="P5" s="51"/>
      <c r="Q5" s="27"/>
      <c r="R5" s="27"/>
      <c r="S5" s="51" t="s">
        <v>32</v>
      </c>
      <c r="T5" s="51"/>
      <c r="U5" s="51"/>
      <c r="V5" s="51"/>
      <c r="W5" s="51"/>
      <c r="X5" s="51"/>
      <c r="Y5" s="51"/>
      <c r="Z5" s="50"/>
      <c r="AD5" s="51" t="s">
        <v>33</v>
      </c>
      <c r="AE5" s="51"/>
      <c r="AF5" s="51"/>
      <c r="AG5" s="51"/>
      <c r="AH5" s="51"/>
      <c r="AI5" s="51"/>
      <c r="AJ5" s="51"/>
      <c r="AK5" s="50"/>
    </row>
    <row r="6" spans="1:39" customFormat="1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18" t="s">
        <v>34</v>
      </c>
      <c r="I6" s="30" t="s">
        <v>6</v>
      </c>
      <c r="J6" s="30" t="s">
        <v>7</v>
      </c>
      <c r="L6" s="15"/>
      <c r="M6" s="16" t="s">
        <v>0</v>
      </c>
      <c r="N6" s="18" t="s">
        <v>8</v>
      </c>
      <c r="O6" s="18" t="s">
        <v>9</v>
      </c>
      <c r="P6" s="18" t="s">
        <v>10</v>
      </c>
      <c r="Q6" s="31" t="s">
        <v>11</v>
      </c>
      <c r="S6" s="15"/>
      <c r="T6" s="15" t="s">
        <v>0</v>
      </c>
      <c r="U6" s="18" t="s">
        <v>1</v>
      </c>
      <c r="V6" s="18" t="s">
        <v>2</v>
      </c>
      <c r="W6" s="18" t="s">
        <v>3</v>
      </c>
      <c r="X6" s="18" t="s">
        <v>4</v>
      </c>
      <c r="Y6" s="18" t="s">
        <v>5</v>
      </c>
      <c r="Z6" s="18" t="s">
        <v>34</v>
      </c>
      <c r="AA6" s="30" t="s">
        <v>6</v>
      </c>
      <c r="AB6" s="30" t="s">
        <v>7</v>
      </c>
      <c r="AD6" s="15"/>
      <c r="AE6" s="15" t="s">
        <v>0</v>
      </c>
      <c r="AF6" s="18" t="s">
        <v>1</v>
      </c>
      <c r="AG6" s="18" t="s">
        <v>2</v>
      </c>
      <c r="AH6" s="18" t="s">
        <v>3</v>
      </c>
      <c r="AI6" s="18" t="s">
        <v>4</v>
      </c>
      <c r="AJ6" s="18" t="s">
        <v>5</v>
      </c>
      <c r="AK6" s="18" t="s">
        <v>34</v>
      </c>
      <c r="AL6" s="30" t="s">
        <v>6</v>
      </c>
      <c r="AM6" s="30" t="s">
        <v>7</v>
      </c>
    </row>
    <row r="7" spans="1:39" x14ac:dyDescent="0.25">
      <c r="A7" s="52">
        <v>2018</v>
      </c>
      <c r="B7" s="22">
        <v>43135</v>
      </c>
      <c r="C7" s="21">
        <v>57.17323386772</v>
      </c>
      <c r="D7" s="21">
        <v>84.742397883892053</v>
      </c>
      <c r="E7" s="21">
        <v>134.15971726243569</v>
      </c>
      <c r="F7" s="21">
        <v>141.99323676811159</v>
      </c>
      <c r="G7" s="21">
        <v>0.62460263262689109</v>
      </c>
      <c r="H7" s="21">
        <v>0</v>
      </c>
      <c r="I7" s="32">
        <f>SUM(C7:H7)</f>
        <v>418.69318841478628</v>
      </c>
      <c r="J7" s="32">
        <f>SUM(C7:E7,H7)</f>
        <v>276.07534901404779</v>
      </c>
      <c r="L7" s="52">
        <v>2018</v>
      </c>
      <c r="M7" s="22">
        <v>43135</v>
      </c>
      <c r="N7" s="14">
        <v>66.792449951171875</v>
      </c>
      <c r="O7" s="14">
        <v>2.4987697601318359</v>
      </c>
      <c r="P7" s="14">
        <v>30.708780288696289</v>
      </c>
      <c r="Q7" s="32">
        <f t="shared" ref="Q7:Q47" si="0">SUM(N7:P7)</f>
        <v>100</v>
      </c>
      <c r="S7" s="52">
        <v>2018</v>
      </c>
      <c r="T7" s="22">
        <v>43135</v>
      </c>
      <c r="U7" s="21">
        <v>26.916311656594278</v>
      </c>
      <c r="V7" s="21">
        <v>9.6344163322448733</v>
      </c>
      <c r="W7" s="24">
        <v>39.921312477111819</v>
      </c>
      <c r="X7" s="21">
        <v>52.087836988925936</v>
      </c>
      <c r="Y7" s="14">
        <v>1.5696808695793152E-2</v>
      </c>
      <c r="Z7" s="14">
        <v>0</v>
      </c>
      <c r="AA7" s="32">
        <f>SUM(U7:Z7)</f>
        <v>128.57557426357269</v>
      </c>
      <c r="AB7" s="32">
        <f>SUM(U7:W7,Z7)</f>
        <v>76.472040465950968</v>
      </c>
      <c r="AD7" s="52">
        <v>2018</v>
      </c>
      <c r="AE7" s="22">
        <v>43135</v>
      </c>
      <c r="AF7" s="21">
        <v>29.214496061748125</v>
      </c>
      <c r="AG7" s="21">
        <v>75.101977260589607</v>
      </c>
      <c r="AH7" s="21">
        <v>85.78601284411549</v>
      </c>
      <c r="AI7" s="21">
        <v>88.944043842658402</v>
      </c>
      <c r="AJ7" s="21">
        <v>0.60890582393109793</v>
      </c>
      <c r="AK7" s="21">
        <v>0</v>
      </c>
      <c r="AL7" s="32">
        <f>SUM(AF7:AK7)</f>
        <v>279.6554358330427</v>
      </c>
      <c r="AM7" s="32">
        <f>SUM(AF7:AH7,AK7)</f>
        <v>190.10248616645322</v>
      </c>
    </row>
    <row r="8" spans="1:39" x14ac:dyDescent="0.25">
      <c r="A8" s="53"/>
      <c r="B8" s="22">
        <v>43163</v>
      </c>
      <c r="C8" s="21">
        <v>55.597233572483063</v>
      </c>
      <c r="D8" s="21">
        <v>88.290358699679373</v>
      </c>
      <c r="E8" s="21">
        <v>130.96511284610628</v>
      </c>
      <c r="F8" s="21">
        <v>140.95393928015233</v>
      </c>
      <c r="G8" s="21">
        <v>0.34172442850470541</v>
      </c>
      <c r="H8" s="21">
        <v>0</v>
      </c>
      <c r="I8" s="32">
        <f>SUM(C8:H8)</f>
        <v>416.14836882692578</v>
      </c>
      <c r="J8" s="32">
        <f>SUM(C8:E8,H8)</f>
        <v>274.85270511826872</v>
      </c>
      <c r="L8" s="53"/>
      <c r="M8" s="22">
        <v>43163</v>
      </c>
      <c r="N8" s="14">
        <v>68.385322570800781</v>
      </c>
      <c r="O8" s="14">
        <v>1.850612998008728</v>
      </c>
      <c r="P8" s="14">
        <v>29.764060974121094</v>
      </c>
      <c r="Q8" s="32">
        <f t="shared" si="0"/>
        <v>99.999996542930603</v>
      </c>
      <c r="S8" s="53"/>
      <c r="T8" s="22">
        <v>43163</v>
      </c>
      <c r="U8" s="21">
        <v>25.195725192904472</v>
      </c>
      <c r="V8" s="21">
        <v>8.9068348999023446</v>
      </c>
      <c r="W8" s="24">
        <v>36.747971448659897</v>
      </c>
      <c r="X8" s="21">
        <v>52.994784801244734</v>
      </c>
      <c r="Y8" s="14">
        <v>1.7336800694465637E-2</v>
      </c>
      <c r="Z8" s="14">
        <v>0</v>
      </c>
      <c r="AA8" s="32">
        <f t="shared" ref="AA8:AA71" si="1">SUM(U8:Z8)</f>
        <v>123.86265314340592</v>
      </c>
      <c r="AB8" s="32">
        <f t="shared" ref="AB8:AB71" si="2">SUM(U8:W8,Z8)</f>
        <v>70.850531541466722</v>
      </c>
      <c r="AD8" s="53"/>
      <c r="AE8" s="22">
        <v>43163</v>
      </c>
      <c r="AF8" s="21">
        <v>29.786240442872046</v>
      </c>
      <c r="AG8" s="21">
        <v>79.383523799777038</v>
      </c>
      <c r="AH8" s="21">
        <v>87.760147927135236</v>
      </c>
      <c r="AI8" s="21">
        <v>87.334120167374607</v>
      </c>
      <c r="AJ8" s="21">
        <v>0.32038762781023977</v>
      </c>
      <c r="AK8" s="21">
        <v>0</v>
      </c>
      <c r="AL8" s="32">
        <f t="shared" ref="AL8:AL71" si="3">SUM(AF8:AK8)</f>
        <v>284.58441996496919</v>
      </c>
      <c r="AM8" s="32">
        <f t="shared" ref="AM8:AM71" si="4">SUM(AF8:AH8,AK8)</f>
        <v>196.9299121697843</v>
      </c>
    </row>
    <row r="9" spans="1:39" x14ac:dyDescent="0.25">
      <c r="A9" s="53"/>
      <c r="B9" s="22">
        <v>43191</v>
      </c>
      <c r="C9" s="21">
        <v>54.348629286989571</v>
      </c>
      <c r="D9" s="21">
        <v>95.527705214858059</v>
      </c>
      <c r="E9" s="21">
        <v>146.14074533207716</v>
      </c>
      <c r="F9" s="21">
        <v>144.41216403391957</v>
      </c>
      <c r="G9" s="21">
        <v>0.3376078418791294</v>
      </c>
      <c r="H9" s="21">
        <v>0</v>
      </c>
      <c r="I9" s="32">
        <f>SUM(C9:H9)</f>
        <v>440.76685170972343</v>
      </c>
      <c r="J9" s="32">
        <f>SUM(C9:E9,H9)</f>
        <v>296.01707983392475</v>
      </c>
      <c r="L9" s="53"/>
      <c r="M9" s="22">
        <v>43191</v>
      </c>
      <c r="N9" s="14">
        <v>69.855560302734375</v>
      </c>
      <c r="O9" s="14">
        <v>1.4820481538772583</v>
      </c>
      <c r="P9" s="14">
        <v>28.662391662597656</v>
      </c>
      <c r="Q9" s="32">
        <f t="shared" si="0"/>
        <v>100.00000011920929</v>
      </c>
      <c r="S9" s="53"/>
      <c r="T9" s="22">
        <v>43191</v>
      </c>
      <c r="U9" s="21">
        <v>24.196457525253297</v>
      </c>
      <c r="V9" s="21">
        <v>8.2716847801208502</v>
      </c>
      <c r="W9" s="24">
        <v>38.829579353213312</v>
      </c>
      <c r="X9" s="21">
        <v>55.025420147657393</v>
      </c>
      <c r="Y9" s="14">
        <v>1.1175921082496643E-2</v>
      </c>
      <c r="Z9" s="14">
        <v>0</v>
      </c>
      <c r="AA9" s="32">
        <f t="shared" si="1"/>
        <v>126.33431772732735</v>
      </c>
      <c r="AB9" s="32">
        <f t="shared" si="2"/>
        <v>71.297721658587449</v>
      </c>
      <c r="AD9" s="53"/>
      <c r="AE9" s="22">
        <v>43191</v>
      </c>
      <c r="AF9" s="21">
        <v>29.616291688904166</v>
      </c>
      <c r="AG9" s="21">
        <v>87.256020434737209</v>
      </c>
      <c r="AH9" s="21">
        <v>101.80640381200611</v>
      </c>
      <c r="AI9" s="21">
        <v>88.895009007364507</v>
      </c>
      <c r="AJ9" s="21">
        <v>0.32643192079663275</v>
      </c>
      <c r="AK9" s="21">
        <v>0</v>
      </c>
      <c r="AL9" s="32">
        <f t="shared" si="3"/>
        <v>307.9001568638086</v>
      </c>
      <c r="AM9" s="32">
        <f t="shared" si="4"/>
        <v>218.67871593564749</v>
      </c>
    </row>
    <row r="10" spans="1:39" x14ac:dyDescent="0.25">
      <c r="A10" s="53"/>
      <c r="B10" s="22">
        <v>43219</v>
      </c>
      <c r="C10" s="21">
        <v>54.543663921564814</v>
      </c>
      <c r="D10" s="21">
        <v>95.793423737823957</v>
      </c>
      <c r="E10" s="21">
        <v>154.5850080641508</v>
      </c>
      <c r="F10" s="21">
        <v>144.55548627139629</v>
      </c>
      <c r="G10" s="21">
        <v>0.50109821259975429</v>
      </c>
      <c r="H10" s="21">
        <v>0</v>
      </c>
      <c r="I10" s="32">
        <f>SUM(C10:H10)</f>
        <v>449.97868020753555</v>
      </c>
      <c r="J10" s="32">
        <f>SUM(C10:E10,H10)</f>
        <v>304.92209572353954</v>
      </c>
      <c r="L10" s="53"/>
      <c r="M10" s="22">
        <v>43219</v>
      </c>
      <c r="N10" s="14">
        <v>69.796768188476563</v>
      </c>
      <c r="O10" s="14">
        <v>1.3816288709640503</v>
      </c>
      <c r="P10" s="14">
        <v>28.821599960327148</v>
      </c>
      <c r="Q10" s="32">
        <f t="shared" si="0"/>
        <v>99.999997019767761</v>
      </c>
      <c r="S10" s="53"/>
      <c r="T10" s="22">
        <v>43219</v>
      </c>
      <c r="U10" s="21">
        <v>25.404110430240632</v>
      </c>
      <c r="V10" s="21">
        <v>8.0614430541992181</v>
      </c>
      <c r="W10" s="24">
        <v>39.909934522747996</v>
      </c>
      <c r="X10" s="21">
        <v>56.210493012547495</v>
      </c>
      <c r="Y10" s="14">
        <v>0.10507235860824585</v>
      </c>
      <c r="Z10" s="14">
        <v>0</v>
      </c>
      <c r="AA10" s="32">
        <f t="shared" si="1"/>
        <v>129.69105337834358</v>
      </c>
      <c r="AB10" s="32">
        <f t="shared" si="2"/>
        <v>73.37548800718784</v>
      </c>
      <c r="AD10" s="53"/>
      <c r="AE10" s="22">
        <v>43219</v>
      </c>
      <c r="AF10" s="21">
        <v>28.74367750439048</v>
      </c>
      <c r="AG10" s="21">
        <v>87.731980683624741</v>
      </c>
      <c r="AH10" s="21">
        <v>109.30943954610825</v>
      </c>
      <c r="AI10" s="21">
        <v>87.889467579498884</v>
      </c>
      <c r="AJ10" s="21">
        <v>0.39602585399150847</v>
      </c>
      <c r="AK10" s="21">
        <v>0</v>
      </c>
      <c r="AL10" s="32">
        <f t="shared" si="3"/>
        <v>314.07059116761383</v>
      </c>
      <c r="AM10" s="32">
        <f t="shared" si="4"/>
        <v>225.78509773412347</v>
      </c>
    </row>
    <row r="11" spans="1:39" x14ac:dyDescent="0.25">
      <c r="A11" s="53"/>
      <c r="B11" s="22">
        <v>43247</v>
      </c>
      <c r="C11" s="21">
        <v>57.418501010894772</v>
      </c>
      <c r="D11" s="21">
        <v>111.11578928744792</v>
      </c>
      <c r="E11" s="21">
        <v>186.36436975699664</v>
      </c>
      <c r="F11" s="21">
        <v>151.07252779182792</v>
      </c>
      <c r="G11" s="21">
        <v>0.41104834866523743</v>
      </c>
      <c r="H11" s="21">
        <v>0</v>
      </c>
      <c r="I11" s="32">
        <f>SUM(C11:H11)</f>
        <v>506.38223619583249</v>
      </c>
      <c r="J11" s="32">
        <f>SUM(C11:E11,H11)</f>
        <v>354.89866005533929</v>
      </c>
      <c r="L11" s="53"/>
      <c r="M11" s="22">
        <v>43247</v>
      </c>
      <c r="N11" s="14">
        <v>72.512886047363281</v>
      </c>
      <c r="O11" s="14">
        <v>1.1843012571334839</v>
      </c>
      <c r="P11" s="14">
        <v>26.30280876159668</v>
      </c>
      <c r="Q11" s="32">
        <f t="shared" si="0"/>
        <v>99.999996066093445</v>
      </c>
      <c r="S11" s="53"/>
      <c r="T11" s="22">
        <v>43247</v>
      </c>
      <c r="U11" s="21">
        <v>25.553097177028658</v>
      </c>
      <c r="V11" s="21">
        <v>9.8191550903320319</v>
      </c>
      <c r="W11" s="24">
        <v>41.86492924821377</v>
      </c>
      <c r="X11" s="21">
        <v>55.94401808142662</v>
      </c>
      <c r="Y11" s="14">
        <v>1.1559599876403809E-2</v>
      </c>
      <c r="Z11" s="14">
        <v>0</v>
      </c>
      <c r="AA11" s="32">
        <f t="shared" si="1"/>
        <v>133.19275919687746</v>
      </c>
      <c r="AB11" s="32">
        <f t="shared" si="2"/>
        <v>77.237181515574463</v>
      </c>
      <c r="AD11" s="53"/>
      <c r="AE11" s="22">
        <v>43247</v>
      </c>
      <c r="AF11" s="21">
        <v>31.448105998516084</v>
      </c>
      <c r="AG11" s="21">
        <v>101.29663419711589</v>
      </c>
      <c r="AH11" s="21">
        <v>139.39224293047189</v>
      </c>
      <c r="AI11" s="21">
        <v>94.655913932532073</v>
      </c>
      <c r="AJ11" s="21">
        <v>0.39948874878883361</v>
      </c>
      <c r="AK11" s="21">
        <v>0</v>
      </c>
      <c r="AL11" s="32">
        <f t="shared" si="3"/>
        <v>367.19238580742478</v>
      </c>
      <c r="AM11" s="32">
        <f t="shared" si="4"/>
        <v>272.13698312610387</v>
      </c>
    </row>
    <row r="12" spans="1:39" x14ac:dyDescent="0.25">
      <c r="A12" s="53"/>
      <c r="B12" s="22">
        <v>43275</v>
      </c>
      <c r="C12" s="21">
        <v>57.914053247228267</v>
      </c>
      <c r="D12" s="21">
        <v>128.57123982381822</v>
      </c>
      <c r="E12" s="21">
        <v>221.14222560073435</v>
      </c>
      <c r="F12" s="21">
        <v>154.02852288921179</v>
      </c>
      <c r="G12" s="21">
        <v>0.55590389627218251</v>
      </c>
      <c r="H12" s="21">
        <v>0</v>
      </c>
      <c r="I12" s="32">
        <f>SUM(C12:H12)</f>
        <v>562.21194545726485</v>
      </c>
      <c r="J12" s="32">
        <f>SUM(C12:E12,H12)</f>
        <v>407.62751867178088</v>
      </c>
      <c r="L12" s="53"/>
      <c r="M12" s="22">
        <v>43275</v>
      </c>
      <c r="N12" s="14">
        <v>75.813667297363281</v>
      </c>
      <c r="O12" s="14">
        <v>1.1055340766906738</v>
      </c>
      <c r="P12" s="14">
        <v>23.080802917480469</v>
      </c>
      <c r="Q12" s="32">
        <f t="shared" si="0"/>
        <v>100.00000429153442</v>
      </c>
      <c r="S12" s="53"/>
      <c r="T12" s="22">
        <v>43275</v>
      </c>
      <c r="U12" s="21">
        <v>24.446508202672003</v>
      </c>
      <c r="V12" s="21">
        <v>10.125169555664062</v>
      </c>
      <c r="W12" s="24">
        <v>41.457078218221667</v>
      </c>
      <c r="X12" s="21">
        <v>53.730641062498094</v>
      </c>
      <c r="Y12" s="14">
        <v>3.6329460144042969E-3</v>
      </c>
      <c r="Z12" s="14">
        <v>0</v>
      </c>
      <c r="AA12" s="32">
        <f t="shared" si="1"/>
        <v>129.76302998507023</v>
      </c>
      <c r="AB12" s="32">
        <f t="shared" si="2"/>
        <v>76.028755976557733</v>
      </c>
      <c r="AD12" s="53"/>
      <c r="AE12" s="22">
        <v>43275</v>
      </c>
      <c r="AF12" s="21">
        <v>33.111413602486252</v>
      </c>
      <c r="AG12" s="21">
        <v>118.44607026815414</v>
      </c>
      <c r="AH12" s="21">
        <v>174.30151026941837</v>
      </c>
      <c r="AI12" s="21">
        <v>99.822206039384014</v>
      </c>
      <c r="AJ12" s="21">
        <v>0.55227095025777817</v>
      </c>
      <c r="AK12" s="21">
        <v>0</v>
      </c>
      <c r="AL12" s="32">
        <f t="shared" si="3"/>
        <v>426.23347112970055</v>
      </c>
      <c r="AM12" s="32">
        <f t="shared" si="4"/>
        <v>325.85899414005877</v>
      </c>
    </row>
    <row r="13" spans="1:39" x14ac:dyDescent="0.25">
      <c r="A13" s="53"/>
      <c r="B13" s="22">
        <v>43303</v>
      </c>
      <c r="C13" s="21">
        <v>57.705802752912042</v>
      </c>
      <c r="D13" s="21">
        <v>140.63160412561894</v>
      </c>
      <c r="E13" s="21">
        <v>244.14043046042323</v>
      </c>
      <c r="F13" s="21">
        <v>157.63133035902678</v>
      </c>
      <c r="G13" s="21">
        <v>0.33741579699516294</v>
      </c>
      <c r="H13" s="21">
        <v>0</v>
      </c>
      <c r="I13" s="32">
        <f>SUM(C13:H13)</f>
        <v>600.44658349497615</v>
      </c>
      <c r="J13" s="32">
        <f>SUM(C13:E13,H13)</f>
        <v>442.4778373389542</v>
      </c>
      <c r="L13" s="53"/>
      <c r="M13" s="22">
        <v>43303</v>
      </c>
      <c r="N13" s="14">
        <v>77.202682495117188</v>
      </c>
      <c r="O13" s="14">
        <v>0.90291672945022583</v>
      </c>
      <c r="P13" s="14">
        <v>21.894401550292969</v>
      </c>
      <c r="Q13" s="32">
        <f t="shared" si="0"/>
        <v>100.00000077486038</v>
      </c>
      <c r="S13" s="53"/>
      <c r="T13" s="22">
        <v>43303</v>
      </c>
      <c r="U13" s="21">
        <v>24.502870950579645</v>
      </c>
      <c r="V13" s="21">
        <v>9.4692964425086981</v>
      </c>
      <c r="W13" s="24">
        <v>44.63628019785881</v>
      </c>
      <c r="X13" s="21">
        <v>52.851108944535255</v>
      </c>
      <c r="Y13" s="14">
        <v>4.6271530389785766E-3</v>
      </c>
      <c r="Z13" s="14">
        <v>0</v>
      </c>
      <c r="AA13" s="32">
        <f t="shared" si="1"/>
        <v>131.46418368852139</v>
      </c>
      <c r="AB13" s="32">
        <f t="shared" si="2"/>
        <v>78.608447590947151</v>
      </c>
      <c r="AD13" s="53"/>
      <c r="AE13" s="22">
        <v>43303</v>
      </c>
      <c r="AF13" s="21">
        <v>32.813936920225622</v>
      </c>
      <c r="AG13" s="21">
        <v>131.16230768311024</v>
      </c>
      <c r="AH13" s="21">
        <v>194.91007080027461</v>
      </c>
      <c r="AI13" s="21">
        <v>104.34176314465702</v>
      </c>
      <c r="AJ13" s="21">
        <v>0.3327886439561844</v>
      </c>
      <c r="AK13" s="21">
        <v>0</v>
      </c>
      <c r="AL13" s="32">
        <f t="shared" si="3"/>
        <v>463.56086719222367</v>
      </c>
      <c r="AM13" s="32">
        <f t="shared" si="4"/>
        <v>358.88631540361047</v>
      </c>
    </row>
    <row r="14" spans="1:39" x14ac:dyDescent="0.25">
      <c r="A14" s="53"/>
      <c r="B14" s="22">
        <v>43331</v>
      </c>
      <c r="C14" s="21">
        <v>61.024646133929494</v>
      </c>
      <c r="D14" s="21">
        <v>144.49778908172249</v>
      </c>
      <c r="E14" s="21">
        <v>267.88032607077059</v>
      </c>
      <c r="F14" s="21">
        <v>157.94606968507171</v>
      </c>
      <c r="G14" s="21">
        <v>0.36891436049342158</v>
      </c>
      <c r="H14" s="21">
        <v>0</v>
      </c>
      <c r="I14" s="32">
        <f>SUM(C14:H14)</f>
        <v>631.71774533198777</v>
      </c>
      <c r="J14" s="32">
        <f>SUM(C14:E14,H14)</f>
        <v>473.40276128642256</v>
      </c>
      <c r="L14" s="53"/>
      <c r="M14" s="22">
        <v>43331</v>
      </c>
      <c r="N14" s="14">
        <v>77.645149230957031</v>
      </c>
      <c r="O14" s="14">
        <v>0.93476617336273193</v>
      </c>
      <c r="P14" s="14">
        <v>21.420085906982422</v>
      </c>
      <c r="Q14" s="32">
        <f t="shared" si="0"/>
        <v>100.00000131130219</v>
      </c>
      <c r="S14" s="53"/>
      <c r="T14" s="22">
        <v>43331</v>
      </c>
      <c r="U14" s="21">
        <v>25.728368555784225</v>
      </c>
      <c r="V14" s="21">
        <v>9.9734752244949334</v>
      </c>
      <c r="W14" s="24">
        <v>45.419122528314588</v>
      </c>
      <c r="X14" s="21">
        <v>54.186814127802847</v>
      </c>
      <c r="Y14" s="14">
        <v>6.7062419652938847E-3</v>
      </c>
      <c r="Z14" s="14">
        <v>0</v>
      </c>
      <c r="AA14" s="32">
        <f t="shared" si="1"/>
        <v>135.3144866783619</v>
      </c>
      <c r="AB14" s="32">
        <f t="shared" si="2"/>
        <v>81.120966308593751</v>
      </c>
      <c r="AD14" s="53"/>
      <c r="AE14" s="22">
        <v>43331</v>
      </c>
      <c r="AF14" s="21">
        <v>34.935642696529627</v>
      </c>
      <c r="AG14" s="21">
        <v>134.52331385722758</v>
      </c>
      <c r="AH14" s="21">
        <v>217.31839749191701</v>
      </c>
      <c r="AI14" s="21">
        <v>103.35861255964637</v>
      </c>
      <c r="AJ14" s="21">
        <v>0.36220811852812768</v>
      </c>
      <c r="AK14" s="21">
        <v>0</v>
      </c>
      <c r="AL14" s="32">
        <f t="shared" si="3"/>
        <v>490.49817472384871</v>
      </c>
      <c r="AM14" s="32">
        <f t="shared" si="4"/>
        <v>386.7773540456742</v>
      </c>
    </row>
    <row r="15" spans="1:39" x14ac:dyDescent="0.25">
      <c r="A15" s="53"/>
      <c r="B15" s="22">
        <v>43359</v>
      </c>
      <c r="C15" s="21">
        <v>59.88514479072392</v>
      </c>
      <c r="D15" s="21">
        <v>146.26415639489889</v>
      </c>
      <c r="E15" s="21">
        <v>270.67390180128814</v>
      </c>
      <c r="F15" s="21">
        <v>161.16504605010152</v>
      </c>
      <c r="G15" s="21">
        <v>0.27734508335590363</v>
      </c>
      <c r="H15" s="21">
        <v>0</v>
      </c>
      <c r="I15" s="32">
        <f>SUM(C15:H15)</f>
        <v>638.26559412036841</v>
      </c>
      <c r="J15" s="32">
        <f>SUM(C15:E15,H15)</f>
        <v>476.82320298691093</v>
      </c>
      <c r="L15" s="53"/>
      <c r="M15" s="22">
        <v>43359</v>
      </c>
      <c r="N15" s="14">
        <v>78.292655944824219</v>
      </c>
      <c r="O15" s="14">
        <v>0.79906481504440308</v>
      </c>
      <c r="P15" s="14">
        <v>20.908275604248047</v>
      </c>
      <c r="Q15" s="32">
        <f t="shared" si="0"/>
        <v>99.999996364116669</v>
      </c>
      <c r="S15" s="53"/>
      <c r="T15" s="22">
        <v>43359</v>
      </c>
      <c r="U15" s="21">
        <v>23.568686318516733</v>
      </c>
      <c r="V15" s="21">
        <v>10.337806684494019</v>
      </c>
      <c r="W15" s="24">
        <v>45.136274326205253</v>
      </c>
      <c r="X15" s="21">
        <v>54.397925267100334</v>
      </c>
      <c r="Y15" s="14">
        <v>9.6399029493331907E-3</v>
      </c>
      <c r="Z15" s="14">
        <v>0</v>
      </c>
      <c r="AA15" s="32">
        <f t="shared" si="1"/>
        <v>133.4503324992657</v>
      </c>
      <c r="AB15" s="32">
        <f t="shared" si="2"/>
        <v>79.042767329216005</v>
      </c>
      <c r="AD15" s="53"/>
      <c r="AE15" s="22">
        <v>43359</v>
      </c>
      <c r="AF15" s="21">
        <v>35.943890871003269</v>
      </c>
      <c r="AG15" s="21">
        <v>135.92634971040488</v>
      </c>
      <c r="AH15" s="21">
        <v>221.21609930795432</v>
      </c>
      <c r="AI15" s="21">
        <v>106.36106035903096</v>
      </c>
      <c r="AJ15" s="21">
        <v>0.26770518040657043</v>
      </c>
      <c r="AK15" s="21">
        <v>0</v>
      </c>
      <c r="AL15" s="32">
        <f t="shared" si="3"/>
        <v>499.71510542879997</v>
      </c>
      <c r="AM15" s="32">
        <f t="shared" si="4"/>
        <v>393.08633988936248</v>
      </c>
    </row>
    <row r="16" spans="1:39" x14ac:dyDescent="0.25">
      <c r="A16" s="53"/>
      <c r="B16" s="22">
        <v>43387</v>
      </c>
      <c r="C16" s="21">
        <v>64.89201536944509</v>
      </c>
      <c r="D16" s="21">
        <v>152.22206931519509</v>
      </c>
      <c r="E16" s="21">
        <v>283.90479357449709</v>
      </c>
      <c r="F16" s="21">
        <v>167.21949237108231</v>
      </c>
      <c r="G16" s="21">
        <v>0.40117888489365577</v>
      </c>
      <c r="H16" s="21">
        <v>0</v>
      </c>
      <c r="I16" s="32">
        <f>SUM(C16:H16)</f>
        <v>668.63954951511323</v>
      </c>
      <c r="J16" s="32">
        <f>SUM(C16:E16,H16)</f>
        <v>501.0188782591373</v>
      </c>
      <c r="L16" s="53"/>
      <c r="M16" s="22">
        <v>43387</v>
      </c>
      <c r="N16" s="14">
        <v>79.812896728515625</v>
      </c>
      <c r="O16" s="14">
        <v>0.85324805974960327</v>
      </c>
      <c r="P16" s="14">
        <v>19.333856582641602</v>
      </c>
      <c r="Q16" s="32">
        <f t="shared" si="0"/>
        <v>100.00000137090683</v>
      </c>
      <c r="S16" s="53"/>
      <c r="T16" s="22">
        <v>43387</v>
      </c>
      <c r="U16" s="21">
        <v>23.148660759210586</v>
      </c>
      <c r="V16" s="21">
        <v>10.36760199546814</v>
      </c>
      <c r="W16" s="24">
        <v>43.117170770049093</v>
      </c>
      <c r="X16" s="21">
        <v>52.637057360053063</v>
      </c>
      <c r="Y16" s="14">
        <v>3.3202799558639524E-3</v>
      </c>
      <c r="Z16" s="14">
        <v>0</v>
      </c>
      <c r="AA16" s="32">
        <f t="shared" si="1"/>
        <v>129.27381116473674</v>
      </c>
      <c r="AB16" s="32">
        <f t="shared" si="2"/>
        <v>76.63343352472782</v>
      </c>
      <c r="AD16" s="53"/>
      <c r="AE16" s="22">
        <v>43387</v>
      </c>
      <c r="AF16" s="21">
        <v>41.504772020131348</v>
      </c>
      <c r="AG16" s="21">
        <v>141.85246731972694</v>
      </c>
      <c r="AH16" s="21">
        <v>235.63737428693474</v>
      </c>
      <c r="AI16" s="21">
        <v>114.26811203598976</v>
      </c>
      <c r="AJ16" s="21">
        <v>0.39785860493779185</v>
      </c>
      <c r="AK16" s="21">
        <v>0</v>
      </c>
      <c r="AL16" s="32">
        <f t="shared" si="3"/>
        <v>533.66058426772054</v>
      </c>
      <c r="AM16" s="32">
        <f t="shared" si="4"/>
        <v>418.99461362679301</v>
      </c>
    </row>
    <row r="17" spans="1:39" x14ac:dyDescent="0.25">
      <c r="A17" s="53"/>
      <c r="B17" s="22">
        <v>43415</v>
      </c>
      <c r="C17" s="21">
        <v>63.064405571967363</v>
      </c>
      <c r="D17" s="21">
        <v>157.16068165862561</v>
      </c>
      <c r="E17" s="21">
        <v>301.27313645005228</v>
      </c>
      <c r="F17" s="21">
        <v>175.08899293884636</v>
      </c>
      <c r="G17" s="21">
        <v>0.37366509868204595</v>
      </c>
      <c r="H17" s="21">
        <v>0</v>
      </c>
      <c r="I17" s="32">
        <f>SUM(C17:H17)</f>
        <v>696.9608817181736</v>
      </c>
      <c r="J17" s="32">
        <f>SUM(C17:E17,H17)</f>
        <v>521.4982236806452</v>
      </c>
      <c r="L17" s="53"/>
      <c r="M17" s="22">
        <v>43415</v>
      </c>
      <c r="N17" s="14">
        <v>81.498832702636719</v>
      </c>
      <c r="O17" s="14">
        <v>0.68922990560531616</v>
      </c>
      <c r="P17" s="14">
        <v>17.811939239501953</v>
      </c>
      <c r="Q17" s="32">
        <f t="shared" si="0"/>
        <v>100.00000184774399</v>
      </c>
      <c r="S17" s="53"/>
      <c r="T17" s="22">
        <v>43415</v>
      </c>
      <c r="U17" s="21">
        <v>17.909726532101629</v>
      </c>
      <c r="V17" s="21">
        <v>8.8571040983200078</v>
      </c>
      <c r="W17" s="24">
        <v>42.768907495021821</v>
      </c>
      <c r="X17" s="21">
        <v>54.600602742075921</v>
      </c>
      <c r="Y17" s="14">
        <v>5.9069118499755855E-3</v>
      </c>
      <c r="Z17" s="14">
        <v>0</v>
      </c>
      <c r="AA17" s="32">
        <f t="shared" si="1"/>
        <v>124.14224777936936</v>
      </c>
      <c r="AB17" s="32">
        <f t="shared" si="2"/>
        <v>69.535738125443459</v>
      </c>
      <c r="AD17" s="53"/>
      <c r="AE17" s="22">
        <v>43415</v>
      </c>
      <c r="AF17" s="21">
        <v>44.858476226717237</v>
      </c>
      <c r="AG17" s="21">
        <v>148.3035775603056</v>
      </c>
      <c r="AH17" s="21">
        <v>254.26655703783035</v>
      </c>
      <c r="AI17" s="21">
        <v>120.2186022119224</v>
      </c>
      <c r="AJ17" s="21">
        <v>0.36775818683207034</v>
      </c>
      <c r="AK17" s="21">
        <v>0</v>
      </c>
      <c r="AL17" s="32">
        <f t="shared" si="3"/>
        <v>568.01497122360763</v>
      </c>
      <c r="AM17" s="32">
        <f t="shared" si="4"/>
        <v>447.42861082485319</v>
      </c>
    </row>
    <row r="18" spans="1:39" x14ac:dyDescent="0.25">
      <c r="A18" s="53"/>
      <c r="B18" s="22">
        <v>43443</v>
      </c>
      <c r="C18" s="21">
        <v>64.35241442741453</v>
      </c>
      <c r="D18" s="21">
        <v>165.07041974782945</v>
      </c>
      <c r="E18" s="21">
        <v>295.19628879518808</v>
      </c>
      <c r="F18" s="21">
        <v>165.46579724638164</v>
      </c>
      <c r="G18" s="21">
        <v>0.25545169106125831</v>
      </c>
      <c r="H18" s="21">
        <v>0</v>
      </c>
      <c r="I18" s="32">
        <f>SUM(C18:H18)</f>
        <v>690.3403719078749</v>
      </c>
      <c r="J18" s="32">
        <f>SUM(C18:E18,H18)</f>
        <v>524.61912297043204</v>
      </c>
      <c r="L18" s="53"/>
      <c r="M18" s="22">
        <v>43443</v>
      </c>
      <c r="N18" s="14">
        <v>82.395950317382813</v>
      </c>
      <c r="O18" s="14">
        <v>0.71695065498352051</v>
      </c>
      <c r="P18" s="14">
        <v>16.887102127075195</v>
      </c>
      <c r="Q18" s="32">
        <f t="shared" si="0"/>
        <v>100.00000309944153</v>
      </c>
      <c r="S18" s="53"/>
      <c r="T18" s="22">
        <v>43443</v>
      </c>
      <c r="U18" s="21">
        <v>17.658671285629271</v>
      </c>
      <c r="V18" s="21">
        <v>9.3912261333465583</v>
      </c>
      <c r="W18" s="24">
        <v>40.07955297935009</v>
      </c>
      <c r="X18" s="21">
        <v>49.444112687110902</v>
      </c>
      <c r="Y18" s="14">
        <v>4.9209671020507811E-3</v>
      </c>
      <c r="Z18" s="14">
        <v>0</v>
      </c>
      <c r="AA18" s="32">
        <f t="shared" si="1"/>
        <v>116.57848405253888</v>
      </c>
      <c r="AB18" s="32">
        <f t="shared" si="2"/>
        <v>67.129450398325929</v>
      </c>
      <c r="AD18" s="53"/>
      <c r="AE18" s="22">
        <v>43443</v>
      </c>
      <c r="AF18" s="21">
        <v>46.405891260400416</v>
      </c>
      <c r="AG18" s="21">
        <v>155.67919361448287</v>
      </c>
      <c r="AH18" s="21">
        <v>250.75792627425491</v>
      </c>
      <c r="AI18" s="21">
        <v>115.71894607083499</v>
      </c>
      <c r="AJ18" s="21">
        <v>0.25053072395920756</v>
      </c>
      <c r="AK18" s="21">
        <v>0</v>
      </c>
      <c r="AL18" s="32">
        <f t="shared" si="3"/>
        <v>568.81248794393241</v>
      </c>
      <c r="AM18" s="32">
        <f t="shared" si="4"/>
        <v>452.84301114913819</v>
      </c>
    </row>
    <row r="19" spans="1:39" x14ac:dyDescent="0.25">
      <c r="A19" s="54"/>
      <c r="B19" s="22">
        <v>43471</v>
      </c>
      <c r="C19" s="21">
        <v>69.19184512862563</v>
      </c>
      <c r="D19" s="21">
        <v>205.00168807590009</v>
      </c>
      <c r="E19" s="21">
        <v>208.93058842386304</v>
      </c>
      <c r="F19" s="21">
        <v>185.16866601018609</v>
      </c>
      <c r="G19" s="21">
        <v>0.45115893566608428</v>
      </c>
      <c r="H19" s="21">
        <v>0</v>
      </c>
      <c r="I19" s="32">
        <f>SUM(C19:H19)</f>
        <v>668.74394657424079</v>
      </c>
      <c r="J19" s="32">
        <f>SUM(C19:E19,H19)</f>
        <v>483.12412162838871</v>
      </c>
      <c r="L19" s="54"/>
      <c r="M19" s="22">
        <v>43471</v>
      </c>
      <c r="N19" s="14">
        <v>82.820091247558594</v>
      </c>
      <c r="O19" s="14">
        <v>0.80877017974853516</v>
      </c>
      <c r="P19" s="14">
        <v>16.371137619018555</v>
      </c>
      <c r="Q19" s="32">
        <f t="shared" si="0"/>
        <v>99.999999046325684</v>
      </c>
      <c r="S19" s="54"/>
      <c r="T19" s="22">
        <v>43471</v>
      </c>
      <c r="U19" s="21">
        <v>15.619324721813202</v>
      </c>
      <c r="V19" s="21">
        <v>9.4795008325576777</v>
      </c>
      <c r="W19" s="24">
        <v>37.509940962672232</v>
      </c>
      <c r="X19" s="21">
        <v>46.855749713659286</v>
      </c>
      <c r="Y19" s="14">
        <v>1.6469696164131166E-2</v>
      </c>
      <c r="Z19" s="14">
        <v>0</v>
      </c>
      <c r="AA19" s="32">
        <f t="shared" si="1"/>
        <v>109.48098592686654</v>
      </c>
      <c r="AB19" s="32">
        <f t="shared" si="2"/>
        <v>62.608766517043108</v>
      </c>
      <c r="AD19" s="54"/>
      <c r="AE19" s="22">
        <v>43471</v>
      </c>
      <c r="AF19" s="21">
        <v>53.10816060397029</v>
      </c>
      <c r="AG19" s="21">
        <v>195.5191872433424</v>
      </c>
      <c r="AH19" s="21">
        <v>166.91913815642894</v>
      </c>
      <c r="AI19" s="21">
        <v>137.87318382649124</v>
      </c>
      <c r="AJ19" s="21">
        <v>0.43468923950195315</v>
      </c>
      <c r="AK19" s="21">
        <v>0</v>
      </c>
      <c r="AL19" s="32">
        <f t="shared" si="3"/>
        <v>553.85435906973476</v>
      </c>
      <c r="AM19" s="32">
        <f t="shared" si="4"/>
        <v>415.54648600374162</v>
      </c>
    </row>
    <row r="20" spans="1:39" x14ac:dyDescent="0.25">
      <c r="A20" s="52">
        <v>2019</v>
      </c>
      <c r="B20" s="22">
        <v>43499</v>
      </c>
      <c r="C20" s="21">
        <v>76.356992874205119</v>
      </c>
      <c r="D20" s="21">
        <v>229.47529384350776</v>
      </c>
      <c r="E20" s="21">
        <v>150.1198740553707</v>
      </c>
      <c r="F20" s="21">
        <v>194.34381331692637</v>
      </c>
      <c r="G20" s="21">
        <v>0.39457644486427307</v>
      </c>
      <c r="H20" s="21">
        <v>0</v>
      </c>
      <c r="I20" s="32">
        <f>SUM(C20:H20)</f>
        <v>650.69055053487421</v>
      </c>
      <c r="J20" s="32">
        <f>SUM(C20:E20,H20)</f>
        <v>455.95216077308356</v>
      </c>
      <c r="L20" s="52">
        <v>2019</v>
      </c>
      <c r="M20" s="22">
        <v>43499</v>
      </c>
      <c r="N20" s="14">
        <v>82.607154846191406</v>
      </c>
      <c r="O20" s="14">
        <v>0.71636998653411865</v>
      </c>
      <c r="P20" s="14">
        <v>16.676471710205078</v>
      </c>
      <c r="Q20" s="32">
        <f t="shared" si="0"/>
        <v>99.999996542930603</v>
      </c>
      <c r="S20" s="52">
        <v>2019</v>
      </c>
      <c r="T20" s="22">
        <v>43499</v>
      </c>
      <c r="U20" s="21">
        <v>16.225913205146789</v>
      </c>
      <c r="V20" s="21">
        <v>9.4844296803474428</v>
      </c>
      <c r="W20" s="24">
        <v>33.992075439214709</v>
      </c>
      <c r="X20" s="21">
        <v>48.806184725522996</v>
      </c>
      <c r="Y20" s="14">
        <v>3.6277920007705688E-3</v>
      </c>
      <c r="Z20" s="14">
        <v>0</v>
      </c>
      <c r="AA20" s="32">
        <f t="shared" si="1"/>
        <v>108.51223084223271</v>
      </c>
      <c r="AB20" s="32">
        <f t="shared" si="2"/>
        <v>59.702418324708944</v>
      </c>
      <c r="AD20" s="52">
        <v>2019</v>
      </c>
      <c r="AE20" s="22">
        <v>43499</v>
      </c>
      <c r="AF20" s="21">
        <v>59.767709995090961</v>
      </c>
      <c r="AG20" s="21">
        <v>219.98785254311562</v>
      </c>
      <c r="AH20" s="21">
        <v>112.16314710818232</v>
      </c>
      <c r="AI20" s="21">
        <v>145.20730963657797</v>
      </c>
      <c r="AJ20" s="21">
        <v>0.3909486528635025</v>
      </c>
      <c r="AK20" s="21">
        <v>0</v>
      </c>
      <c r="AL20" s="32">
        <f t="shared" si="3"/>
        <v>537.51696793583028</v>
      </c>
      <c r="AM20" s="32">
        <f t="shared" si="4"/>
        <v>391.91870964638889</v>
      </c>
    </row>
    <row r="21" spans="1:39" x14ac:dyDescent="0.25">
      <c r="A21" s="53"/>
      <c r="B21" s="22">
        <v>43527</v>
      </c>
      <c r="C21" s="21">
        <v>74.194113802313808</v>
      </c>
      <c r="D21" s="21">
        <v>252.81103015157581</v>
      </c>
      <c r="E21" s="21">
        <v>130.08542891333997</v>
      </c>
      <c r="F21" s="21">
        <v>202.38358248484136</v>
      </c>
      <c r="G21" s="21">
        <v>0.34399621564149857</v>
      </c>
      <c r="H21" s="21">
        <v>0</v>
      </c>
      <c r="I21" s="32">
        <f>SUM(C21:H21)</f>
        <v>659.81815156771245</v>
      </c>
      <c r="J21" s="32">
        <f>SUM(C21:E21,H21)</f>
        <v>457.09057286722958</v>
      </c>
      <c r="L21" s="53"/>
      <c r="M21" s="22">
        <v>43527</v>
      </c>
      <c r="N21" s="14">
        <v>83.393562316894531</v>
      </c>
      <c r="O21" s="14">
        <v>0.49681437015533447</v>
      </c>
      <c r="P21" s="14">
        <v>16.109626770019531</v>
      </c>
      <c r="Q21" s="32">
        <f t="shared" si="0"/>
        <v>100.0000034570694</v>
      </c>
      <c r="S21" s="53"/>
      <c r="T21" s="22">
        <v>43527</v>
      </c>
      <c r="U21" s="21">
        <v>14.964127973794938</v>
      </c>
      <c r="V21" s="21">
        <v>10.217247999191285</v>
      </c>
      <c r="W21" s="24">
        <v>34.682663877367972</v>
      </c>
      <c r="X21" s="21">
        <v>46.412796908617018</v>
      </c>
      <c r="Y21" s="14">
        <v>1.7394476771354674E-2</v>
      </c>
      <c r="Z21" s="14">
        <v>0</v>
      </c>
      <c r="AA21" s="32">
        <f t="shared" si="1"/>
        <v>106.29423123574257</v>
      </c>
      <c r="AB21" s="32">
        <f t="shared" si="2"/>
        <v>59.864039850354196</v>
      </c>
      <c r="AD21" s="53"/>
      <c r="AE21" s="22">
        <v>43527</v>
      </c>
      <c r="AF21" s="21">
        <v>59.031783488988879</v>
      </c>
      <c r="AG21" s="21">
        <v>242.58985300037264</v>
      </c>
      <c r="AH21" s="21">
        <v>92.581346112594005</v>
      </c>
      <c r="AI21" s="21">
        <v>155.71626476788521</v>
      </c>
      <c r="AJ21" s="21">
        <v>0.32660173887014388</v>
      </c>
      <c r="AK21" s="21">
        <v>0</v>
      </c>
      <c r="AL21" s="32">
        <f t="shared" si="3"/>
        <v>550.24584910871101</v>
      </c>
      <c r="AM21" s="32">
        <f t="shared" si="4"/>
        <v>394.20298260195557</v>
      </c>
    </row>
    <row r="22" spans="1:39" x14ac:dyDescent="0.25">
      <c r="A22" s="53"/>
      <c r="B22" s="22">
        <v>43555</v>
      </c>
      <c r="C22" s="21">
        <v>82.258189064905054</v>
      </c>
      <c r="D22" s="21">
        <v>273.47092855453491</v>
      </c>
      <c r="E22" s="21">
        <v>106.19248248240352</v>
      </c>
      <c r="F22" s="21">
        <v>218.06636800833047</v>
      </c>
      <c r="G22" s="21">
        <v>0.29255284650623797</v>
      </c>
      <c r="H22" s="21">
        <v>0</v>
      </c>
      <c r="I22" s="32">
        <f>SUM(C22:H22)</f>
        <v>680.28052095668033</v>
      </c>
      <c r="J22" s="32">
        <f>SUM(C22:E22,H22)</f>
        <v>461.92160010184352</v>
      </c>
      <c r="L22" s="53"/>
      <c r="M22" s="22">
        <v>43555</v>
      </c>
      <c r="N22" s="14">
        <v>83.10198974609375</v>
      </c>
      <c r="O22" s="14">
        <v>0.44582119584083557</v>
      </c>
      <c r="P22" s="14">
        <v>16.452194213867188</v>
      </c>
      <c r="Q22" s="32">
        <f t="shared" si="0"/>
        <v>100.00000515580177</v>
      </c>
      <c r="S22" s="53"/>
      <c r="T22" s="22">
        <v>43555</v>
      </c>
      <c r="U22" s="21">
        <v>15.303884893894196</v>
      </c>
      <c r="V22" s="21">
        <v>8.3069105739593514</v>
      </c>
      <c r="W22" s="24">
        <v>37.213811092376709</v>
      </c>
      <c r="X22" s="21">
        <v>51.084456751942632</v>
      </c>
      <c r="Y22" s="14">
        <v>1.2006244063377381E-2</v>
      </c>
      <c r="Z22" s="14">
        <v>0</v>
      </c>
      <c r="AA22" s="32">
        <f t="shared" si="1"/>
        <v>111.92106955623626</v>
      </c>
      <c r="AB22" s="32">
        <f t="shared" si="2"/>
        <v>60.824606560230258</v>
      </c>
      <c r="AD22" s="53"/>
      <c r="AE22" s="22">
        <v>43555</v>
      </c>
      <c r="AF22" s="21">
        <v>66.829977824375035</v>
      </c>
      <c r="AG22" s="21">
        <v>265.15676990544796</v>
      </c>
      <c r="AH22" s="21">
        <v>66.292074021786448</v>
      </c>
      <c r="AI22" s="21">
        <v>166.76724828596414</v>
      </c>
      <c r="AJ22" s="21">
        <v>0.28054660244286062</v>
      </c>
      <c r="AK22" s="21">
        <v>0</v>
      </c>
      <c r="AL22" s="32">
        <f t="shared" si="3"/>
        <v>565.32661664001648</v>
      </c>
      <c r="AM22" s="32">
        <f t="shared" si="4"/>
        <v>398.27882175160943</v>
      </c>
    </row>
    <row r="23" spans="1:39" x14ac:dyDescent="0.25">
      <c r="A23" s="53"/>
      <c r="B23" s="22">
        <v>43583</v>
      </c>
      <c r="C23" s="21">
        <v>88.884945105746382</v>
      </c>
      <c r="D23" s="21">
        <v>303.17897025966647</v>
      </c>
      <c r="E23" s="21">
        <v>91.40551218752563</v>
      </c>
      <c r="F23" s="21">
        <v>226.9185210774541</v>
      </c>
      <c r="G23" s="21">
        <v>0.2882334810644388</v>
      </c>
      <c r="H23" s="21">
        <v>0</v>
      </c>
      <c r="I23" s="32">
        <f>SUM(C23:H23)</f>
        <v>710.67618211145714</v>
      </c>
      <c r="J23" s="32">
        <f>SUM(C23:E23,H23)</f>
        <v>483.4694275529385</v>
      </c>
      <c r="L23" s="53"/>
      <c r="M23" s="22">
        <v>43583</v>
      </c>
      <c r="N23" s="14">
        <v>83.742591857910156</v>
      </c>
      <c r="O23" s="14">
        <v>0.38722920417785645</v>
      </c>
      <c r="P23" s="14">
        <v>15.870180130004883</v>
      </c>
      <c r="Q23" s="32">
        <f t="shared" si="0"/>
        <v>100.0000011920929</v>
      </c>
      <c r="S23" s="53"/>
      <c r="T23" s="22">
        <v>43583</v>
      </c>
      <c r="U23" s="21">
        <v>14.807462198376655</v>
      </c>
      <c r="V23" s="21">
        <v>9.9827014365196227</v>
      </c>
      <c r="W23" s="24">
        <v>37.763418831348417</v>
      </c>
      <c r="X23" s="21">
        <v>50.229007704854013</v>
      </c>
      <c r="Y23" s="14">
        <v>3.0000000000000001E-3</v>
      </c>
      <c r="Z23" s="14">
        <v>0</v>
      </c>
      <c r="AA23" s="32">
        <f t="shared" si="1"/>
        <v>112.7855901710987</v>
      </c>
      <c r="AB23" s="32">
        <f t="shared" si="2"/>
        <v>62.553582466244691</v>
      </c>
      <c r="AD23" s="53"/>
      <c r="AE23" s="22">
        <v>43583</v>
      </c>
      <c r="AF23" s="21">
        <v>73.941706126049155</v>
      </c>
      <c r="AG23" s="21">
        <v>293.19136317515375</v>
      </c>
      <c r="AH23" s="21">
        <v>51.245749897405503</v>
      </c>
      <c r="AI23" s="21">
        <v>176.47459347623587</v>
      </c>
      <c r="AJ23" s="21">
        <v>0.2852334810644388</v>
      </c>
      <c r="AK23" s="21">
        <v>0</v>
      </c>
      <c r="AL23" s="32">
        <f t="shared" si="3"/>
        <v>595.13864615590876</v>
      </c>
      <c r="AM23" s="32">
        <f t="shared" si="4"/>
        <v>418.37881919860843</v>
      </c>
    </row>
    <row r="24" spans="1:39" x14ac:dyDescent="0.25">
      <c r="A24" s="53"/>
      <c r="B24" s="22">
        <v>43611</v>
      </c>
      <c r="C24" s="21">
        <v>93.600215348824861</v>
      </c>
      <c r="D24" s="21">
        <v>320.7913621843457</v>
      </c>
      <c r="E24" s="21">
        <v>86.251858989447356</v>
      </c>
      <c r="F24" s="21">
        <v>240.91274962204696</v>
      </c>
      <c r="G24" s="21">
        <v>0.30823276996612547</v>
      </c>
      <c r="H24" s="21">
        <v>0</v>
      </c>
      <c r="I24" s="32">
        <f>SUM(C24:H24)</f>
        <v>741.86441891463096</v>
      </c>
      <c r="J24" s="32">
        <f>SUM(C24:E24,H24)</f>
        <v>500.64343652261789</v>
      </c>
      <c r="L24" s="53"/>
      <c r="M24" s="22">
        <v>43611</v>
      </c>
      <c r="N24" s="14">
        <v>84.03546142578125</v>
      </c>
      <c r="O24" s="14">
        <v>0.63249349594116211</v>
      </c>
      <c r="P24" s="14">
        <v>15.332039833068848</v>
      </c>
      <c r="Q24" s="32">
        <f t="shared" si="0"/>
        <v>99.99999475479126</v>
      </c>
      <c r="S24" s="53"/>
      <c r="T24" s="22">
        <v>43611</v>
      </c>
      <c r="U24" s="21">
        <v>14.266455458283424</v>
      </c>
      <c r="V24" s="21">
        <v>10.375016124725342</v>
      </c>
      <c r="W24" s="24">
        <v>37.490577270030975</v>
      </c>
      <c r="X24" s="21">
        <v>51.606599444508554</v>
      </c>
      <c r="Y24" s="14">
        <v>4.3032879829406736E-3</v>
      </c>
      <c r="Z24" s="14">
        <v>0</v>
      </c>
      <c r="AA24" s="32">
        <f t="shared" si="1"/>
        <v>113.74295158553123</v>
      </c>
      <c r="AB24" s="32">
        <f t="shared" si="2"/>
        <v>62.132048853039741</v>
      </c>
      <c r="AD24" s="53"/>
      <c r="AE24" s="22">
        <v>43611</v>
      </c>
      <c r="AF24" s="21">
        <v>78.939741337642076</v>
      </c>
      <c r="AG24" s="21">
        <v>310.41504526060822</v>
      </c>
      <c r="AH24" s="21">
        <v>44.91783846589923</v>
      </c>
      <c r="AI24" s="21">
        <v>188.85266826897859</v>
      </c>
      <c r="AJ24" s="21">
        <v>0.30392948198318481</v>
      </c>
      <c r="AK24" s="21">
        <v>0</v>
      </c>
      <c r="AL24" s="32">
        <f t="shared" si="3"/>
        <v>623.42922281511142</v>
      </c>
      <c r="AM24" s="32">
        <f t="shared" si="4"/>
        <v>434.27262506414957</v>
      </c>
    </row>
    <row r="25" spans="1:39" x14ac:dyDescent="0.25">
      <c r="A25" s="53"/>
      <c r="B25" s="22">
        <v>43639</v>
      </c>
      <c r="C25" s="21">
        <v>97.1844099779278</v>
      </c>
      <c r="D25" s="21">
        <v>346.70754480460289</v>
      </c>
      <c r="E25" s="21">
        <v>90.506762484163048</v>
      </c>
      <c r="F25" s="21">
        <v>240.69062585611641</v>
      </c>
      <c r="G25" s="21">
        <v>0.4056844319701195</v>
      </c>
      <c r="H25" s="21">
        <v>0</v>
      </c>
      <c r="I25" s="32">
        <f>SUM(C25:H25)</f>
        <v>775.49502755478022</v>
      </c>
      <c r="J25" s="32">
        <f>SUM(C25:E25,H25)</f>
        <v>534.39871726669367</v>
      </c>
      <c r="L25" s="53"/>
      <c r="M25" s="22">
        <v>43639</v>
      </c>
      <c r="N25" s="14">
        <v>84.893692016601563</v>
      </c>
      <c r="O25" s="14">
        <v>0.6916576623916626</v>
      </c>
      <c r="P25" s="14">
        <v>14.414655685424805</v>
      </c>
      <c r="Q25" s="32">
        <f t="shared" si="0"/>
        <v>100.00000536441803</v>
      </c>
      <c r="S25" s="53"/>
      <c r="T25" s="22">
        <v>43639</v>
      </c>
      <c r="U25" s="21">
        <v>13.674705433964728</v>
      </c>
      <c r="V25" s="21">
        <v>13.193951905369758</v>
      </c>
      <c r="W25" s="24">
        <v>38.688443106532098</v>
      </c>
      <c r="X25" s="21">
        <v>46.226832753062247</v>
      </c>
      <c r="Y25" s="14">
        <v>1E-3</v>
      </c>
      <c r="Z25" s="14">
        <v>0</v>
      </c>
      <c r="AA25" s="32">
        <f t="shared" si="1"/>
        <v>111.78493319892883</v>
      </c>
      <c r="AB25" s="32">
        <f t="shared" si="2"/>
        <v>65.557100445866581</v>
      </c>
      <c r="AD25" s="53"/>
      <c r="AE25" s="22">
        <v>43639</v>
      </c>
      <c r="AF25" s="21">
        <v>82.940749077573415</v>
      </c>
      <c r="AG25" s="21">
        <v>333.50968672421573</v>
      </c>
      <c r="AH25" s="21">
        <v>47.53255598756671</v>
      </c>
      <c r="AI25" s="21">
        <v>193.95864755614102</v>
      </c>
      <c r="AJ25" s="21">
        <v>0.4046844319701195</v>
      </c>
      <c r="AK25" s="21">
        <v>0</v>
      </c>
      <c r="AL25" s="32">
        <f t="shared" si="3"/>
        <v>658.34632377746698</v>
      </c>
      <c r="AM25" s="32">
        <f t="shared" si="4"/>
        <v>463.98299178935582</v>
      </c>
    </row>
    <row r="26" spans="1:39" x14ac:dyDescent="0.25">
      <c r="A26" s="53"/>
      <c r="B26" s="22">
        <v>43667</v>
      </c>
      <c r="C26" s="21">
        <v>100.14865792419016</v>
      </c>
      <c r="D26" s="21">
        <v>375.01846319064498</v>
      </c>
      <c r="E26" s="21">
        <v>87.62735887597502</v>
      </c>
      <c r="F26" s="21">
        <v>251.25009159727395</v>
      </c>
      <c r="G26" s="21">
        <v>0.46508403396606446</v>
      </c>
      <c r="H26" s="21">
        <v>0</v>
      </c>
      <c r="I26" s="32">
        <f>SUM(C26:H26)</f>
        <v>814.5096556220501</v>
      </c>
      <c r="J26" s="32">
        <f>SUM(C26:E26,H26)</f>
        <v>562.79447999081015</v>
      </c>
      <c r="L26" s="53"/>
      <c r="M26" s="22">
        <v>43667</v>
      </c>
      <c r="N26" s="14">
        <v>86.672470092773438</v>
      </c>
      <c r="O26" s="14">
        <v>0.52077227830886841</v>
      </c>
      <c r="P26" s="14">
        <v>12.806758880615234</v>
      </c>
      <c r="Q26" s="32">
        <f t="shared" si="0"/>
        <v>100.00000125169754</v>
      </c>
      <c r="S26" s="53"/>
      <c r="T26" s="22">
        <v>43667</v>
      </c>
      <c r="U26" s="21">
        <v>12.11957293701172</v>
      </c>
      <c r="V26" s="21">
        <v>10.851057369709014</v>
      </c>
      <c r="W26" s="24">
        <v>38.367215012907984</v>
      </c>
      <c r="X26" s="21">
        <v>42.971137489438057</v>
      </c>
      <c r="Y26" s="14">
        <v>3.3042409420013428E-3</v>
      </c>
      <c r="Z26" s="14">
        <v>0</v>
      </c>
      <c r="AA26" s="32">
        <f t="shared" si="1"/>
        <v>104.31228705000878</v>
      </c>
      <c r="AB26" s="32">
        <f t="shared" si="2"/>
        <v>61.33784531962872</v>
      </c>
      <c r="AD26" s="53"/>
      <c r="AE26" s="22">
        <v>43667</v>
      </c>
      <c r="AF26" s="21">
        <v>87.791492773428558</v>
      </c>
      <c r="AG26" s="21">
        <v>364.16610327097771</v>
      </c>
      <c r="AH26" s="21">
        <v>45.57441648648679</v>
      </c>
      <c r="AI26" s="21">
        <v>207.96183582873641</v>
      </c>
      <c r="AJ26" s="21">
        <v>0.46177979302406313</v>
      </c>
      <c r="AK26" s="21">
        <v>0</v>
      </c>
      <c r="AL26" s="32">
        <f t="shared" si="3"/>
        <v>705.95562815265362</v>
      </c>
      <c r="AM26" s="32">
        <f t="shared" si="4"/>
        <v>497.53201253089304</v>
      </c>
    </row>
    <row r="27" spans="1:39" x14ac:dyDescent="0.25">
      <c r="A27" s="53"/>
      <c r="B27" s="22">
        <v>43695</v>
      </c>
      <c r="C27" s="21">
        <v>101.85303876493872</v>
      </c>
      <c r="D27" s="21">
        <v>394.29960423189402</v>
      </c>
      <c r="E27" s="21">
        <v>91.415447218939661</v>
      </c>
      <c r="F27" s="21">
        <v>253.84404575815796</v>
      </c>
      <c r="G27" s="21">
        <v>0.3335313699245453</v>
      </c>
      <c r="H27" s="21">
        <v>0</v>
      </c>
      <c r="I27" s="32">
        <f>SUM(C27:H27)</f>
        <v>841.74566734385496</v>
      </c>
      <c r="J27" s="32">
        <f>SUM(C27:E27,H27)</f>
        <v>587.56809021577237</v>
      </c>
      <c r="L27" s="53"/>
      <c r="M27" s="22">
        <v>43695</v>
      </c>
      <c r="N27" s="14">
        <v>86.7158203125</v>
      </c>
      <c r="O27" s="14">
        <v>0.42696583271026611</v>
      </c>
      <c r="P27" s="14">
        <v>12.857212066650391</v>
      </c>
      <c r="Q27" s="32">
        <f t="shared" si="0"/>
        <v>99.999998211860657</v>
      </c>
      <c r="S27" s="53"/>
      <c r="T27" s="22">
        <v>43695</v>
      </c>
      <c r="U27" s="21">
        <v>12.917152106761932</v>
      </c>
      <c r="V27" s="21">
        <v>12.505651306152343</v>
      </c>
      <c r="W27" s="24">
        <v>39.385611918210984</v>
      </c>
      <c r="X27" s="21">
        <v>43.41460564506054</v>
      </c>
      <c r="Y27" s="14">
        <v>2.0047318935394287E-3</v>
      </c>
      <c r="Z27" s="14">
        <v>0</v>
      </c>
      <c r="AA27" s="32">
        <f t="shared" si="1"/>
        <v>108.22502570807934</v>
      </c>
      <c r="AB27" s="32">
        <f t="shared" si="2"/>
        <v>64.808415331125261</v>
      </c>
      <c r="AD27" s="53"/>
      <c r="AE27" s="22">
        <v>43695</v>
      </c>
      <c r="AF27" s="21">
        <v>88.712365094169968</v>
      </c>
      <c r="AG27" s="21">
        <v>381.79003978174927</v>
      </c>
      <c r="AH27" s="21">
        <v>48.887564986273645</v>
      </c>
      <c r="AI27" s="21">
        <v>210.20517861762642</v>
      </c>
      <c r="AJ27" s="21">
        <v>0.33152663803100585</v>
      </c>
      <c r="AK27" s="21">
        <v>0</v>
      </c>
      <c r="AL27" s="32">
        <f t="shared" si="3"/>
        <v>729.92667511785032</v>
      </c>
      <c r="AM27" s="32">
        <f t="shared" si="4"/>
        <v>519.38996986219286</v>
      </c>
    </row>
    <row r="28" spans="1:39" x14ac:dyDescent="0.25">
      <c r="A28" s="53"/>
      <c r="B28" s="22">
        <v>43723</v>
      </c>
      <c r="C28" s="21">
        <v>90.881296630308029</v>
      </c>
      <c r="D28" s="21">
        <v>344.79032670994104</v>
      </c>
      <c r="E28" s="21">
        <v>87.48218313738704</v>
      </c>
      <c r="F28" s="21">
        <v>238.04409092101454</v>
      </c>
      <c r="G28" s="21">
        <v>0.4670359061509371</v>
      </c>
      <c r="H28" s="21">
        <v>0</v>
      </c>
      <c r="I28" s="32">
        <f>SUM(C28:H28)</f>
        <v>761.66493330480171</v>
      </c>
      <c r="J28" s="32">
        <f>SUM(C28:E28,H28)</f>
        <v>523.15380647763618</v>
      </c>
      <c r="L28" s="53"/>
      <c r="M28" s="22">
        <v>43723</v>
      </c>
      <c r="N28" s="14">
        <v>86.461997985839844</v>
      </c>
      <c r="O28" s="14">
        <v>0.38803580403327942</v>
      </c>
      <c r="P28" s="14">
        <v>13.149962425231934</v>
      </c>
      <c r="Q28" s="32">
        <f t="shared" si="0"/>
        <v>99.999996215105057</v>
      </c>
      <c r="S28" s="53"/>
      <c r="T28" s="22">
        <v>43723</v>
      </c>
      <c r="U28" s="21">
        <v>11.789004465341568</v>
      </c>
      <c r="V28" s="21">
        <v>11.103258905887603</v>
      </c>
      <c r="W28" s="24">
        <v>38.565078491091725</v>
      </c>
      <c r="X28" s="21">
        <v>38.70131226623058</v>
      </c>
      <c r="Y28" s="14">
        <v>0</v>
      </c>
      <c r="Z28" s="14">
        <v>0</v>
      </c>
      <c r="AA28" s="32">
        <f t="shared" si="1"/>
        <v>100.15865412855148</v>
      </c>
      <c r="AB28" s="32">
        <f t="shared" si="2"/>
        <v>61.457341862320895</v>
      </c>
      <c r="AD28" s="53"/>
      <c r="AE28" s="22">
        <v>43723</v>
      </c>
      <c r="AF28" s="21">
        <v>78.915892419263727</v>
      </c>
      <c r="AG28" s="21">
        <v>333.6844740291387</v>
      </c>
      <c r="AH28" s="21">
        <v>46.322910847395661</v>
      </c>
      <c r="AI28" s="21">
        <v>199.16043322524428</v>
      </c>
      <c r="AJ28" s="21">
        <v>0.4670359061509371</v>
      </c>
      <c r="AK28" s="21">
        <v>0</v>
      </c>
      <c r="AL28" s="32">
        <f t="shared" si="3"/>
        <v>658.5507464271933</v>
      </c>
      <c r="AM28" s="32">
        <f t="shared" si="4"/>
        <v>458.92327729579813</v>
      </c>
    </row>
    <row r="29" spans="1:39" x14ac:dyDescent="0.25">
      <c r="A29" s="53"/>
      <c r="B29" s="22">
        <v>43751</v>
      </c>
      <c r="C29" s="21">
        <v>83.313460282832381</v>
      </c>
      <c r="D29" s="21">
        <v>299.22964409542084</v>
      </c>
      <c r="E29" s="21">
        <v>76.439122366383671</v>
      </c>
      <c r="F29" s="21">
        <v>221.04418124711515</v>
      </c>
      <c r="G29" s="21">
        <v>4.3793125152587889E-2</v>
      </c>
      <c r="H29" s="21">
        <v>0</v>
      </c>
      <c r="I29" s="32">
        <f>SUM(C29:H29)</f>
        <v>680.07020111690463</v>
      </c>
      <c r="J29" s="32">
        <f>SUM(C29:E29,H29)</f>
        <v>458.98222674463693</v>
      </c>
      <c r="L29" s="53"/>
      <c r="M29" s="22">
        <v>43751</v>
      </c>
      <c r="N29" s="14">
        <v>85.019287109375</v>
      </c>
      <c r="O29" s="14">
        <v>0.26444739103317261</v>
      </c>
      <c r="P29" s="14">
        <v>14.716268539428711</v>
      </c>
      <c r="Q29" s="32">
        <f t="shared" si="0"/>
        <v>100.00000303983688</v>
      </c>
      <c r="S29" s="53"/>
      <c r="T29" s="22">
        <v>43751</v>
      </c>
      <c r="U29" s="21">
        <v>11.522042393445968</v>
      </c>
      <c r="V29" s="21">
        <v>11.509514640569687</v>
      </c>
      <c r="W29" s="24">
        <v>37.436124931454657</v>
      </c>
      <c r="X29" s="21">
        <v>39.613275495290758</v>
      </c>
      <c r="Y29" s="14">
        <v>0</v>
      </c>
      <c r="Z29" s="14">
        <v>0</v>
      </c>
      <c r="AA29" s="32">
        <f t="shared" si="1"/>
        <v>100.08095746076107</v>
      </c>
      <c r="AB29" s="32">
        <f t="shared" si="2"/>
        <v>60.467681965470312</v>
      </c>
      <c r="AD29" s="53"/>
      <c r="AE29" s="22">
        <v>43751</v>
      </c>
      <c r="AF29" s="21">
        <v>71.73101374939084</v>
      </c>
      <c r="AG29" s="21">
        <v>287.72012945485113</v>
      </c>
      <c r="AH29" s="21">
        <v>37.336020944789055</v>
      </c>
      <c r="AI29" s="21">
        <v>181.35985851562023</v>
      </c>
      <c r="AJ29" s="21">
        <v>4.3793125152587889E-2</v>
      </c>
      <c r="AK29" s="21">
        <v>0</v>
      </c>
      <c r="AL29" s="32">
        <f t="shared" si="3"/>
        <v>578.19081578980376</v>
      </c>
      <c r="AM29" s="32">
        <f t="shared" si="4"/>
        <v>396.78716414903101</v>
      </c>
    </row>
    <row r="30" spans="1:39" x14ac:dyDescent="0.25">
      <c r="A30" s="53"/>
      <c r="B30" s="7">
        <v>43779</v>
      </c>
      <c r="C30" s="21">
        <v>90.051199637962512</v>
      </c>
      <c r="D30" s="21">
        <v>318.60063864332437</v>
      </c>
      <c r="E30" s="21">
        <v>84.115576721936463</v>
      </c>
      <c r="F30" s="21">
        <v>218.15906807340775</v>
      </c>
      <c r="G30" s="21">
        <v>7.7202281951904303E-2</v>
      </c>
      <c r="H30" s="21">
        <v>0</v>
      </c>
      <c r="I30" s="32">
        <f>SUM(C30:H30)</f>
        <v>711.00368535858297</v>
      </c>
      <c r="J30" s="32">
        <f>SUM(C30:E30,H30)</f>
        <v>492.76741500322333</v>
      </c>
      <c r="L30" s="53"/>
      <c r="M30" s="7">
        <v>43779</v>
      </c>
      <c r="N30" s="14">
        <v>85.540069580078125</v>
      </c>
      <c r="O30" s="14">
        <v>0.25462254881858826</v>
      </c>
      <c r="P30" s="14">
        <v>14.205309867858887</v>
      </c>
      <c r="Q30" s="32">
        <f t="shared" si="0"/>
        <v>100.0000019967556</v>
      </c>
      <c r="S30" s="53"/>
      <c r="T30" s="7">
        <v>43779</v>
      </c>
      <c r="U30" s="21">
        <v>10.165156579256058</v>
      </c>
      <c r="V30" s="21">
        <v>12.784137791872025</v>
      </c>
      <c r="W30" s="25">
        <v>44.988849568963047</v>
      </c>
      <c r="X30" s="21">
        <v>33.061131505131719</v>
      </c>
      <c r="Y30" s="14">
        <v>1E-3</v>
      </c>
      <c r="Z30" s="14">
        <v>0</v>
      </c>
      <c r="AA30" s="32">
        <f t="shared" si="1"/>
        <v>101.00027544522285</v>
      </c>
      <c r="AB30" s="32">
        <f t="shared" si="2"/>
        <v>67.938143940091123</v>
      </c>
      <c r="AD30" s="53"/>
      <c r="AE30" s="7">
        <v>43779</v>
      </c>
      <c r="AF30" s="21">
        <v>79.841006228638818</v>
      </c>
      <c r="AG30" s="21">
        <v>305.81650085145236</v>
      </c>
      <c r="AH30" s="21">
        <v>37.401864297896623</v>
      </c>
      <c r="AI30" s="21">
        <v>185.05746062828695</v>
      </c>
      <c r="AJ30" s="21">
        <v>7.6202281951904302E-2</v>
      </c>
      <c r="AK30" s="21">
        <v>0</v>
      </c>
      <c r="AL30" s="32">
        <f t="shared" si="3"/>
        <v>608.19303428822661</v>
      </c>
      <c r="AM30" s="32">
        <f t="shared" si="4"/>
        <v>423.05937137798782</v>
      </c>
    </row>
    <row r="31" spans="1:39" x14ac:dyDescent="0.25">
      <c r="A31" s="53"/>
      <c r="B31" s="7">
        <v>43807</v>
      </c>
      <c r="C31" s="21">
        <v>113.28877999156714</v>
      </c>
      <c r="D31" s="21">
        <v>269.05221288162471</v>
      </c>
      <c r="E31" s="21">
        <v>108.11206815207005</v>
      </c>
      <c r="F31" s="21">
        <v>221.18971582067013</v>
      </c>
      <c r="G31" s="21">
        <v>5.6619853973388671E-3</v>
      </c>
      <c r="H31" s="21">
        <v>2.5870959758758543E-3</v>
      </c>
      <c r="I31" s="32">
        <f>SUM(C31:H31)</f>
        <v>711.65102592730523</v>
      </c>
      <c r="J31" s="32">
        <f>SUM(C31:E31,H31)</f>
        <v>490.45564812123774</v>
      </c>
      <c r="L31" s="53"/>
      <c r="M31" s="7">
        <v>43807</v>
      </c>
      <c r="N31" s="14">
        <v>82.833503723144531</v>
      </c>
      <c r="O31" s="14">
        <v>0.27723875641822815</v>
      </c>
      <c r="P31" s="14">
        <v>16.889263153076172</v>
      </c>
      <c r="Q31" s="32">
        <f t="shared" si="0"/>
        <v>100.00000563263893</v>
      </c>
      <c r="S31" s="53"/>
      <c r="T31" s="7">
        <v>43807</v>
      </c>
      <c r="U31" s="21">
        <v>10.315640957713127</v>
      </c>
      <c r="V31" s="21">
        <v>15.413232791900635</v>
      </c>
      <c r="W31" s="25">
        <v>70.138192650198931</v>
      </c>
      <c r="X31" s="21">
        <v>24.322950162649153</v>
      </c>
      <c r="Y31" s="14">
        <v>0</v>
      </c>
      <c r="Z31" s="14">
        <v>2.5870959758758543E-3</v>
      </c>
      <c r="AA31" s="32">
        <f t="shared" si="1"/>
        <v>120.19260365843772</v>
      </c>
      <c r="AB31" s="32">
        <f t="shared" si="2"/>
        <v>95.869653495788569</v>
      </c>
      <c r="AD31" s="53"/>
      <c r="AE31" s="7">
        <v>43807</v>
      </c>
      <c r="AF31" s="21">
        <v>102.88972256034613</v>
      </c>
      <c r="AG31" s="21">
        <v>253.63898008972407</v>
      </c>
      <c r="AH31" s="21">
        <v>36.150090688109401</v>
      </c>
      <c r="AI31" s="21">
        <v>196.80099449884892</v>
      </c>
      <c r="AJ31" s="21">
        <v>5.6619853973388671E-3</v>
      </c>
      <c r="AK31" s="21">
        <v>0</v>
      </c>
      <c r="AL31" s="32">
        <f t="shared" si="3"/>
        <v>589.48544982242584</v>
      </c>
      <c r="AM31" s="32">
        <f t="shared" si="4"/>
        <v>392.67879333817962</v>
      </c>
    </row>
    <row r="32" spans="1:39" x14ac:dyDescent="0.25">
      <c r="A32" s="54"/>
      <c r="B32" s="7">
        <v>43835</v>
      </c>
      <c r="C32" s="21">
        <v>171.91896718442439</v>
      </c>
      <c r="D32" s="21">
        <v>161.58729715800285</v>
      </c>
      <c r="E32" s="21">
        <v>174.14759358099104</v>
      </c>
      <c r="F32" s="21">
        <v>253.42785901908576</v>
      </c>
      <c r="G32" s="37">
        <v>3.8982425689697266E-2</v>
      </c>
      <c r="H32" s="37">
        <v>0.84773768520355219</v>
      </c>
      <c r="I32" s="32">
        <f>SUM(C32:H32)</f>
        <v>761.96843705339734</v>
      </c>
      <c r="J32" s="32">
        <f>SUM(C32:E32,H32)</f>
        <v>508.50159560862181</v>
      </c>
      <c r="L32" s="54"/>
      <c r="M32" s="7">
        <v>43835</v>
      </c>
      <c r="N32" s="17">
        <v>73.296653747558594</v>
      </c>
      <c r="O32" s="14">
        <v>0.22499042749404907</v>
      </c>
      <c r="P32" s="17">
        <v>26.478355407714844</v>
      </c>
      <c r="Q32" s="32">
        <f t="shared" si="0"/>
        <v>99.999999582767487</v>
      </c>
      <c r="S32" s="54"/>
      <c r="T32" s="7">
        <v>43835</v>
      </c>
      <c r="U32" s="21">
        <v>11.840142358660698</v>
      </c>
      <c r="V32" s="21">
        <v>24.902168750047682</v>
      </c>
      <c r="W32" s="25">
        <v>134.90031825125217</v>
      </c>
      <c r="X32" s="21">
        <v>29.266349897980689</v>
      </c>
      <c r="Y32" s="14">
        <v>0</v>
      </c>
      <c r="Z32" s="14">
        <v>0.84773768520355219</v>
      </c>
      <c r="AA32" s="32">
        <f t="shared" si="1"/>
        <v>201.7567169431448</v>
      </c>
      <c r="AB32" s="32">
        <f t="shared" si="2"/>
        <v>172.49036704516411</v>
      </c>
      <c r="AD32" s="54"/>
      <c r="AE32" s="7">
        <v>43835</v>
      </c>
      <c r="AF32" s="21">
        <v>160.02518184101581</v>
      </c>
      <c r="AG32" s="21">
        <v>136.68512840795518</v>
      </c>
      <c r="AH32" s="21">
        <v>37.635794886261223</v>
      </c>
      <c r="AI32" s="21">
        <v>224.11227647690475</v>
      </c>
      <c r="AJ32" s="21">
        <v>3.8982425689697266E-2</v>
      </c>
      <c r="AK32" s="21">
        <v>0</v>
      </c>
      <c r="AL32" s="32">
        <f t="shared" si="3"/>
        <v>558.49736403782663</v>
      </c>
      <c r="AM32" s="32">
        <f t="shared" si="4"/>
        <v>334.34610513523222</v>
      </c>
    </row>
    <row r="33" spans="1:39" x14ac:dyDescent="0.25">
      <c r="A33" s="52">
        <v>2020</v>
      </c>
      <c r="B33" s="7">
        <v>43863</v>
      </c>
      <c r="C33" s="21">
        <v>198.25822285486757</v>
      </c>
      <c r="D33" s="21">
        <v>96.890039064869285</v>
      </c>
      <c r="E33" s="21">
        <v>209.46620582422614</v>
      </c>
      <c r="F33" s="21">
        <v>273.62095080500842</v>
      </c>
      <c r="G33" s="21">
        <v>2.0100579261779785E-3</v>
      </c>
      <c r="H33" s="21">
        <v>3.5231253051757814</v>
      </c>
      <c r="I33" s="32">
        <f>SUM(C33:H33)</f>
        <v>781.76055391207342</v>
      </c>
      <c r="J33" s="32">
        <f>SUM(C33:E33,H33)</f>
        <v>508.13759304913879</v>
      </c>
      <c r="L33" s="52">
        <v>2020</v>
      </c>
      <c r="M33" s="7">
        <v>43863</v>
      </c>
      <c r="N33" s="17">
        <v>67.940193176269531</v>
      </c>
      <c r="O33" s="14">
        <v>0.28720387816429138</v>
      </c>
      <c r="P33" s="17">
        <v>31.772602081298828</v>
      </c>
      <c r="Q33" s="32">
        <f t="shared" si="0"/>
        <v>99.999999135732651</v>
      </c>
      <c r="S33" s="52">
        <v>2020</v>
      </c>
      <c r="T33" s="7">
        <v>43863</v>
      </c>
      <c r="U33" s="21">
        <v>9.677635438323021</v>
      </c>
      <c r="V33" s="21">
        <v>29.887304795980455</v>
      </c>
      <c r="W33" s="25">
        <v>178.21712486433984</v>
      </c>
      <c r="X33" s="21">
        <v>27.078479093313216</v>
      </c>
      <c r="Y33" s="14">
        <v>2.0100579261779785E-3</v>
      </c>
      <c r="Z33" s="14">
        <v>3.5231253051757814</v>
      </c>
      <c r="AA33" s="32">
        <f t="shared" si="1"/>
        <v>248.38567955505849</v>
      </c>
      <c r="AB33" s="32">
        <f t="shared" si="2"/>
        <v>221.3051904038191</v>
      </c>
      <c r="AD33" s="52">
        <v>2020</v>
      </c>
      <c r="AE33" s="7">
        <v>43863</v>
      </c>
      <c r="AF33" s="21">
        <v>188.55016332842411</v>
      </c>
      <c r="AG33" s="21">
        <v>67.00273426888883</v>
      </c>
      <c r="AH33" s="21">
        <v>29.065346985429525</v>
      </c>
      <c r="AI33" s="21">
        <v>246.51138312643766</v>
      </c>
      <c r="AJ33" s="21">
        <v>0</v>
      </c>
      <c r="AK33" s="21">
        <v>0</v>
      </c>
      <c r="AL33" s="32">
        <f t="shared" si="3"/>
        <v>531.12962770918011</v>
      </c>
      <c r="AM33" s="32">
        <f t="shared" si="4"/>
        <v>284.61824458274248</v>
      </c>
    </row>
    <row r="34" spans="1:39" x14ac:dyDescent="0.25">
      <c r="A34" s="53"/>
      <c r="B34" s="7">
        <v>43891</v>
      </c>
      <c r="C34" s="21">
        <v>244.06275156883896</v>
      </c>
      <c r="D34" s="21">
        <v>48.803299480706457</v>
      </c>
      <c r="E34" s="21">
        <v>260.28042726485432</v>
      </c>
      <c r="F34" s="21">
        <v>275.57094442522526</v>
      </c>
      <c r="G34" s="21">
        <v>0</v>
      </c>
      <c r="H34" s="21">
        <v>5.1885379638671871</v>
      </c>
      <c r="I34" s="32">
        <f>SUM(C34:H34)</f>
        <v>833.90596070349204</v>
      </c>
      <c r="J34" s="32">
        <f>SUM(C34:E34,H34)</f>
        <v>558.33501627826683</v>
      </c>
      <c r="L34" s="53"/>
      <c r="M34" s="7">
        <v>43891</v>
      </c>
      <c r="N34" s="25">
        <v>60.767864227294922</v>
      </c>
      <c r="O34" s="14">
        <v>0.23068152368068695</v>
      </c>
      <c r="P34" s="25">
        <v>39.001453399658203</v>
      </c>
      <c r="Q34" s="32">
        <f t="shared" si="0"/>
        <v>99.999999150633812</v>
      </c>
      <c r="S34" s="53"/>
      <c r="T34" s="7">
        <v>43891</v>
      </c>
      <c r="U34" s="21">
        <v>12.518145243525504</v>
      </c>
      <c r="V34" s="21">
        <v>35.098209650635717</v>
      </c>
      <c r="W34" s="25">
        <v>250.24827990794182</v>
      </c>
      <c r="X34" s="21">
        <v>22.182278551101685</v>
      </c>
      <c r="Y34" s="14">
        <v>0</v>
      </c>
      <c r="Z34" s="14">
        <v>5.1885379638671871</v>
      </c>
      <c r="AA34" s="32">
        <f t="shared" si="1"/>
        <v>325.23545131707192</v>
      </c>
      <c r="AB34" s="32">
        <f t="shared" si="2"/>
        <v>303.05317276597026</v>
      </c>
      <c r="AD34" s="53"/>
      <c r="AE34" s="7">
        <v>43891</v>
      </c>
      <c r="AF34" s="21">
        <v>231.54350987426938</v>
      </c>
      <c r="AG34" s="21">
        <v>13.703798161059618</v>
      </c>
      <c r="AH34" s="21">
        <v>8.1131575632542372</v>
      </c>
      <c r="AI34" s="21">
        <v>253.38637688422202</v>
      </c>
      <c r="AJ34" s="21">
        <v>0</v>
      </c>
      <c r="AK34" s="21">
        <v>0</v>
      </c>
      <c r="AL34" s="32">
        <f t="shared" si="3"/>
        <v>506.74684248280528</v>
      </c>
      <c r="AM34" s="32">
        <f t="shared" si="4"/>
        <v>253.36046559858323</v>
      </c>
    </row>
    <row r="35" spans="1:39" x14ac:dyDescent="0.25">
      <c r="A35" s="53"/>
      <c r="B35" s="7">
        <v>43919</v>
      </c>
      <c r="C35" s="21">
        <v>276.72332720911504</v>
      </c>
      <c r="D35" s="21">
        <v>37.440393778800967</v>
      </c>
      <c r="E35" s="21">
        <v>231.40606733223797</v>
      </c>
      <c r="F35" s="21">
        <v>285.36372834911941</v>
      </c>
      <c r="G35" s="21">
        <v>0.1032496337890625</v>
      </c>
      <c r="H35" s="21">
        <v>3.5091439819335939</v>
      </c>
      <c r="I35" s="32">
        <f>SUM(C35:H35)</f>
        <v>834.54591028499601</v>
      </c>
      <c r="J35" s="32">
        <f>SUM(C35:E35,H35)</f>
        <v>549.07893230208754</v>
      </c>
      <c r="L35" s="53"/>
      <c r="M35" s="7">
        <v>43919</v>
      </c>
      <c r="N35" s="25">
        <v>63.379009246826172</v>
      </c>
      <c r="O35" s="14">
        <v>0.21645595133304596</v>
      </c>
      <c r="P35" s="25">
        <v>36.404529571533203</v>
      </c>
      <c r="Q35" s="32">
        <f t="shared" si="0"/>
        <v>99.999994769692421</v>
      </c>
      <c r="S35" s="53"/>
      <c r="T35" s="7">
        <v>43919</v>
      </c>
      <c r="U35" s="21">
        <v>15.320914056301117</v>
      </c>
      <c r="V35" s="21">
        <v>34.227578354597092</v>
      </c>
      <c r="W35" s="25">
        <v>226.69573975729944</v>
      </c>
      <c r="X35" s="21">
        <v>23.955897922396659</v>
      </c>
      <c r="Y35" s="14">
        <v>0.1032496337890625</v>
      </c>
      <c r="Z35" s="14">
        <v>3.5091439819335939</v>
      </c>
      <c r="AA35" s="32">
        <f t="shared" si="1"/>
        <v>303.81252370631699</v>
      </c>
      <c r="AB35" s="32">
        <f t="shared" si="2"/>
        <v>279.75337615013126</v>
      </c>
      <c r="AD35" s="53"/>
      <c r="AE35" s="7">
        <v>43919</v>
      </c>
      <c r="AF35" s="21">
        <v>261.40131269276139</v>
      </c>
      <c r="AG35" s="21">
        <v>3.2115275682210922</v>
      </c>
      <c r="AH35" s="21">
        <v>2.9062914861142635</v>
      </c>
      <c r="AI35" s="21">
        <v>261.40783042672274</v>
      </c>
      <c r="AJ35" s="21">
        <v>0</v>
      </c>
      <c r="AK35" s="21">
        <v>0</v>
      </c>
      <c r="AL35" s="32">
        <f t="shared" si="3"/>
        <v>528.92696217381945</v>
      </c>
      <c r="AM35" s="32">
        <f t="shared" si="4"/>
        <v>267.51913174709671</v>
      </c>
    </row>
    <row r="36" spans="1:39" x14ac:dyDescent="0.25">
      <c r="A36" s="53"/>
      <c r="B36" s="7">
        <v>43947</v>
      </c>
      <c r="C36" s="21">
        <v>295.68750368946792</v>
      </c>
      <c r="D36" s="21">
        <v>40.077134138792751</v>
      </c>
      <c r="E36" s="21">
        <v>272.70231273046136</v>
      </c>
      <c r="F36" s="21">
        <v>299.5200216922164</v>
      </c>
      <c r="G36" s="21">
        <v>3.6887250900268558E-2</v>
      </c>
      <c r="H36" s="21">
        <v>2.6848697204589844</v>
      </c>
      <c r="I36" s="32">
        <f>SUM(C36:H36)</f>
        <v>910.70872922229762</v>
      </c>
      <c r="J36" s="32">
        <f>SUM(C36:E36,H36)</f>
        <v>611.15182027918104</v>
      </c>
      <c r="L36" s="53"/>
      <c r="M36" s="7">
        <v>43947</v>
      </c>
      <c r="N36" s="25">
        <v>62.656688690185547</v>
      </c>
      <c r="O36" s="14">
        <v>0.27227452397346497</v>
      </c>
      <c r="P36" s="25">
        <v>37.071033477783203</v>
      </c>
      <c r="Q36" s="32">
        <f t="shared" si="0"/>
        <v>99.999996691942215</v>
      </c>
      <c r="S36" s="53"/>
      <c r="T36" s="7">
        <v>43947</v>
      </c>
      <c r="U36" s="21">
        <v>8.4785461722612379</v>
      </c>
      <c r="V36" s="21">
        <v>35.689384584903721</v>
      </c>
      <c r="W36" s="24">
        <v>268.18323831915853</v>
      </c>
      <c r="X36" s="21">
        <v>22.536217493534089</v>
      </c>
      <c r="Y36" s="14">
        <v>3.6887250900268558E-2</v>
      </c>
      <c r="Z36" s="14">
        <v>2.6848697204589844</v>
      </c>
      <c r="AA36" s="32">
        <f t="shared" si="1"/>
        <v>337.60914354121689</v>
      </c>
      <c r="AB36" s="32">
        <f t="shared" si="2"/>
        <v>315.03603879678252</v>
      </c>
      <c r="AD36" s="53"/>
      <c r="AE36" s="7">
        <v>43947</v>
      </c>
      <c r="AF36" s="21">
        <v>287.19996108216048</v>
      </c>
      <c r="AG36" s="21">
        <v>4.3851602099835869</v>
      </c>
      <c r="AH36" s="21">
        <v>2.0820397292673589</v>
      </c>
      <c r="AI36" s="21">
        <v>276.95279666656256</v>
      </c>
      <c r="AJ36" s="21">
        <v>0</v>
      </c>
      <c r="AK36" s="21">
        <v>0</v>
      </c>
      <c r="AL36" s="32">
        <f t="shared" si="3"/>
        <v>570.61995768797397</v>
      </c>
      <c r="AM36" s="32">
        <f t="shared" si="4"/>
        <v>293.66716102141146</v>
      </c>
    </row>
    <row r="37" spans="1:39" x14ac:dyDescent="0.25">
      <c r="A37" s="53"/>
      <c r="B37" s="7">
        <v>43975</v>
      </c>
      <c r="C37" s="21">
        <v>317.50917816573383</v>
      </c>
      <c r="D37" s="21">
        <v>50.157601652383804</v>
      </c>
      <c r="E37" s="21">
        <v>369.83202964565157</v>
      </c>
      <c r="F37" s="21">
        <v>304.61163656906785</v>
      </c>
      <c r="G37" s="21">
        <v>1.4407542228698731E-2</v>
      </c>
      <c r="H37" s="21">
        <v>5.3071787109375004</v>
      </c>
      <c r="I37" s="32">
        <f>SUM(C37:H37)</f>
        <v>1047.4320322860033</v>
      </c>
      <c r="J37" s="32">
        <f>SUM(C37:E37,H37)</f>
        <v>742.80598817470673</v>
      </c>
      <c r="L37" s="53"/>
      <c r="M37" s="7">
        <v>43975</v>
      </c>
      <c r="N37" s="25">
        <v>57.028953552246094</v>
      </c>
      <c r="O37" s="14">
        <v>0.22832781076431274</v>
      </c>
      <c r="P37" s="25">
        <v>42.742713928222656</v>
      </c>
      <c r="Q37" s="32">
        <f t="shared" si="0"/>
        <v>99.999995291233063</v>
      </c>
      <c r="S37" s="53"/>
      <c r="T37" s="7">
        <v>43975</v>
      </c>
      <c r="U37" s="21">
        <v>7.3450024102926257</v>
      </c>
      <c r="V37" s="21">
        <v>46.258927028417588</v>
      </c>
      <c r="W37" s="24">
        <v>366.64901594531534</v>
      </c>
      <c r="X37" s="21">
        <v>22.126358510375024</v>
      </c>
      <c r="Y37" s="14">
        <v>1.4407542228698731E-2</v>
      </c>
      <c r="Z37" s="14">
        <v>5.3071787109375004</v>
      </c>
      <c r="AA37" s="32">
        <f t="shared" si="1"/>
        <v>447.70089014756678</v>
      </c>
      <c r="AB37" s="32">
        <f t="shared" si="2"/>
        <v>425.56012409496304</v>
      </c>
      <c r="AD37" s="53"/>
      <c r="AE37" s="7">
        <v>43975</v>
      </c>
      <c r="AF37" s="21">
        <v>310.16151411551238</v>
      </c>
      <c r="AG37" s="21">
        <v>3.8986746239662171</v>
      </c>
      <c r="AH37" s="21">
        <v>0.87099822601675991</v>
      </c>
      <c r="AI37" s="21">
        <v>282.40837649409474</v>
      </c>
      <c r="AJ37" s="21">
        <v>0</v>
      </c>
      <c r="AK37" s="21">
        <v>0</v>
      </c>
      <c r="AL37" s="32">
        <f t="shared" si="3"/>
        <v>597.33956345959007</v>
      </c>
      <c r="AM37" s="32">
        <f t="shared" si="4"/>
        <v>314.93118696549533</v>
      </c>
    </row>
    <row r="38" spans="1:39" x14ac:dyDescent="0.25">
      <c r="A38" s="53"/>
      <c r="B38" s="7">
        <v>44003</v>
      </c>
      <c r="C38" s="21">
        <v>324.3676190096736</v>
      </c>
      <c r="D38" s="21">
        <v>44.893830827504395</v>
      </c>
      <c r="E38" s="21">
        <v>445.19382535243034</v>
      </c>
      <c r="F38" s="21">
        <v>281.15518650650978</v>
      </c>
      <c r="G38" s="21">
        <v>9.4431421011686324E-3</v>
      </c>
      <c r="H38" s="21">
        <v>5.0998187255859371</v>
      </c>
      <c r="I38" s="32">
        <f>SUM(C38:H38)</f>
        <v>1100.7197235638052</v>
      </c>
      <c r="J38" s="32">
        <f>SUM(C38:E38,H38)</f>
        <v>819.55509391519422</v>
      </c>
      <c r="L38" s="53"/>
      <c r="M38" s="7">
        <v>44003</v>
      </c>
      <c r="N38" s="24">
        <v>52.706302642822266</v>
      </c>
      <c r="O38" s="14">
        <v>0.20675095915794373</v>
      </c>
      <c r="P38" s="24">
        <v>47.086940765380859</v>
      </c>
      <c r="Q38" s="32">
        <f t="shared" si="0"/>
        <v>99.999994367361069</v>
      </c>
      <c r="S38" s="53"/>
      <c r="T38" s="7">
        <v>44003</v>
      </c>
      <c r="U38" s="21">
        <v>8.5702828971147529</v>
      </c>
      <c r="V38" s="21">
        <v>43.701010692477226</v>
      </c>
      <c r="W38" s="25">
        <v>442.31488952088358</v>
      </c>
      <c r="X38" s="21">
        <v>18.600060087800024</v>
      </c>
      <c r="Y38" s="14">
        <v>9.2136580944061283E-3</v>
      </c>
      <c r="Z38" s="14">
        <v>5.0998187255859371</v>
      </c>
      <c r="AA38" s="32">
        <f t="shared" si="1"/>
        <v>518.29527558195582</v>
      </c>
      <c r="AB38" s="32">
        <f t="shared" si="2"/>
        <v>499.68600183606145</v>
      </c>
      <c r="AD38" s="53"/>
      <c r="AE38" s="7">
        <v>44003</v>
      </c>
      <c r="AF38" s="21">
        <v>315.79595881158116</v>
      </c>
      <c r="AG38" s="21">
        <v>1.1928201350271701</v>
      </c>
      <c r="AH38" s="21">
        <v>0.63994143128395076</v>
      </c>
      <c r="AI38" s="21">
        <v>262.51974946796895</v>
      </c>
      <c r="AJ38" s="21">
        <v>2.2948400676250458E-4</v>
      </c>
      <c r="AK38" s="21">
        <v>0</v>
      </c>
      <c r="AL38" s="32">
        <f t="shared" si="3"/>
        <v>580.14869932986801</v>
      </c>
      <c r="AM38" s="32">
        <f t="shared" si="4"/>
        <v>317.62872037789225</v>
      </c>
    </row>
    <row r="39" spans="1:39" x14ac:dyDescent="0.25">
      <c r="A39" s="53"/>
      <c r="B39" s="7">
        <v>44031</v>
      </c>
      <c r="C39" s="21">
        <v>314.85293877346811</v>
      </c>
      <c r="D39" s="21">
        <v>47.9596504483521</v>
      </c>
      <c r="E39" s="21">
        <v>507.71165534155068</v>
      </c>
      <c r="F39" s="21">
        <v>268.87110504756868</v>
      </c>
      <c r="G39" s="21">
        <v>9.3011660575866694E-3</v>
      </c>
      <c r="H39" s="21">
        <v>7.0597988281250004</v>
      </c>
      <c r="I39" s="32">
        <f>SUM(C39:H39)</f>
        <v>1146.4644496051221</v>
      </c>
      <c r="J39" s="32">
        <f>SUM(C39:E39,H39)</f>
        <v>877.58404339149592</v>
      </c>
      <c r="L39" s="53"/>
      <c r="M39" s="7">
        <v>44031</v>
      </c>
      <c r="N39" s="25">
        <v>48.778549194335938</v>
      </c>
      <c r="O39" s="14">
        <v>0.17623993754386902</v>
      </c>
      <c r="P39" s="25">
        <v>51.045204162597656</v>
      </c>
      <c r="Q39" s="32">
        <f t="shared" si="0"/>
        <v>99.999993294477463</v>
      </c>
      <c r="S39" s="53"/>
      <c r="T39" s="7">
        <v>44031</v>
      </c>
      <c r="U39" s="21">
        <v>7.9649939874410629</v>
      </c>
      <c r="V39" s="21">
        <v>46.544842687726018</v>
      </c>
      <c r="W39" s="25">
        <v>505.29596993613245</v>
      </c>
      <c r="X39" s="21">
        <v>18.340250747323037</v>
      </c>
      <c r="Y39" s="14">
        <v>9.3011660575866694E-3</v>
      </c>
      <c r="Z39" s="14">
        <v>7.0597988281250004</v>
      </c>
      <c r="AA39" s="32">
        <f t="shared" si="1"/>
        <v>585.21515735280525</v>
      </c>
      <c r="AB39" s="32">
        <f t="shared" si="2"/>
        <v>566.8656054394246</v>
      </c>
      <c r="AD39" s="53"/>
      <c r="AE39" s="7">
        <v>44031</v>
      </c>
      <c r="AF39" s="21">
        <v>306.88380172212425</v>
      </c>
      <c r="AG39" s="21">
        <v>1.4148077606260776</v>
      </c>
      <c r="AH39" s="21">
        <v>0.39930008797347544</v>
      </c>
      <c r="AI39" s="21">
        <v>250.53085430024564</v>
      </c>
      <c r="AJ39" s="21">
        <v>0</v>
      </c>
      <c r="AK39" s="21">
        <v>0</v>
      </c>
      <c r="AL39" s="32">
        <f t="shared" si="3"/>
        <v>559.22876387096949</v>
      </c>
      <c r="AM39" s="32">
        <f t="shared" si="4"/>
        <v>308.69790957072382</v>
      </c>
    </row>
    <row r="40" spans="1:39" x14ac:dyDescent="0.25">
      <c r="A40" s="53"/>
      <c r="B40" s="7">
        <v>44059</v>
      </c>
      <c r="C40" s="21">
        <v>316.07965089009701</v>
      </c>
      <c r="D40" s="21">
        <v>41.811437335848808</v>
      </c>
      <c r="E40" s="21">
        <v>457.46949022948741</v>
      </c>
      <c r="F40" s="21">
        <v>273.8065762734264</v>
      </c>
      <c r="G40" s="21">
        <v>1.1070904016494751E-2</v>
      </c>
      <c r="H40" s="21">
        <v>5.7143648681640622</v>
      </c>
      <c r="I40" s="32">
        <f>SUM(C40:H40)</f>
        <v>1094.8925905010403</v>
      </c>
      <c r="J40" s="32">
        <f>SUM(C40:E40,H40)</f>
        <v>821.07494332359727</v>
      </c>
      <c r="L40" s="53"/>
      <c r="M40" s="7">
        <v>44059</v>
      </c>
      <c r="N40" s="24">
        <v>51.189750671386719</v>
      </c>
      <c r="O40" s="14">
        <v>0.14334891736507416</v>
      </c>
      <c r="P40" s="24">
        <v>48.666896820068359</v>
      </c>
      <c r="Q40" s="32">
        <f t="shared" si="0"/>
        <v>99.999996408820152</v>
      </c>
      <c r="S40" s="53"/>
      <c r="T40" s="7">
        <v>44059</v>
      </c>
      <c r="U40" s="21">
        <v>11.216942132472992</v>
      </c>
      <c r="V40" s="21">
        <v>41.22683311545849</v>
      </c>
      <c r="W40" s="25">
        <v>455.46700965988634</v>
      </c>
      <c r="X40" s="21">
        <v>19.214037070989608</v>
      </c>
      <c r="Y40" s="14">
        <v>1.1070904016494751E-2</v>
      </c>
      <c r="Z40" s="14">
        <v>5.7143648681640622</v>
      </c>
      <c r="AA40" s="32">
        <f t="shared" si="1"/>
        <v>532.85025775098802</v>
      </c>
      <c r="AB40" s="32">
        <f t="shared" si="2"/>
        <v>513.62514977598187</v>
      </c>
      <c r="AD40" s="53"/>
      <c r="AE40" s="7">
        <v>44059</v>
      </c>
      <c r="AF40" s="21">
        <v>304.86270875762403</v>
      </c>
      <c r="AG40" s="21">
        <v>0.58460422039031978</v>
      </c>
      <c r="AH40" s="21">
        <v>0.43609949481487276</v>
      </c>
      <c r="AI40" s="21">
        <v>254.58940361844003</v>
      </c>
      <c r="AJ40" s="21">
        <v>0</v>
      </c>
      <c r="AK40" s="21">
        <v>0</v>
      </c>
      <c r="AL40" s="32">
        <f t="shared" si="3"/>
        <v>560.47281609126924</v>
      </c>
      <c r="AM40" s="32">
        <f t="shared" si="4"/>
        <v>305.88341247282921</v>
      </c>
    </row>
    <row r="41" spans="1:39" x14ac:dyDescent="0.25">
      <c r="A41" s="53"/>
      <c r="B41" s="7">
        <v>44087</v>
      </c>
      <c r="C41" s="21">
        <v>322.26361338204146</v>
      </c>
      <c r="D41" s="21">
        <v>41.364435404688123</v>
      </c>
      <c r="E41" s="21">
        <v>371.9129812154323</v>
      </c>
      <c r="F41" s="21">
        <v>273.97641222573816</v>
      </c>
      <c r="G41" s="21">
        <v>2.4140232563018799E-2</v>
      </c>
      <c r="H41" s="21">
        <v>2.5032176513671875</v>
      </c>
      <c r="I41" s="32">
        <f>SUM(C41:H41)</f>
        <v>1012.0448001118302</v>
      </c>
      <c r="J41" s="32">
        <f>SUM(C41:E41,H41)</f>
        <v>738.04424765352906</v>
      </c>
      <c r="L41" s="53"/>
      <c r="M41" s="7">
        <v>44087</v>
      </c>
      <c r="N41" s="24">
        <v>55.708675384521484</v>
      </c>
      <c r="O41" s="14">
        <v>0.1242302805185318</v>
      </c>
      <c r="P41" s="24">
        <v>44.167095184326172</v>
      </c>
      <c r="Q41" s="32">
        <f t="shared" si="0"/>
        <v>100.00000084936619</v>
      </c>
      <c r="S41" s="53"/>
      <c r="T41" s="7">
        <v>44087</v>
      </c>
      <c r="U41" s="21">
        <v>11.185314813971519</v>
      </c>
      <c r="V41" s="21">
        <v>40.822091612339023</v>
      </c>
      <c r="W41" s="25">
        <v>370.44257456982137</v>
      </c>
      <c r="X41" s="21">
        <v>22.013441461086273</v>
      </c>
      <c r="Y41" s="14">
        <v>2.4140232563018799E-2</v>
      </c>
      <c r="Z41" s="14">
        <v>2.5032176513671875</v>
      </c>
      <c r="AA41" s="32">
        <f t="shared" si="1"/>
        <v>446.99078034114837</v>
      </c>
      <c r="AB41" s="32">
        <f t="shared" si="2"/>
        <v>424.95319864749911</v>
      </c>
      <c r="AD41" s="53"/>
      <c r="AE41" s="7">
        <v>44087</v>
      </c>
      <c r="AF41" s="21">
        <v>311.07310421401263</v>
      </c>
      <c r="AG41" s="21">
        <v>0.54234379234910013</v>
      </c>
      <c r="AH41" s="21">
        <v>0.22171857865154743</v>
      </c>
      <c r="AI41" s="21">
        <v>251.95958708669247</v>
      </c>
      <c r="AJ41" s="21">
        <v>0</v>
      </c>
      <c r="AK41" s="21">
        <v>0</v>
      </c>
      <c r="AL41" s="32">
        <f t="shared" si="3"/>
        <v>563.7967536717058</v>
      </c>
      <c r="AM41" s="32">
        <f t="shared" si="4"/>
        <v>311.83716658501328</v>
      </c>
    </row>
    <row r="42" spans="1:39" x14ac:dyDescent="0.25">
      <c r="A42" s="53"/>
      <c r="B42" s="7">
        <v>44115</v>
      </c>
      <c r="C42" s="21">
        <v>314.48802410541475</v>
      </c>
      <c r="D42" s="21">
        <v>40.557947436273096</v>
      </c>
      <c r="E42" s="21">
        <v>354.576919013083</v>
      </c>
      <c r="F42" s="21">
        <v>267.6365284099877</v>
      </c>
      <c r="G42" s="21">
        <v>1.9538721084594726E-2</v>
      </c>
      <c r="H42" s="21">
        <v>1.6615755000114441</v>
      </c>
      <c r="I42" s="32">
        <f>SUM(C42:H42)</f>
        <v>978.94053318585452</v>
      </c>
      <c r="J42" s="32">
        <f>SUM(C42:E42,H42)</f>
        <v>711.28446605478223</v>
      </c>
      <c r="L42" s="53"/>
      <c r="M42" s="7">
        <v>44115</v>
      </c>
      <c r="N42" s="21">
        <v>56.325107574462891</v>
      </c>
      <c r="O42" s="14">
        <v>0.15787415206432343</v>
      </c>
      <c r="P42" s="21">
        <v>43.517017364501953</v>
      </c>
      <c r="Q42" s="32">
        <f t="shared" si="0"/>
        <v>99.999999091029167</v>
      </c>
      <c r="S42" s="53"/>
      <c r="T42" s="7">
        <v>44115</v>
      </c>
      <c r="U42" s="21">
        <v>10.110461711287499</v>
      </c>
      <c r="V42" s="21">
        <v>40.062522875189778</v>
      </c>
      <c r="W42" s="25">
        <v>352.58516190481186</v>
      </c>
      <c r="X42" s="21">
        <v>21.566470430493354</v>
      </c>
      <c r="Y42" s="14">
        <v>1.9538721084594726E-2</v>
      </c>
      <c r="Z42" s="14">
        <v>1.6615755000114441</v>
      </c>
      <c r="AA42" s="32">
        <f t="shared" si="1"/>
        <v>426.00573114287857</v>
      </c>
      <c r="AB42" s="32">
        <f t="shared" si="2"/>
        <v>404.41972199130061</v>
      </c>
      <c r="AD42" s="53"/>
      <c r="AE42" s="7">
        <v>44115</v>
      </c>
      <c r="AF42" s="21">
        <v>304.37225236712396</v>
      </c>
      <c r="AG42" s="21">
        <v>0.43742456108331679</v>
      </c>
      <c r="AH42" s="21">
        <v>0.50957305854558943</v>
      </c>
      <c r="AI42" s="21">
        <v>246.07005797949432</v>
      </c>
      <c r="AJ42" s="21">
        <v>0</v>
      </c>
      <c r="AK42" s="21">
        <v>0</v>
      </c>
      <c r="AL42" s="32">
        <f t="shared" si="3"/>
        <v>551.3893079662472</v>
      </c>
      <c r="AM42" s="32">
        <f t="shared" si="4"/>
        <v>305.31924998675288</v>
      </c>
    </row>
    <row r="43" spans="1:39" x14ac:dyDescent="0.25">
      <c r="A43" s="53"/>
      <c r="B43" s="7">
        <v>44143</v>
      </c>
      <c r="C43" s="21">
        <v>311.08151294806601</v>
      </c>
      <c r="D43" s="21">
        <v>42.694778992533685</v>
      </c>
      <c r="E43" s="21">
        <v>348.88202479693291</v>
      </c>
      <c r="F43" s="21">
        <v>264.20324536171557</v>
      </c>
      <c r="G43" s="21">
        <v>2.4670197010040282E-2</v>
      </c>
      <c r="H43" s="21">
        <v>1.6224547305107118</v>
      </c>
      <c r="I43" s="32">
        <f>SUM(C43:H43)</f>
        <v>968.50868702676905</v>
      </c>
      <c r="J43" s="32">
        <f>SUM(C43:E43,H43)</f>
        <v>704.28077146804333</v>
      </c>
      <c r="L43" s="53"/>
      <c r="M43" s="7">
        <v>44143</v>
      </c>
      <c r="N43" s="21">
        <v>56.530281066894531</v>
      </c>
      <c r="O43" s="14">
        <v>0.15449070930480957</v>
      </c>
      <c r="P43" s="21">
        <v>43.315227508544922</v>
      </c>
      <c r="Q43" s="32">
        <f t="shared" si="0"/>
        <v>99.999999284744263</v>
      </c>
      <c r="S43" s="53"/>
      <c r="T43" s="7">
        <v>44143</v>
      </c>
      <c r="U43" s="21">
        <v>9.0350320707559586</v>
      </c>
      <c r="V43" s="21">
        <v>41.793878474235534</v>
      </c>
      <c r="W43" s="25">
        <v>347.06879043042659</v>
      </c>
      <c r="X43" s="21">
        <v>19.96691876590252</v>
      </c>
      <c r="Y43" s="14">
        <v>2.4670197010040282E-2</v>
      </c>
      <c r="Z43" s="14">
        <v>1.6224547305107118</v>
      </c>
      <c r="AA43" s="32">
        <f t="shared" si="1"/>
        <v>419.51174466884135</v>
      </c>
      <c r="AB43" s="32">
        <f t="shared" si="2"/>
        <v>399.5201557059288</v>
      </c>
      <c r="AD43" s="53"/>
      <c r="AE43" s="7">
        <v>44143</v>
      </c>
      <c r="AF43" s="21">
        <v>302.03837973216179</v>
      </c>
      <c r="AG43" s="21">
        <v>0.7280915163755417</v>
      </c>
      <c r="AH43" s="21">
        <v>0.50399967619776731</v>
      </c>
      <c r="AI43" s="21">
        <v>244.23021544769406</v>
      </c>
      <c r="AJ43" s="21">
        <v>0</v>
      </c>
      <c r="AK43" s="21">
        <v>0</v>
      </c>
      <c r="AL43" s="32">
        <f t="shared" si="3"/>
        <v>547.50068637242919</v>
      </c>
      <c r="AM43" s="32">
        <f t="shared" si="4"/>
        <v>303.27047092473509</v>
      </c>
    </row>
    <row r="44" spans="1:39" x14ac:dyDescent="0.25">
      <c r="A44" s="53"/>
      <c r="B44" s="7">
        <v>44171</v>
      </c>
      <c r="C44" s="17">
        <v>300.99308249959347</v>
      </c>
      <c r="D44" s="14">
        <v>40.67172946038842</v>
      </c>
      <c r="E44" s="14">
        <v>326.64573693355919</v>
      </c>
      <c r="F44" s="14">
        <v>270.44499474947156</v>
      </c>
      <c r="G44" s="21">
        <v>3.1597550392150876E-2</v>
      </c>
      <c r="H44" s="21">
        <v>2.1703290764093399</v>
      </c>
      <c r="I44" s="32">
        <f>SUM(C44:H44)</f>
        <v>940.95747026981405</v>
      </c>
      <c r="J44" s="32">
        <f>SUM(C44:E44,H44)</f>
        <v>670.48087796995037</v>
      </c>
      <c r="L44" s="53"/>
      <c r="M44" s="7">
        <v>44171</v>
      </c>
      <c r="N44" s="25">
        <v>57.725215911865234</v>
      </c>
      <c r="O44" s="14">
        <v>0.14101286232471466</v>
      </c>
      <c r="P44" s="25">
        <v>42.133766174316406</v>
      </c>
      <c r="Q44" s="32">
        <f t="shared" si="0"/>
        <v>99.999994948506355</v>
      </c>
      <c r="S44" s="53"/>
      <c r="T44" s="7">
        <v>44171</v>
      </c>
      <c r="U44" s="24">
        <v>9.9118330527544014</v>
      </c>
      <c r="V44" s="21">
        <v>39.698580023169519</v>
      </c>
      <c r="W44" s="25">
        <v>325.21500718009474</v>
      </c>
      <c r="X44" s="25">
        <v>19.433502755999566</v>
      </c>
      <c r="Y44" s="14">
        <v>3.1597550392150876E-2</v>
      </c>
      <c r="Z44" s="14">
        <v>2.1703290764093399</v>
      </c>
      <c r="AA44" s="32">
        <f t="shared" si="1"/>
        <v>396.46084963881975</v>
      </c>
      <c r="AB44" s="32">
        <f t="shared" si="2"/>
        <v>376.99574933242803</v>
      </c>
      <c r="AD44" s="53"/>
      <c r="AE44" s="7">
        <v>44171</v>
      </c>
      <c r="AF44" s="24">
        <v>291.07333834692838</v>
      </c>
      <c r="AG44" s="24">
        <v>0.83221056392788884</v>
      </c>
      <c r="AH44" s="21">
        <v>0.25409061536192895</v>
      </c>
      <c r="AI44" s="24">
        <v>251.01011006049811</v>
      </c>
      <c r="AJ44" s="21">
        <v>0</v>
      </c>
      <c r="AK44" s="21">
        <v>0</v>
      </c>
      <c r="AL44" s="32">
        <f t="shared" si="3"/>
        <v>543.16974958671631</v>
      </c>
      <c r="AM44" s="32">
        <f t="shared" si="4"/>
        <v>292.1596395262182</v>
      </c>
    </row>
    <row r="45" spans="1:39" x14ac:dyDescent="0.25">
      <c r="A45" s="54"/>
      <c r="B45" s="7">
        <v>44199</v>
      </c>
      <c r="C45" s="14">
        <v>300.10616322557627</v>
      </c>
      <c r="D45" s="24">
        <v>40.000767866671083</v>
      </c>
      <c r="E45" s="24">
        <v>289.370647646755</v>
      </c>
      <c r="F45" s="24">
        <v>279.29915181630849</v>
      </c>
      <c r="G45" s="21">
        <v>4.8766043066978453E-2</v>
      </c>
      <c r="H45" s="21">
        <v>1.6129106311798096</v>
      </c>
      <c r="I45" s="32">
        <f>SUM(C45:H45)</f>
        <v>910.4384072295577</v>
      </c>
      <c r="J45" s="32">
        <f>SUM(C45:E45,H45)</f>
        <v>631.09048937018224</v>
      </c>
      <c r="L45" s="54"/>
      <c r="M45" s="7">
        <v>44199</v>
      </c>
      <c r="N45" s="24">
        <v>60.915748596191406</v>
      </c>
      <c r="O45" s="24">
        <v>0.13213914632797241</v>
      </c>
      <c r="P45" s="24">
        <v>38.952106475830078</v>
      </c>
      <c r="Q45" s="32">
        <f t="shared" si="0"/>
        <v>99.999994218349457</v>
      </c>
      <c r="S45" s="54"/>
      <c r="T45" s="7">
        <v>44199</v>
      </c>
      <c r="U45" s="28">
        <v>8.0444088215827936</v>
      </c>
      <c r="V45" s="28">
        <v>38.624292707204816</v>
      </c>
      <c r="W45" s="28">
        <v>288.15143627369406</v>
      </c>
      <c r="X45" s="28">
        <v>18.153147850632667</v>
      </c>
      <c r="Y45" s="14">
        <v>4.8766043066978453E-2</v>
      </c>
      <c r="Z45" s="14">
        <v>1.6129106311798096</v>
      </c>
      <c r="AA45" s="32">
        <f t="shared" si="1"/>
        <v>354.63496232736111</v>
      </c>
      <c r="AB45" s="32">
        <f t="shared" si="2"/>
        <v>336.4330484336615</v>
      </c>
      <c r="AD45" s="54"/>
      <c r="AE45" s="7">
        <v>44199</v>
      </c>
      <c r="AF45" s="29">
        <v>292.05898808400332</v>
      </c>
      <c r="AG45" s="29">
        <v>1.2516993625760078</v>
      </c>
      <c r="AH45" s="29">
        <v>0.14647855791449546</v>
      </c>
      <c r="AI45" s="29">
        <v>261.14323338264228</v>
      </c>
      <c r="AJ45" s="21">
        <v>0</v>
      </c>
      <c r="AK45" s="21">
        <v>0</v>
      </c>
      <c r="AL45" s="32">
        <f t="shared" si="3"/>
        <v>554.60039938713612</v>
      </c>
      <c r="AM45" s="32">
        <f t="shared" si="4"/>
        <v>293.45716600449384</v>
      </c>
    </row>
    <row r="46" spans="1:39" x14ac:dyDescent="0.25">
      <c r="A46" s="52">
        <v>2021</v>
      </c>
      <c r="B46" s="7">
        <v>44227</v>
      </c>
      <c r="C46" s="14">
        <v>292.57426689864695</v>
      </c>
      <c r="D46" s="24">
        <v>38.994680437803268</v>
      </c>
      <c r="E46" s="24">
        <v>285.93081580752136</v>
      </c>
      <c r="F46" s="24">
        <v>280.5422834750712</v>
      </c>
      <c r="G46" s="21">
        <v>6.8344214439392093E-2</v>
      </c>
      <c r="H46" s="21">
        <v>4.6380923510789875</v>
      </c>
      <c r="I46" s="32">
        <f>SUM(C46:H46)</f>
        <v>902.74848318456122</v>
      </c>
      <c r="J46" s="32">
        <f>SUM(C46:E46,H46)</f>
        <v>622.13785549505053</v>
      </c>
      <c r="L46" s="52">
        <v>2021</v>
      </c>
      <c r="M46" s="7">
        <v>44227</v>
      </c>
      <c r="N46" s="24">
        <v>60.385669708251953</v>
      </c>
      <c r="O46" s="24">
        <v>0.15841938555240631</v>
      </c>
      <c r="P46" s="24">
        <v>39.455909729003906</v>
      </c>
      <c r="Q46" s="32">
        <f t="shared" si="0"/>
        <v>99.999998822808266</v>
      </c>
      <c r="S46" s="52">
        <v>2021</v>
      </c>
      <c r="T46" s="7">
        <v>44227</v>
      </c>
      <c r="U46" s="28">
        <v>8.5373055435419083</v>
      </c>
      <c r="V46" s="28">
        <v>37.347238003373143</v>
      </c>
      <c r="W46" s="28">
        <v>284.43016525518897</v>
      </c>
      <c r="X46" s="28">
        <v>21.166495520949365</v>
      </c>
      <c r="Y46" s="14">
        <v>6.8344214439392093E-2</v>
      </c>
      <c r="Z46" s="14">
        <v>4.6380923510789875</v>
      </c>
      <c r="AA46" s="32">
        <f t="shared" si="1"/>
        <v>356.18764088857171</v>
      </c>
      <c r="AB46" s="32">
        <f t="shared" si="2"/>
        <v>334.95280115318297</v>
      </c>
      <c r="AD46" s="52">
        <v>2021</v>
      </c>
      <c r="AE46" s="7">
        <v>44227</v>
      </c>
      <c r="AF46" s="29">
        <v>284.03696135510506</v>
      </c>
      <c r="AG46" s="29">
        <v>1.4931165009737015</v>
      </c>
      <c r="AH46" s="29">
        <v>0.23037667840719223</v>
      </c>
      <c r="AI46" s="29">
        <v>259.37025910595059</v>
      </c>
      <c r="AJ46" s="21">
        <v>0</v>
      </c>
      <c r="AK46" s="21">
        <v>0</v>
      </c>
      <c r="AL46" s="32">
        <f t="shared" si="3"/>
        <v>545.13071364043662</v>
      </c>
      <c r="AM46" s="32">
        <f t="shared" si="4"/>
        <v>285.76045453448597</v>
      </c>
    </row>
    <row r="47" spans="1:39" x14ac:dyDescent="0.25">
      <c r="A47" s="53"/>
      <c r="B47" s="7">
        <v>44255</v>
      </c>
      <c r="C47" s="33">
        <v>297.83130926264823</v>
      </c>
      <c r="D47" s="33">
        <v>39.884997325956824</v>
      </c>
      <c r="E47" s="33">
        <v>283.45888222089411</v>
      </c>
      <c r="F47" s="33">
        <v>281.75104311048983</v>
      </c>
      <c r="G47" s="21">
        <v>0.16629525303840637</v>
      </c>
      <c r="H47" s="59">
        <v>1.16589832341671</v>
      </c>
      <c r="I47" s="32">
        <f>SUM(C47:H47)</f>
        <v>904.25842549644403</v>
      </c>
      <c r="J47" s="32">
        <f>SUM(C47:E47,H47)</f>
        <v>622.34108713291585</v>
      </c>
      <c r="L47" s="53"/>
      <c r="M47" s="7">
        <v>44255</v>
      </c>
      <c r="N47" s="41">
        <v>61.360977172851563</v>
      </c>
      <c r="O47" s="41">
        <v>0.15793915092945099</v>
      </c>
      <c r="P47" s="41">
        <v>38.481082916259766</v>
      </c>
      <c r="Q47" s="34">
        <f t="shared" si="0"/>
        <v>99.999999240040779</v>
      </c>
      <c r="S47" s="53"/>
      <c r="T47" s="7">
        <v>44255</v>
      </c>
      <c r="U47" s="35">
        <v>6.6746882557868954</v>
      </c>
      <c r="V47" s="35">
        <v>39.224349700093271</v>
      </c>
      <c r="W47" s="35">
        <v>281.84931959199906</v>
      </c>
      <c r="X47" s="35">
        <v>18.887898065805434</v>
      </c>
      <c r="Y47" s="14">
        <v>0.16629525303840637</v>
      </c>
      <c r="Z47" s="33">
        <v>1.16589832341671</v>
      </c>
      <c r="AA47" s="32">
        <f t="shared" si="1"/>
        <v>347.96844919013972</v>
      </c>
      <c r="AB47" s="32">
        <f t="shared" si="2"/>
        <v>328.91425587129589</v>
      </c>
      <c r="AD47" s="53"/>
      <c r="AE47" s="7">
        <v>44255</v>
      </c>
      <c r="AF47" s="36">
        <v>291.15662100686131</v>
      </c>
      <c r="AG47" s="36">
        <v>0.51239197057485586</v>
      </c>
      <c r="AH47" s="36">
        <v>0.32964021554589273</v>
      </c>
      <c r="AI47" s="36">
        <v>262.86314504468442</v>
      </c>
      <c r="AJ47" s="21">
        <v>0</v>
      </c>
      <c r="AK47" s="21">
        <v>0</v>
      </c>
      <c r="AL47" s="32">
        <f t="shared" si="3"/>
        <v>554.86179823766656</v>
      </c>
      <c r="AM47" s="32">
        <f t="shared" si="4"/>
        <v>291.99865319298209</v>
      </c>
    </row>
    <row r="48" spans="1:39" x14ac:dyDescent="0.25">
      <c r="A48" s="53"/>
      <c r="B48" s="7">
        <v>44283</v>
      </c>
      <c r="C48" s="14">
        <v>308.5346789571941</v>
      </c>
      <c r="D48" s="14">
        <v>39.228609060376883</v>
      </c>
      <c r="E48" s="14">
        <v>269.50162496805189</v>
      </c>
      <c r="F48" s="14">
        <v>286.27861162981389</v>
      </c>
      <c r="G48" s="21">
        <v>9.4381047725677486E-2</v>
      </c>
      <c r="H48" s="59">
        <v>0.21991735565662385</v>
      </c>
      <c r="I48" s="32">
        <f>SUM(C48:H48)</f>
        <v>903.8578230188192</v>
      </c>
      <c r="J48" s="32">
        <f>SUM(C48:E48,H48)</f>
        <v>617.48483034127958</v>
      </c>
      <c r="L48" s="53"/>
      <c r="M48" s="7">
        <v>44283</v>
      </c>
      <c r="N48" s="24">
        <v>63.198341369628906</v>
      </c>
      <c r="O48" s="24">
        <v>0.17841611802577972</v>
      </c>
      <c r="P48" s="24">
        <v>36.623241424560547</v>
      </c>
      <c r="Q48" s="32">
        <f>SUM(N48:P48)</f>
        <v>99.999998912215233</v>
      </c>
      <c r="S48" s="53"/>
      <c r="T48" s="7">
        <v>44283</v>
      </c>
      <c r="U48" s="28">
        <v>5.7905117075443266</v>
      </c>
      <c r="V48" s="28">
        <v>38.739998173236849</v>
      </c>
      <c r="W48" s="28">
        <v>267.77868996703626</v>
      </c>
      <c r="X48" s="28">
        <v>18.398535234689714</v>
      </c>
      <c r="Y48" s="14">
        <v>9.4381047725677486E-2</v>
      </c>
      <c r="Z48" s="33">
        <v>0.21991735565662385</v>
      </c>
      <c r="AA48" s="32">
        <f t="shared" si="1"/>
        <v>331.02203348588938</v>
      </c>
      <c r="AB48" s="32">
        <f t="shared" si="2"/>
        <v>312.52911720347402</v>
      </c>
      <c r="AD48" s="53"/>
      <c r="AE48" s="7">
        <v>44283</v>
      </c>
      <c r="AF48" s="29">
        <v>302.74278075560926</v>
      </c>
      <c r="AG48" s="29">
        <v>0.35144971999526026</v>
      </c>
      <c r="AH48" s="29">
        <v>0.25272869801521303</v>
      </c>
      <c r="AI48" s="29">
        <v>267.87620235320924</v>
      </c>
      <c r="AJ48" s="21">
        <v>0</v>
      </c>
      <c r="AK48" s="21">
        <v>0</v>
      </c>
      <c r="AL48" s="32">
        <f t="shared" si="3"/>
        <v>571.22316152682902</v>
      </c>
      <c r="AM48" s="32">
        <f t="shared" si="4"/>
        <v>303.34695917361978</v>
      </c>
    </row>
    <row r="49" spans="1:39" x14ac:dyDescent="0.25">
      <c r="A49" s="53"/>
      <c r="B49" s="7">
        <v>44311</v>
      </c>
      <c r="C49" s="14">
        <v>306.00502891325948</v>
      </c>
      <c r="D49" s="14">
        <v>44.065174320340155</v>
      </c>
      <c r="E49" s="14">
        <v>276.24944113209841</v>
      </c>
      <c r="F49" s="14">
        <v>281.47726388417186</v>
      </c>
      <c r="G49" s="21">
        <v>0.1075789213180542</v>
      </c>
      <c r="H49" s="21">
        <v>0.2643138144016266</v>
      </c>
      <c r="I49" s="32">
        <f>SUM(C49:H49)</f>
        <v>908.16880098558943</v>
      </c>
      <c r="J49" s="32">
        <f>SUM(C49:E49,H49)</f>
        <v>626.58395818009956</v>
      </c>
      <c r="L49" s="53"/>
      <c r="M49" s="7">
        <v>44311</v>
      </c>
      <c r="N49" s="24">
        <v>62.096424102783203</v>
      </c>
      <c r="O49" s="24">
        <v>0.16784964501857758</v>
      </c>
      <c r="P49" s="24">
        <v>37.735725402832031</v>
      </c>
      <c r="Q49" s="32">
        <f>SUM(N49:P49)</f>
        <v>99.999999150633812</v>
      </c>
      <c r="S49" s="53"/>
      <c r="T49" s="7">
        <v>44311</v>
      </c>
      <c r="U49" s="28">
        <v>6.8990187971591945</v>
      </c>
      <c r="V49" s="28">
        <v>43.263230512380602</v>
      </c>
      <c r="W49" s="28">
        <v>274.52118534433839</v>
      </c>
      <c r="X49" s="28">
        <v>17.648765382885934</v>
      </c>
      <c r="Y49" s="14">
        <v>0.1075789213180542</v>
      </c>
      <c r="Z49" s="14">
        <v>0.2643138144016266</v>
      </c>
      <c r="AA49" s="32">
        <f t="shared" si="1"/>
        <v>342.70409277248382</v>
      </c>
      <c r="AB49" s="32">
        <f t="shared" si="2"/>
        <v>324.94774846827983</v>
      </c>
      <c r="AD49" s="53"/>
      <c r="AE49" s="7">
        <v>44311</v>
      </c>
      <c r="AF49" s="29">
        <v>299.10500882208345</v>
      </c>
      <c r="AG49" s="29">
        <v>0.69015017735958095</v>
      </c>
      <c r="AH49" s="29">
        <v>0.31947021844983103</v>
      </c>
      <c r="AI49" s="29">
        <v>263.82572084735335</v>
      </c>
      <c r="AJ49" s="21">
        <v>0</v>
      </c>
      <c r="AK49" s="21">
        <v>0</v>
      </c>
      <c r="AL49" s="32">
        <f t="shared" si="3"/>
        <v>563.94035006524621</v>
      </c>
      <c r="AM49" s="32">
        <f t="shared" si="4"/>
        <v>300.11462921789285</v>
      </c>
    </row>
    <row r="50" spans="1:39" x14ac:dyDescent="0.25">
      <c r="A50" s="53"/>
      <c r="B50" s="7">
        <v>44339</v>
      </c>
      <c r="C50" s="24">
        <v>313.4364686085284</v>
      </c>
      <c r="D50" s="24">
        <v>40.073198549687859</v>
      </c>
      <c r="E50" s="24">
        <v>310.77050157412884</v>
      </c>
      <c r="F50" s="24">
        <v>288.67065319748224</v>
      </c>
      <c r="G50" s="21">
        <v>4.2358468055725094E-2</v>
      </c>
      <c r="H50" s="21">
        <v>0.22876318287849426</v>
      </c>
      <c r="I50" s="32">
        <f>SUM(C50:H50)</f>
        <v>953.2219435807616</v>
      </c>
      <c r="J50" s="32">
        <f>SUM(C50:E50,H50)</f>
        <v>664.50893191522368</v>
      </c>
      <c r="L50" s="53"/>
      <c r="M50" s="7">
        <v>44339</v>
      </c>
      <c r="N50" s="24">
        <v>60.601543426513672</v>
      </c>
      <c r="O50" s="24">
        <v>0.16240362823009491</v>
      </c>
      <c r="P50" s="24">
        <v>39.236053466796875</v>
      </c>
      <c r="Q50" s="32">
        <f>SUM(N50:P50)</f>
        <v>100.00000052154064</v>
      </c>
      <c r="S50" s="53"/>
      <c r="T50" s="7">
        <v>44339</v>
      </c>
      <c r="U50" s="24">
        <v>7.8998202959299091</v>
      </c>
      <c r="V50" s="24">
        <v>38.989413340449332</v>
      </c>
      <c r="W50" s="24">
        <v>309.07624864363669</v>
      </c>
      <c r="X50" s="24">
        <v>17.770076833367348</v>
      </c>
      <c r="Y50" s="14">
        <v>4.2358468055725094E-2</v>
      </c>
      <c r="Z50" s="14">
        <v>0.22876318287849426</v>
      </c>
      <c r="AA50" s="32">
        <f t="shared" si="1"/>
        <v>374.00668076431748</v>
      </c>
      <c r="AB50" s="32">
        <f t="shared" si="2"/>
        <v>356.1942454628944</v>
      </c>
      <c r="AD50" s="53"/>
      <c r="AE50" s="7">
        <v>44339</v>
      </c>
      <c r="AF50" s="24">
        <v>305.53415560463071</v>
      </c>
      <c r="AG50" s="24">
        <v>0.97753674274683</v>
      </c>
      <c r="AH50" s="24">
        <v>0.25492709478735925</v>
      </c>
      <c r="AI50" s="24">
        <v>270.9005763641149</v>
      </c>
      <c r="AJ50" s="21">
        <v>0</v>
      </c>
      <c r="AK50" s="21">
        <v>0</v>
      </c>
      <c r="AL50" s="32">
        <f t="shared" si="3"/>
        <v>577.66719580627978</v>
      </c>
      <c r="AM50" s="32">
        <f t="shared" si="4"/>
        <v>306.76661944216494</v>
      </c>
    </row>
    <row r="51" spans="1:39" x14ac:dyDescent="0.25">
      <c r="A51" s="53"/>
      <c r="B51" s="7">
        <v>44367</v>
      </c>
      <c r="C51" s="24">
        <v>330.71846268872918</v>
      </c>
      <c r="D51" s="24">
        <v>49.331057977706195</v>
      </c>
      <c r="E51" s="24">
        <v>330.1248617129624</v>
      </c>
      <c r="F51" s="24">
        <v>295.57117348392308</v>
      </c>
      <c r="G51" s="21">
        <v>6.584523260593414E-2</v>
      </c>
      <c r="H51" s="21">
        <v>0.37482556772232056</v>
      </c>
      <c r="I51" s="32">
        <f>SUM(C51:H51)</f>
        <v>1006.186226663649</v>
      </c>
      <c r="J51" s="32">
        <f>SUM(C51:E51,H51)</f>
        <v>710.54920794711995</v>
      </c>
      <c r="L51" s="53"/>
      <c r="M51" s="7">
        <v>44367</v>
      </c>
      <c r="N51" s="24">
        <v>59.544223785400391</v>
      </c>
      <c r="O51" s="24">
        <v>0.13431254029273987</v>
      </c>
      <c r="P51" s="24">
        <v>40.321460723876953</v>
      </c>
      <c r="Q51" s="32">
        <f t="shared" ref="Q51:Q84" si="5">SUM(N51:P51)</f>
        <v>99.999997049570084</v>
      </c>
      <c r="S51" s="53"/>
      <c r="T51" s="7">
        <v>44367</v>
      </c>
      <c r="U51" s="24">
        <v>8.3358559266328811</v>
      </c>
      <c r="V51" s="24">
        <v>49.059230572581292</v>
      </c>
      <c r="W51" s="24">
        <v>328.64825822198389</v>
      </c>
      <c r="X51" s="24">
        <v>19.224994720935822</v>
      </c>
      <c r="Y51" s="14">
        <v>6.584523260593414E-2</v>
      </c>
      <c r="Z51" s="14">
        <v>0.37482556772232056</v>
      </c>
      <c r="AA51" s="32">
        <f t="shared" si="1"/>
        <v>405.70901024246211</v>
      </c>
      <c r="AB51" s="32">
        <f t="shared" si="2"/>
        <v>386.41817028892041</v>
      </c>
      <c r="AD51" s="53"/>
      <c r="AE51" s="7">
        <v>44367</v>
      </c>
      <c r="AF51" s="24">
        <v>322.38010738806429</v>
      </c>
      <c r="AG51" s="24">
        <v>0.18862239184975624</v>
      </c>
      <c r="AH51" s="24">
        <v>0.21408236768841743</v>
      </c>
      <c r="AI51" s="24">
        <v>276.34296997304261</v>
      </c>
      <c r="AJ51" s="21">
        <v>0</v>
      </c>
      <c r="AK51" s="21">
        <v>0</v>
      </c>
      <c r="AL51" s="32">
        <f t="shared" si="3"/>
        <v>599.12578212064511</v>
      </c>
      <c r="AM51" s="32">
        <f t="shared" si="4"/>
        <v>322.7828121476025</v>
      </c>
    </row>
    <row r="52" spans="1:39" x14ac:dyDescent="0.25">
      <c r="A52" s="53"/>
      <c r="B52" s="7">
        <v>44395</v>
      </c>
      <c r="C52" s="24">
        <v>343.66255003404615</v>
      </c>
      <c r="D52" s="24">
        <v>51.271591575711966</v>
      </c>
      <c r="E52" s="24">
        <v>332.83637155644595</v>
      </c>
      <c r="F52" s="24">
        <v>291.32894090114536</v>
      </c>
      <c r="G52" s="21">
        <v>5.516537368297577E-2</v>
      </c>
      <c r="H52" s="21">
        <v>0.79607365918159489</v>
      </c>
      <c r="I52" s="32">
        <f>SUM(C52:H52)</f>
        <v>1019.9506931002139</v>
      </c>
      <c r="J52" s="32">
        <f>SUM(C52:E52,H52)</f>
        <v>728.56658682538568</v>
      </c>
      <c r="L52" s="53"/>
      <c r="M52" s="7">
        <v>44395</v>
      </c>
      <c r="N52" s="24">
        <v>59.402469635009766</v>
      </c>
      <c r="O52" s="24">
        <v>0.13370347023010254</v>
      </c>
      <c r="P52" s="24">
        <v>40.463829040527344</v>
      </c>
      <c r="Q52" s="32">
        <f t="shared" si="5"/>
        <v>100.00000214576721</v>
      </c>
      <c r="S52" s="53"/>
      <c r="T52" s="7">
        <v>44395</v>
      </c>
      <c r="U52" s="24">
        <v>10.317010935902596</v>
      </c>
      <c r="V52" s="24">
        <v>51.130865820646285</v>
      </c>
      <c r="W52" s="24">
        <v>331.35936649787425</v>
      </c>
      <c r="X52" s="24">
        <v>19.052618213891982</v>
      </c>
      <c r="Y52" s="14">
        <v>5.516537368297577E-2</v>
      </c>
      <c r="Z52" s="14">
        <v>0.79607365918159489</v>
      </c>
      <c r="AA52" s="32">
        <f t="shared" si="1"/>
        <v>412.71110050117977</v>
      </c>
      <c r="AB52" s="32">
        <f t="shared" si="2"/>
        <v>393.60331691360477</v>
      </c>
      <c r="AD52" s="53"/>
      <c r="AE52" s="7">
        <v>44395</v>
      </c>
      <c r="AF52" s="24">
        <v>333.33920954334735</v>
      </c>
      <c r="AG52" s="24">
        <v>6.2715634673833842E-2</v>
      </c>
      <c r="AH52" s="24">
        <v>0.19763529174029826</v>
      </c>
      <c r="AI52" s="24">
        <v>272.27632268725336</v>
      </c>
      <c r="AJ52" s="21">
        <v>0</v>
      </c>
      <c r="AK52" s="21">
        <v>0</v>
      </c>
      <c r="AL52" s="32">
        <f t="shared" si="3"/>
        <v>605.87588315701487</v>
      </c>
      <c r="AM52" s="32">
        <f t="shared" si="4"/>
        <v>333.59956046976151</v>
      </c>
    </row>
    <row r="53" spans="1:39" x14ac:dyDescent="0.25">
      <c r="A53" s="53"/>
      <c r="B53" s="7">
        <v>44423</v>
      </c>
      <c r="C53" s="24">
        <v>340.03013274756074</v>
      </c>
      <c r="D53" s="24">
        <v>48.526088554799557</v>
      </c>
      <c r="E53" s="24">
        <v>341.54243929105996</v>
      </c>
      <c r="F53" s="24">
        <v>288.88882681924105</v>
      </c>
      <c r="G53" s="21">
        <v>0.40624719142913818</v>
      </c>
      <c r="H53" s="21">
        <v>0.46575315856933591</v>
      </c>
      <c r="I53" s="32">
        <f>SUM(C53:H53)</f>
        <v>1019.8594877626597</v>
      </c>
      <c r="J53" s="32">
        <f>SUM(C53:E53,H53)</f>
        <v>730.5644137519896</v>
      </c>
      <c r="L53" s="53"/>
      <c r="M53" s="7">
        <v>44423</v>
      </c>
      <c r="N53" s="24">
        <v>58.9227294921875</v>
      </c>
      <c r="O53" s="24">
        <v>0.13804711401462555</v>
      </c>
      <c r="P53" s="24">
        <v>40.939224243164063</v>
      </c>
      <c r="Q53" s="32">
        <f t="shared" si="5"/>
        <v>100.00000084936619</v>
      </c>
      <c r="S53" s="53"/>
      <c r="T53" s="7">
        <v>44423</v>
      </c>
      <c r="U53" s="24">
        <v>9.3629737573862073</v>
      </c>
      <c r="V53" s="24">
        <v>48.28479458081722</v>
      </c>
      <c r="W53" s="24">
        <v>340.08742254865172</v>
      </c>
      <c r="X53" s="24">
        <v>18.915371036171912</v>
      </c>
      <c r="Y53" s="14">
        <v>0.40624719142913818</v>
      </c>
      <c r="Z53" s="14">
        <v>0.46575315856933591</v>
      </c>
      <c r="AA53" s="32">
        <f t="shared" si="1"/>
        <v>417.52256227302553</v>
      </c>
      <c r="AB53" s="32">
        <f t="shared" si="2"/>
        <v>398.20094404542448</v>
      </c>
      <c r="AD53" s="53"/>
      <c r="AE53" s="7">
        <v>44423</v>
      </c>
      <c r="AF53" s="24">
        <v>330.66715899017453</v>
      </c>
      <c r="AG53" s="24">
        <v>0.15764281278848649</v>
      </c>
      <c r="AH53" s="24">
        <v>0.19451388388872146</v>
      </c>
      <c r="AI53" s="24">
        <v>269.90972326201199</v>
      </c>
      <c r="AJ53" s="21">
        <v>0</v>
      </c>
      <c r="AK53" s="21">
        <v>0</v>
      </c>
      <c r="AL53" s="32">
        <f t="shared" si="3"/>
        <v>600.92903894886376</v>
      </c>
      <c r="AM53" s="32">
        <f t="shared" si="4"/>
        <v>331.01931568685171</v>
      </c>
    </row>
    <row r="54" spans="1:39" x14ac:dyDescent="0.25">
      <c r="A54" s="53"/>
      <c r="B54" s="7">
        <v>44451</v>
      </c>
      <c r="C54" s="24">
        <v>322.11747148373723</v>
      </c>
      <c r="D54" s="24">
        <v>53.776808211069557</v>
      </c>
      <c r="E54" s="24">
        <v>318.05018851223588</v>
      </c>
      <c r="F54" s="24">
        <v>290.94428493468462</v>
      </c>
      <c r="G54" s="21">
        <v>0.34771613073349</v>
      </c>
      <c r="H54" s="21">
        <v>0.15378097629547119</v>
      </c>
      <c r="I54" s="32">
        <f>SUM(C54:H54)</f>
        <v>985.39025024875639</v>
      </c>
      <c r="J54" s="32">
        <f>SUM(C54:E54,H54)</f>
        <v>694.09824918333823</v>
      </c>
      <c r="L54" s="53"/>
      <c r="M54" s="7">
        <v>44451</v>
      </c>
      <c r="N54" s="24">
        <v>59.016147613525391</v>
      </c>
      <c r="O54" s="24">
        <v>0.14163626730442047</v>
      </c>
      <c r="P54" s="24">
        <v>40.842216491699219</v>
      </c>
      <c r="Q54" s="32">
        <f t="shared" si="5"/>
        <v>100.00000037252903</v>
      </c>
      <c r="S54" s="53"/>
      <c r="T54" s="7">
        <v>44451</v>
      </c>
      <c r="U54" s="24">
        <v>9.6439961462020882</v>
      </c>
      <c r="V54" s="24">
        <v>53.574893703818319</v>
      </c>
      <c r="W54" s="24">
        <v>316.64575723302363</v>
      </c>
      <c r="X54" s="24">
        <v>22.089068308115007</v>
      </c>
      <c r="Y54" s="14">
        <v>0.34771613073349</v>
      </c>
      <c r="Z54" s="14">
        <v>0.15378097629547119</v>
      </c>
      <c r="AA54" s="32">
        <f t="shared" si="1"/>
        <v>402.45521249818802</v>
      </c>
      <c r="AB54" s="32">
        <f t="shared" si="2"/>
        <v>380.0184280593395</v>
      </c>
      <c r="AD54" s="53"/>
      <c r="AE54" s="7">
        <v>44451</v>
      </c>
      <c r="AF54" s="24">
        <v>312.47347533753515</v>
      </c>
      <c r="AG54" s="24">
        <v>0.12891450725123285</v>
      </c>
      <c r="AH54" s="24">
        <v>0.14828482428193093</v>
      </c>
      <c r="AI54" s="24">
        <v>268.78869318144024</v>
      </c>
      <c r="AJ54" s="21">
        <v>0</v>
      </c>
      <c r="AK54" s="21">
        <v>0</v>
      </c>
      <c r="AL54" s="32">
        <f t="shared" si="3"/>
        <v>581.5393678505086</v>
      </c>
      <c r="AM54" s="32">
        <f t="shared" si="4"/>
        <v>312.7506746690683</v>
      </c>
    </row>
    <row r="55" spans="1:39" x14ac:dyDescent="0.25">
      <c r="A55" s="53"/>
      <c r="B55" s="7">
        <v>44479</v>
      </c>
      <c r="C55" s="24">
        <v>320.2311966522783</v>
      </c>
      <c r="D55" s="24">
        <v>49.424887114203536</v>
      </c>
      <c r="E55" s="24">
        <v>334.0935205653459</v>
      </c>
      <c r="F55" s="24">
        <v>287.99284967812895</v>
      </c>
      <c r="G55" s="24">
        <v>0.37244322395324708</v>
      </c>
      <c r="H55" s="24">
        <v>0.1737655016183853</v>
      </c>
      <c r="I55" s="32">
        <f>SUM(C55:H55)</f>
        <v>992.28866273552831</v>
      </c>
      <c r="J55" s="32">
        <f>SUM(C55:E55,H55)</f>
        <v>703.92336983344615</v>
      </c>
      <c r="L55" s="53"/>
      <c r="M55" s="7">
        <v>44479</v>
      </c>
      <c r="N55" s="24">
        <v>58.095554351806641</v>
      </c>
      <c r="O55" s="24">
        <v>0.17424343526363373</v>
      </c>
      <c r="P55" s="24">
        <v>41.730201721191406</v>
      </c>
      <c r="Q55" s="32">
        <f t="shared" si="5"/>
        <v>99.999999508261681</v>
      </c>
      <c r="S55" s="53"/>
      <c r="T55" s="7">
        <v>44479</v>
      </c>
      <c r="U55" s="24">
        <v>11.05000035738945</v>
      </c>
      <c r="V55" s="24">
        <v>49.138930301904679</v>
      </c>
      <c r="W55" s="24">
        <v>332.46103716564181</v>
      </c>
      <c r="X55" s="24">
        <v>20.887885755777358</v>
      </c>
      <c r="Y55" s="14">
        <v>0.37244322395324708</v>
      </c>
      <c r="Z55" s="14">
        <v>0.1737655016183853</v>
      </c>
      <c r="AA55" s="32">
        <f t="shared" si="1"/>
        <v>414.08406230628498</v>
      </c>
      <c r="AB55" s="32">
        <f t="shared" si="2"/>
        <v>392.82373332655436</v>
      </c>
      <c r="AD55" s="53"/>
      <c r="AE55" s="7">
        <v>44479</v>
      </c>
      <c r="AF55" s="24">
        <v>309.18009146390852</v>
      </c>
      <c r="AG55" s="24">
        <v>0.19595681229885667</v>
      </c>
      <c r="AH55" s="24">
        <v>0.12739591200649739</v>
      </c>
      <c r="AI55" s="24">
        <v>266.97215837273001</v>
      </c>
      <c r="AJ55" s="21">
        <v>0</v>
      </c>
      <c r="AK55" s="21">
        <v>0</v>
      </c>
      <c r="AL55" s="32">
        <f t="shared" si="3"/>
        <v>576.4756025609438</v>
      </c>
      <c r="AM55" s="32">
        <f t="shared" si="4"/>
        <v>309.50344418821385</v>
      </c>
    </row>
    <row r="56" spans="1:39" x14ac:dyDescent="0.25">
      <c r="A56" s="53"/>
      <c r="B56" s="7">
        <v>44507</v>
      </c>
      <c r="C56" s="24">
        <v>314.60808569683132</v>
      </c>
      <c r="D56" s="24">
        <v>52.408677729576823</v>
      </c>
      <c r="E56" s="24">
        <v>323.28679546087983</v>
      </c>
      <c r="F56" s="24">
        <v>281.11489990130065</v>
      </c>
      <c r="G56" s="24">
        <v>0.38111940920352938</v>
      </c>
      <c r="H56" s="24">
        <v>0.10526329064369201</v>
      </c>
      <c r="I56" s="32">
        <f>SUM(C56:H56)</f>
        <v>971.90484148843586</v>
      </c>
      <c r="J56" s="32">
        <f>SUM(C56:E56,H56)</f>
        <v>690.40882217793171</v>
      </c>
      <c r="L56" s="53"/>
      <c r="M56" s="7">
        <v>44507</v>
      </c>
      <c r="N56" s="24">
        <v>58.096973419189453</v>
      </c>
      <c r="O56" s="24">
        <v>0.1885000616312027</v>
      </c>
      <c r="P56" s="24">
        <v>41.714530944824219</v>
      </c>
      <c r="Q56" s="32">
        <f t="shared" si="5"/>
        <v>100.00000442564487</v>
      </c>
      <c r="S56" s="53"/>
      <c r="T56" s="7">
        <v>44507</v>
      </c>
      <c r="U56" s="24">
        <v>10.45475493979454</v>
      </c>
      <c r="V56" s="24">
        <v>52.220344207167628</v>
      </c>
      <c r="W56" s="24">
        <v>321.46224636197093</v>
      </c>
      <c r="X56" s="24">
        <v>20.801799959897995</v>
      </c>
      <c r="Y56" s="14">
        <v>0.38111940920352938</v>
      </c>
      <c r="Z56" s="14">
        <v>0.10526329064369201</v>
      </c>
      <c r="AA56" s="32">
        <f t="shared" si="1"/>
        <v>405.42552816867828</v>
      </c>
      <c r="AB56" s="32">
        <f t="shared" si="2"/>
        <v>384.24260879957677</v>
      </c>
      <c r="AD56" s="53"/>
      <c r="AE56" s="7">
        <v>44507</v>
      </c>
      <c r="AF56" s="24">
        <v>304.15228429402413</v>
      </c>
      <c r="AG56" s="24">
        <v>9.3333522409200662E-2</v>
      </c>
      <c r="AH56" s="24">
        <v>0.15872556942701341</v>
      </c>
      <c r="AI56" s="24">
        <v>260.24292873778938</v>
      </c>
      <c r="AJ56" s="21">
        <v>0</v>
      </c>
      <c r="AK56" s="21">
        <v>0</v>
      </c>
      <c r="AL56" s="32">
        <f t="shared" si="3"/>
        <v>564.64727212364971</v>
      </c>
      <c r="AM56" s="32">
        <f t="shared" si="4"/>
        <v>304.40434338586033</v>
      </c>
    </row>
    <row r="57" spans="1:39" x14ac:dyDescent="0.25">
      <c r="A57" s="53"/>
      <c r="B57" s="40">
        <v>44535</v>
      </c>
      <c r="C57" s="24">
        <v>310.72144477891919</v>
      </c>
      <c r="D57" s="24">
        <v>53.663774732232092</v>
      </c>
      <c r="E57" s="24">
        <v>319.48396991471947</v>
      </c>
      <c r="F57" s="24">
        <v>284.54444816979765</v>
      </c>
      <c r="G57" s="24">
        <v>0.48278466224670408</v>
      </c>
      <c r="H57" s="24">
        <v>7.1961565375328065E-2</v>
      </c>
      <c r="I57" s="32">
        <f>SUM(C57:H57)</f>
        <v>968.96838382329031</v>
      </c>
      <c r="J57" s="32">
        <f>SUM(C57:E57,H57)</f>
        <v>683.94115099124599</v>
      </c>
      <c r="L57" s="53"/>
      <c r="M57" s="40">
        <v>44535</v>
      </c>
      <c r="N57" s="42">
        <v>58.028560638427734</v>
      </c>
      <c r="O57" s="24">
        <v>0.16138631105422974</v>
      </c>
      <c r="P57" s="43">
        <v>41.810054779052734</v>
      </c>
      <c r="Q57" s="32">
        <f t="shared" si="5"/>
        <v>100.0000017285347</v>
      </c>
      <c r="S57" s="53"/>
      <c r="T57" s="40">
        <v>44535</v>
      </c>
      <c r="U57" s="24">
        <v>11.07765530025959</v>
      </c>
      <c r="V57" s="24">
        <v>53.395837298393246</v>
      </c>
      <c r="W57" s="24">
        <v>318.04845671212672</v>
      </c>
      <c r="X57" s="24">
        <v>22.049497204780579</v>
      </c>
      <c r="Y57" s="14">
        <v>0.48278466224670408</v>
      </c>
      <c r="Z57" s="14">
        <v>7.1961565375328065E-2</v>
      </c>
      <c r="AA57" s="32">
        <f>SUM(U57:Z57)</f>
        <v>405.12619274318223</v>
      </c>
      <c r="AB57" s="32">
        <f t="shared" si="2"/>
        <v>382.59391087615489</v>
      </c>
      <c r="AD57" s="53"/>
      <c r="AE57" s="40">
        <v>44535</v>
      </c>
      <c r="AF57" s="24">
        <v>299.64112755858901</v>
      </c>
      <c r="AG57" s="24">
        <v>3.5912650704383847E-2</v>
      </c>
      <c r="AH57" s="24">
        <v>0.10885362379252911</v>
      </c>
      <c r="AI57" s="24">
        <v>262.49251491495966</v>
      </c>
      <c r="AJ57" s="21">
        <v>0</v>
      </c>
      <c r="AK57" s="21">
        <v>0</v>
      </c>
      <c r="AL57" s="32">
        <f t="shared" si="3"/>
        <v>562.27840874804565</v>
      </c>
      <c r="AM57" s="32">
        <f t="shared" si="4"/>
        <v>299.78589383308594</v>
      </c>
    </row>
    <row r="58" spans="1:39" x14ac:dyDescent="0.25">
      <c r="A58" s="54"/>
      <c r="B58" s="7">
        <v>44563</v>
      </c>
      <c r="C58" s="24">
        <v>304.35131341201065</v>
      </c>
      <c r="D58" s="24">
        <v>53.381461350426079</v>
      </c>
      <c r="E58" s="24">
        <v>299.25115036023038</v>
      </c>
      <c r="F58" s="24">
        <v>279.50857359312477</v>
      </c>
      <c r="G58" s="24">
        <v>0.1536474404335022</v>
      </c>
      <c r="H58" s="24">
        <v>0.11451528012752533</v>
      </c>
      <c r="I58" s="32">
        <f>SUM(C58:H58)</f>
        <v>936.76066143635296</v>
      </c>
      <c r="J58" s="32">
        <f>SUM(C58:E58,H58)</f>
        <v>657.09844040279472</v>
      </c>
      <c r="L58" s="53"/>
      <c r="M58" s="7">
        <v>44563</v>
      </c>
      <c r="N58" s="24">
        <v>58.966316223144531</v>
      </c>
      <c r="O58" s="24">
        <v>0.13132984936237335</v>
      </c>
      <c r="P58" s="24">
        <v>40.902347564697266</v>
      </c>
      <c r="Q58" s="32">
        <f t="shared" si="5"/>
        <v>99.99999363720417</v>
      </c>
      <c r="S58" s="53"/>
      <c r="T58" s="7">
        <v>44563</v>
      </c>
      <c r="U58" s="24">
        <v>11.272325965881347</v>
      </c>
      <c r="V58" s="24">
        <v>52.909910224512217</v>
      </c>
      <c r="W58" s="24">
        <v>298.09917958307636</v>
      </c>
      <c r="X58" s="24">
        <v>20.62444474875927</v>
      </c>
      <c r="Y58" s="14">
        <v>0.13675255250930787</v>
      </c>
      <c r="Z58" s="14">
        <v>0.11451528012752533</v>
      </c>
      <c r="AA58" s="32">
        <f t="shared" si="1"/>
        <v>383.15712835486607</v>
      </c>
      <c r="AB58" s="32">
        <f t="shared" si="2"/>
        <v>362.39593105359745</v>
      </c>
      <c r="AD58" s="53"/>
      <c r="AE58" s="7">
        <v>44563</v>
      </c>
      <c r="AF58" s="24">
        <v>293.0789874461293</v>
      </c>
      <c r="AG58" s="24">
        <v>0.29905269852280619</v>
      </c>
      <c r="AH58" s="24">
        <v>0.11111775207519531</v>
      </c>
      <c r="AI58" s="24">
        <v>258.88412884436548</v>
      </c>
      <c r="AJ58" s="21">
        <v>0</v>
      </c>
      <c r="AK58" s="21">
        <v>0</v>
      </c>
      <c r="AL58" s="32">
        <f t="shared" si="3"/>
        <v>552.37328674109278</v>
      </c>
      <c r="AM58" s="32">
        <f t="shared" si="4"/>
        <v>293.48915789672731</v>
      </c>
    </row>
    <row r="59" spans="1:39" x14ac:dyDescent="0.25">
      <c r="A59" s="52">
        <v>2022</v>
      </c>
      <c r="B59" s="7">
        <v>44591</v>
      </c>
      <c r="C59" s="24">
        <v>296.9805793529153</v>
      </c>
      <c r="D59" s="24">
        <v>50.120483397350647</v>
      </c>
      <c r="E59" s="24">
        <v>290.82364558182007</v>
      </c>
      <c r="F59" s="24">
        <v>277.50107838787136</v>
      </c>
      <c r="G59" s="24">
        <v>0.20952326810359956</v>
      </c>
      <c r="H59" s="24">
        <v>8.3216064453125002E-2</v>
      </c>
      <c r="I59" s="32">
        <f>SUM(C59:H59)</f>
        <v>915.71852605251411</v>
      </c>
      <c r="J59" s="32">
        <f>SUM(C59:E59,H59)</f>
        <v>638.00792439653924</v>
      </c>
      <c r="L59" s="52">
        <v>2022</v>
      </c>
      <c r="M59" s="7">
        <v>44591</v>
      </c>
      <c r="N59" s="24">
        <v>59.089229583740234</v>
      </c>
      <c r="O59" s="24">
        <v>0.19076202809810638</v>
      </c>
      <c r="P59" s="24">
        <v>40.720012664794922</v>
      </c>
      <c r="Q59" s="32">
        <f t="shared" si="5"/>
        <v>100.00000427663326</v>
      </c>
      <c r="S59" s="52">
        <v>2022</v>
      </c>
      <c r="T59" s="7">
        <v>44591</v>
      </c>
      <c r="U59" s="24">
        <v>11.294784860849381</v>
      </c>
      <c r="V59" s="24">
        <v>49.942444117532112</v>
      </c>
      <c r="W59" s="24">
        <v>289.28396854835097</v>
      </c>
      <c r="X59" s="24">
        <v>22.06674008655548</v>
      </c>
      <c r="Y59" s="14">
        <v>0.20952326810359956</v>
      </c>
      <c r="Z59" s="14">
        <v>8.3216064453125002E-2</v>
      </c>
      <c r="AA59" s="32">
        <f t="shared" si="1"/>
        <v>372.88067694584464</v>
      </c>
      <c r="AB59" s="32">
        <f t="shared" si="2"/>
        <v>350.60441359118556</v>
      </c>
      <c r="AD59" s="52">
        <v>2022</v>
      </c>
      <c r="AE59" s="7">
        <v>44591</v>
      </c>
      <c r="AF59" s="24">
        <v>285.6857944920659</v>
      </c>
      <c r="AG59" s="24">
        <v>4.434016835689545E-2</v>
      </c>
      <c r="AH59" s="24">
        <v>6.9876030609011652E-2</v>
      </c>
      <c r="AI59" s="24">
        <v>255.29099526847898</v>
      </c>
      <c r="AJ59" s="21">
        <v>0</v>
      </c>
      <c r="AK59" s="21">
        <v>0</v>
      </c>
      <c r="AL59" s="32">
        <f t="shared" si="3"/>
        <v>541.09100595951077</v>
      </c>
      <c r="AM59" s="32">
        <f t="shared" si="4"/>
        <v>285.80001069103179</v>
      </c>
    </row>
    <row r="60" spans="1:39" x14ac:dyDescent="0.25">
      <c r="A60" s="53"/>
      <c r="B60" s="7">
        <v>44619</v>
      </c>
      <c r="C60" s="24">
        <v>308.49268120080234</v>
      </c>
      <c r="D60" s="24">
        <v>50.957770076483492</v>
      </c>
      <c r="E60" s="24">
        <v>319.86093986470996</v>
      </c>
      <c r="F60" s="24">
        <v>283.89429359197618</v>
      </c>
      <c r="G60" s="24">
        <v>0.38466533827781679</v>
      </c>
      <c r="H60" s="24">
        <v>3.8647633790969846E-2</v>
      </c>
      <c r="I60" s="32">
        <f>SUM(C60:H60)</f>
        <v>963.62899770604076</v>
      </c>
      <c r="J60" s="32">
        <f>SUM(C60:E60,H60)</f>
        <v>679.35003877578674</v>
      </c>
      <c r="L60" s="53"/>
      <c r="M60" s="7">
        <v>44619</v>
      </c>
      <c r="N60" s="24">
        <v>58.280769348144531</v>
      </c>
      <c r="O60" s="24">
        <v>0.1971757709980011</v>
      </c>
      <c r="P60" s="24">
        <v>41.522056579589844</v>
      </c>
      <c r="Q60" s="32">
        <f t="shared" si="5"/>
        <v>100.00000169873238</v>
      </c>
      <c r="S60" s="53"/>
      <c r="T60" s="7">
        <v>44619</v>
      </c>
      <c r="U60" s="24">
        <v>11.566529240489006</v>
      </c>
      <c r="V60" s="24">
        <v>50.78051922142506</v>
      </c>
      <c r="W60" s="24">
        <v>317.98808656990531</v>
      </c>
      <c r="X60" s="24">
        <v>19.360119350433351</v>
      </c>
      <c r="Y60" s="14">
        <v>0.38466533827781679</v>
      </c>
      <c r="Z60" s="14">
        <v>3.8647633790969846E-2</v>
      </c>
      <c r="AA60" s="32">
        <f t="shared" si="1"/>
        <v>400.11856735432156</v>
      </c>
      <c r="AB60" s="32">
        <f t="shared" si="2"/>
        <v>380.37378266561035</v>
      </c>
      <c r="AD60" s="53"/>
      <c r="AE60" s="7">
        <v>44619</v>
      </c>
      <c r="AF60" s="24">
        <v>296.92476952129601</v>
      </c>
      <c r="AG60" s="24">
        <v>4.5054396957159043E-2</v>
      </c>
      <c r="AH60" s="24">
        <v>0.17528978379070759</v>
      </c>
      <c r="AI60" s="24">
        <v>264.46527371358872</v>
      </c>
      <c r="AJ60" s="21">
        <v>0</v>
      </c>
      <c r="AK60" s="21">
        <v>0</v>
      </c>
      <c r="AL60" s="32">
        <f t="shared" si="3"/>
        <v>561.61038741563266</v>
      </c>
      <c r="AM60" s="32">
        <f t="shared" si="4"/>
        <v>297.14511370204389</v>
      </c>
    </row>
    <row r="61" spans="1:39" x14ac:dyDescent="0.25">
      <c r="A61" s="53"/>
      <c r="B61" s="7">
        <v>44647</v>
      </c>
      <c r="C61" s="24">
        <v>301.49471080771087</v>
      </c>
      <c r="D61" s="24">
        <v>49.402762010991573</v>
      </c>
      <c r="E61" s="24">
        <v>315.87554818877578</v>
      </c>
      <c r="F61" s="24">
        <v>275.79596003958585</v>
      </c>
      <c r="G61" s="24">
        <v>0.67660555958747859</v>
      </c>
      <c r="H61" s="24">
        <v>5.4472812533378601E-2</v>
      </c>
      <c r="I61" s="32">
        <f>SUM(C61:H61)</f>
        <v>943.30005941918512</v>
      </c>
      <c r="J61" s="32">
        <f>SUM(C61:E61,H61)</f>
        <v>666.82749382001168</v>
      </c>
      <c r="L61" s="53"/>
      <c r="M61" s="7">
        <v>44647</v>
      </c>
      <c r="N61" s="24">
        <v>58.046024322509766</v>
      </c>
      <c r="O61" s="24">
        <v>0.17660780251026154</v>
      </c>
      <c r="P61" s="24">
        <v>41.777370452880859</v>
      </c>
      <c r="Q61" s="32">
        <f t="shared" si="5"/>
        <v>100.00000257790089</v>
      </c>
      <c r="S61" s="53"/>
      <c r="T61" s="7">
        <v>44647</v>
      </c>
      <c r="U61" s="24">
        <v>11.865470723509789</v>
      </c>
      <c r="V61" s="24">
        <v>49.197108931422235</v>
      </c>
      <c r="W61" s="24">
        <v>314.17463290798662</v>
      </c>
      <c r="X61" s="24">
        <v>18.117660029768945</v>
      </c>
      <c r="Y61" s="14">
        <v>0.67660555958747859</v>
      </c>
      <c r="Z61" s="14">
        <v>5.4472812533378601E-2</v>
      </c>
      <c r="AA61" s="32">
        <f t="shared" si="1"/>
        <v>394.08595096480849</v>
      </c>
      <c r="AB61" s="32">
        <f t="shared" si="2"/>
        <v>375.29168537545206</v>
      </c>
      <c r="AD61" s="53"/>
      <c r="AE61" s="7">
        <v>44647</v>
      </c>
      <c r="AF61" s="24">
        <v>289.62785426715016</v>
      </c>
      <c r="AG61" s="24">
        <v>0.10851377803087235</v>
      </c>
      <c r="AH61" s="24">
        <v>0.13450476190447808</v>
      </c>
      <c r="AI61" s="24">
        <v>257.67729419586061</v>
      </c>
      <c r="AJ61" s="21">
        <v>0</v>
      </c>
      <c r="AK61" s="21">
        <v>0</v>
      </c>
      <c r="AL61" s="32">
        <f t="shared" si="3"/>
        <v>547.54816700294612</v>
      </c>
      <c r="AM61" s="32">
        <f t="shared" si="4"/>
        <v>289.8708728070855</v>
      </c>
    </row>
    <row r="62" spans="1:39" x14ac:dyDescent="0.25">
      <c r="A62" s="53"/>
      <c r="B62" s="7">
        <v>44675</v>
      </c>
      <c r="C62" s="24">
        <v>286.78657001501324</v>
      </c>
      <c r="D62" s="24">
        <v>47.349784407854081</v>
      </c>
      <c r="E62" s="24">
        <v>313.93259263288974</v>
      </c>
      <c r="F62" s="24">
        <v>263.73430751137437</v>
      </c>
      <c r="G62" s="24">
        <v>0.96055423939228057</v>
      </c>
      <c r="H62" s="24">
        <v>3.505168437957764E-2</v>
      </c>
      <c r="I62" s="32">
        <f>SUM(C62:H62)</f>
        <v>912.79886049090328</v>
      </c>
      <c r="J62" s="32">
        <f>SUM(C62:E62,H62)</f>
        <v>648.1039987401366</v>
      </c>
      <c r="L62" s="53"/>
      <c r="M62" s="7">
        <v>44675</v>
      </c>
      <c r="N62" s="24">
        <v>57.037937164306641</v>
      </c>
      <c r="O62" s="24">
        <v>0.22184260189533234</v>
      </c>
      <c r="P62" s="24">
        <v>42.740219116210938</v>
      </c>
      <c r="Q62" s="32">
        <f t="shared" si="5"/>
        <v>99.99999888241291</v>
      </c>
      <c r="S62" s="53"/>
      <c r="T62" s="7">
        <v>44675</v>
      </c>
      <c r="U62" s="24">
        <v>11.780953923940659</v>
      </c>
      <c r="V62" s="24">
        <v>47.165585936307906</v>
      </c>
      <c r="W62" s="24">
        <v>311.90446290326116</v>
      </c>
      <c r="X62" s="24">
        <v>18.285614096477627</v>
      </c>
      <c r="Y62" s="14">
        <v>0.96055423939228057</v>
      </c>
      <c r="Z62" s="14">
        <v>3.505168437957764E-2</v>
      </c>
      <c r="AA62" s="32">
        <f t="shared" si="1"/>
        <v>390.13222278375923</v>
      </c>
      <c r="AB62" s="32">
        <f t="shared" si="2"/>
        <v>370.88605444788931</v>
      </c>
      <c r="AD62" s="53"/>
      <c r="AE62" s="7">
        <v>44675</v>
      </c>
      <c r="AF62" s="24">
        <v>275.00561609107257</v>
      </c>
      <c r="AG62" s="24">
        <v>0.10098019456863404</v>
      </c>
      <c r="AH62" s="24">
        <v>8.6371200203895562E-2</v>
      </c>
      <c r="AI62" s="24">
        <v>245.44869341489672</v>
      </c>
      <c r="AJ62" s="21">
        <v>0</v>
      </c>
      <c r="AK62" s="21">
        <v>0</v>
      </c>
      <c r="AL62" s="32">
        <f t="shared" si="3"/>
        <v>520.64166090074184</v>
      </c>
      <c r="AM62" s="32">
        <f t="shared" si="4"/>
        <v>275.19296748584509</v>
      </c>
    </row>
    <row r="63" spans="1:39" x14ac:dyDescent="0.25">
      <c r="A63" s="53"/>
      <c r="B63" s="7">
        <v>44703</v>
      </c>
      <c r="C63" s="24">
        <v>291.92893899387121</v>
      </c>
      <c r="D63" s="24">
        <v>47.477369353681802</v>
      </c>
      <c r="E63" s="24">
        <v>307.70246428123119</v>
      </c>
      <c r="F63" s="24">
        <v>269.18447168858347</v>
      </c>
      <c r="G63" s="24">
        <v>0.72525142848491664</v>
      </c>
      <c r="H63" s="24">
        <v>3.4940558910369873E-2</v>
      </c>
      <c r="I63" s="32">
        <f>SUM(C63:H63)</f>
        <v>917.05343630476307</v>
      </c>
      <c r="J63" s="32">
        <f>SUM(C63:E63,H63)</f>
        <v>647.14371318769463</v>
      </c>
      <c r="L63" s="53"/>
      <c r="M63" s="7">
        <v>44703</v>
      </c>
      <c r="N63" s="24">
        <v>58.105022430419922</v>
      </c>
      <c r="O63" s="24">
        <v>0.25827556848526001</v>
      </c>
      <c r="P63" s="24">
        <v>41.636699676513672</v>
      </c>
      <c r="Q63" s="32">
        <f t="shared" si="5"/>
        <v>99.999997675418854</v>
      </c>
      <c r="S63" s="53"/>
      <c r="T63" s="7">
        <v>44703</v>
      </c>
      <c r="U63" s="24">
        <v>12.228395006895065</v>
      </c>
      <c r="V63" s="24">
        <v>47.276506445169446</v>
      </c>
      <c r="W63" s="24">
        <v>305.32101904940606</v>
      </c>
      <c r="X63" s="24">
        <v>16.244681639909743</v>
      </c>
      <c r="Y63" s="14">
        <v>0.72525142848491664</v>
      </c>
      <c r="Z63" s="14">
        <v>3.4940558910369873E-2</v>
      </c>
      <c r="AA63" s="32">
        <f t="shared" si="1"/>
        <v>381.83079412877561</v>
      </c>
      <c r="AB63" s="32">
        <f t="shared" si="2"/>
        <v>364.86086106038096</v>
      </c>
      <c r="AD63" s="53"/>
      <c r="AE63" s="7">
        <v>44703</v>
      </c>
      <c r="AF63" s="24">
        <v>279.70054398697613</v>
      </c>
      <c r="AG63" s="24">
        <v>0.13019388523697853</v>
      </c>
      <c r="AH63" s="24">
        <v>8.4589258462190633E-2</v>
      </c>
      <c r="AI63" s="24">
        <v>252.93879004867375</v>
      </c>
      <c r="AJ63" s="21">
        <v>0</v>
      </c>
      <c r="AK63" s="21">
        <v>0</v>
      </c>
      <c r="AL63" s="32">
        <f t="shared" si="3"/>
        <v>532.85411717934903</v>
      </c>
      <c r="AM63" s="32">
        <f t="shared" si="4"/>
        <v>279.91532713067528</v>
      </c>
    </row>
    <row r="64" spans="1:39" x14ac:dyDescent="0.25">
      <c r="A64" s="53"/>
      <c r="B64" s="7">
        <v>44731</v>
      </c>
      <c r="C64" s="24">
        <v>289.99656653970482</v>
      </c>
      <c r="D64" s="24">
        <v>48.364357199550604</v>
      </c>
      <c r="E64" s="24">
        <v>301.50494451685341</v>
      </c>
      <c r="F64" s="24">
        <v>269.01428160753937</v>
      </c>
      <c r="G64" s="24">
        <v>0.95896960377693174</v>
      </c>
      <c r="H64" s="24">
        <v>2.8451830506324768E-2</v>
      </c>
      <c r="I64" s="32">
        <f>SUM(C64:H64)</f>
        <v>909.86757129793148</v>
      </c>
      <c r="J64" s="32">
        <f>SUM(C64:E64,H64)</f>
        <v>639.89432008661515</v>
      </c>
      <c r="L64" s="53"/>
      <c r="M64" s="7">
        <v>44731</v>
      </c>
      <c r="N64" s="24">
        <v>58.367576599121094</v>
      </c>
      <c r="O64" s="24">
        <v>0.17345860600471497</v>
      </c>
      <c r="P64" s="24">
        <v>41.458965301513672</v>
      </c>
      <c r="Q64" s="32">
        <f t="shared" si="5"/>
        <v>100.00000050663948</v>
      </c>
      <c r="S64" s="53"/>
      <c r="T64" s="7">
        <v>44731</v>
      </c>
      <c r="U64" s="24">
        <v>11.276402834296226</v>
      </c>
      <c r="V64" s="24">
        <v>48.150853671641087</v>
      </c>
      <c r="W64" s="24">
        <v>299.8606000937084</v>
      </c>
      <c r="X64" s="24">
        <v>16.946400392279962</v>
      </c>
      <c r="Y64" s="24">
        <v>0.95896960377693174</v>
      </c>
      <c r="Z64" s="24">
        <v>2.8451830506324768E-2</v>
      </c>
      <c r="AA64" s="32">
        <f t="shared" si="1"/>
        <v>377.22167842620888</v>
      </c>
      <c r="AB64" s="32">
        <f t="shared" si="2"/>
        <v>359.31630843015199</v>
      </c>
      <c r="AD64" s="53"/>
      <c r="AE64" s="7">
        <v>44731</v>
      </c>
      <c r="AF64" s="24">
        <v>278.72016370540859</v>
      </c>
      <c r="AG64" s="24">
        <v>0.14411708000302315</v>
      </c>
      <c r="AH64" s="24">
        <v>0.13548733195662499</v>
      </c>
      <c r="AI64" s="24">
        <v>252.06788121525943</v>
      </c>
      <c r="AJ64" s="21">
        <v>0</v>
      </c>
      <c r="AK64" s="21">
        <v>0</v>
      </c>
      <c r="AL64" s="32">
        <f t="shared" si="3"/>
        <v>531.06764933262764</v>
      </c>
      <c r="AM64" s="32">
        <f t="shared" si="4"/>
        <v>278.99976811736821</v>
      </c>
    </row>
    <row r="65" spans="1:39" x14ac:dyDescent="0.25">
      <c r="A65" s="53"/>
      <c r="B65" s="7">
        <v>44759</v>
      </c>
      <c r="C65" s="24">
        <v>274.33211886897681</v>
      </c>
      <c r="D65" s="24">
        <v>49.591115001291037</v>
      </c>
      <c r="E65" s="24">
        <v>290.31856803727152</v>
      </c>
      <c r="F65" s="24">
        <v>255.18189603200554</v>
      </c>
      <c r="G65" s="24">
        <v>0.80941534137725835</v>
      </c>
      <c r="H65" s="24">
        <v>3.63565993309021E-3</v>
      </c>
      <c r="I65" s="32">
        <f>SUM(C65:H65)</f>
        <v>870.23674894085536</v>
      </c>
      <c r="J65" s="32">
        <f>SUM(C65:E65,H65)</f>
        <v>614.24543756747255</v>
      </c>
      <c r="L65" s="53"/>
      <c r="M65" s="7">
        <v>44759</v>
      </c>
      <c r="N65" s="24">
        <v>57.778915405273438</v>
      </c>
      <c r="O65" s="24">
        <v>0.14857399463653564</v>
      </c>
      <c r="P65" s="24">
        <v>42.072509765625</v>
      </c>
      <c r="Q65" s="32">
        <f t="shared" si="5"/>
        <v>99.999999165534973</v>
      </c>
      <c r="S65" s="53"/>
      <c r="T65" s="7">
        <v>44759</v>
      </c>
      <c r="U65" s="24">
        <v>12.400936272621156</v>
      </c>
      <c r="V65" s="24">
        <v>49.406808038949968</v>
      </c>
      <c r="W65" s="24">
        <v>288.98949235367775</v>
      </c>
      <c r="X65" s="24">
        <v>14.520150212287902</v>
      </c>
      <c r="Y65" s="24">
        <v>0.80941534137725835</v>
      </c>
      <c r="Z65" s="24">
        <v>3.63565993309021E-3</v>
      </c>
      <c r="AA65" s="32">
        <f t="shared" si="1"/>
        <v>366.13043787884709</v>
      </c>
      <c r="AB65" s="32">
        <f t="shared" si="2"/>
        <v>350.80087232518196</v>
      </c>
      <c r="AD65" s="53"/>
      <c r="AE65" s="7">
        <v>44759</v>
      </c>
      <c r="AF65" s="24">
        <v>261.92840737643837</v>
      </c>
      <c r="AG65" s="24">
        <v>0.13328447422385215</v>
      </c>
      <c r="AH65" s="24">
        <v>8.9927832841873168E-2</v>
      </c>
      <c r="AI65" s="24">
        <v>240.66174581971765</v>
      </c>
      <c r="AJ65" s="21">
        <v>0</v>
      </c>
      <c r="AK65" s="21">
        <v>0</v>
      </c>
      <c r="AL65" s="32">
        <f t="shared" si="3"/>
        <v>502.81336550322169</v>
      </c>
      <c r="AM65" s="32">
        <f t="shared" si="4"/>
        <v>262.15161968350407</v>
      </c>
    </row>
    <row r="66" spans="1:39" x14ac:dyDescent="0.25">
      <c r="A66" s="53"/>
      <c r="B66" s="7">
        <v>44787</v>
      </c>
      <c r="C66" s="24">
        <v>247.04532053542138</v>
      </c>
      <c r="D66" s="24">
        <v>57.246872244447466</v>
      </c>
      <c r="E66" s="24">
        <v>310.46421070843934</v>
      </c>
      <c r="F66" s="24">
        <v>237.96155181989073</v>
      </c>
      <c r="G66" s="24">
        <v>1.1272972960472107</v>
      </c>
      <c r="H66" s="24">
        <v>2.0637335798740386</v>
      </c>
      <c r="I66" s="32">
        <f>SUM(C66:H66)</f>
        <v>855.90898618412018</v>
      </c>
      <c r="J66" s="32">
        <f>SUM(C66:E66,H66)</f>
        <v>616.82013706818225</v>
      </c>
      <c r="L66" s="53"/>
      <c r="M66" s="7">
        <v>44787</v>
      </c>
      <c r="N66" s="24">
        <v>53.462215423583984</v>
      </c>
      <c r="O66" s="24">
        <v>0.17661039531230927</v>
      </c>
      <c r="P66" s="24">
        <v>46.361171722412109</v>
      </c>
      <c r="Q66" s="32">
        <f t="shared" si="5"/>
        <v>99.999997541308403</v>
      </c>
      <c r="S66" s="53"/>
      <c r="T66" s="7">
        <v>44787</v>
      </c>
      <c r="U66" s="24">
        <v>12.548150910019874</v>
      </c>
      <c r="V66" s="24">
        <v>56.879562566995624</v>
      </c>
      <c r="W66" s="24">
        <v>309.10713638567927</v>
      </c>
      <c r="X66" s="24">
        <v>15.083556780457497</v>
      </c>
      <c r="Y66" s="24">
        <v>1.1272972960472107</v>
      </c>
      <c r="Z66" s="24">
        <v>2.0637335798740386</v>
      </c>
      <c r="AA66" s="32">
        <f t="shared" si="1"/>
        <v>396.80943751907358</v>
      </c>
      <c r="AB66" s="32">
        <f t="shared" si="2"/>
        <v>380.59858344256884</v>
      </c>
      <c r="AD66" s="53"/>
      <c r="AE66" s="7">
        <v>44787</v>
      </c>
      <c r="AF66" s="24">
        <v>234.49716962540148</v>
      </c>
      <c r="AG66" s="24">
        <v>0.21447077712416648</v>
      </c>
      <c r="AH66" s="24">
        <v>6.6099872052669525E-2</v>
      </c>
      <c r="AI66" s="24">
        <v>222.81018408057093</v>
      </c>
      <c r="AJ66" s="21">
        <v>0</v>
      </c>
      <c r="AK66" s="21">
        <v>0</v>
      </c>
      <c r="AL66" s="32">
        <f t="shared" si="3"/>
        <v>457.58792435514926</v>
      </c>
      <c r="AM66" s="32">
        <f t="shared" si="4"/>
        <v>234.77774027457832</v>
      </c>
    </row>
    <row r="67" spans="1:39" x14ac:dyDescent="0.25">
      <c r="A67" s="53"/>
      <c r="B67" s="7">
        <v>44815</v>
      </c>
      <c r="C67" s="24">
        <v>229.15886304308475</v>
      </c>
      <c r="D67" s="24">
        <v>65.694108877301218</v>
      </c>
      <c r="E67" s="24">
        <v>347.77358934182769</v>
      </c>
      <c r="F67" s="24">
        <v>222.94391972868144</v>
      </c>
      <c r="G67" s="24">
        <v>1.3553389096260071</v>
      </c>
      <c r="H67" s="24">
        <v>2.0897737925052642</v>
      </c>
      <c r="I67" s="32">
        <f>SUM(C67:H67)</f>
        <v>869.0155936930264</v>
      </c>
      <c r="J67" s="32">
        <f>SUM(C67:E67,H67)</f>
        <v>644.71633505471902</v>
      </c>
      <c r="L67" s="53"/>
      <c r="M67" s="7">
        <v>44815</v>
      </c>
      <c r="N67" s="24">
        <v>49.311824798583984</v>
      </c>
      <c r="O67" s="24">
        <v>0.18123602867126465</v>
      </c>
      <c r="P67" s="24">
        <v>50.506942749023438</v>
      </c>
      <c r="Q67" s="32">
        <f t="shared" si="5"/>
        <v>100.00000357627869</v>
      </c>
      <c r="S67" s="53"/>
      <c r="T67" s="7">
        <v>44815</v>
      </c>
      <c r="U67" s="24">
        <v>10.636376468181609</v>
      </c>
      <c r="V67" s="24">
        <v>64.668310875773429</v>
      </c>
      <c r="W67" s="24">
        <v>346.65770904568677</v>
      </c>
      <c r="X67" s="24">
        <v>13.505693849086761</v>
      </c>
      <c r="Y67" s="24">
        <v>1.3553389096260071</v>
      </c>
      <c r="Z67" s="24">
        <v>2.0897737925052642</v>
      </c>
      <c r="AA67" s="32">
        <f t="shared" si="1"/>
        <v>438.91320294085983</v>
      </c>
      <c r="AB67" s="32">
        <f t="shared" si="2"/>
        <v>424.05217018214705</v>
      </c>
      <c r="AD67" s="53"/>
      <c r="AE67" s="7">
        <v>44815</v>
      </c>
      <c r="AF67" s="24">
        <v>218.5210945968777</v>
      </c>
      <c r="AG67" s="24">
        <v>0.48506989026069641</v>
      </c>
      <c r="AH67" s="24">
        <v>8.3031129032373432E-2</v>
      </c>
      <c r="AI67" s="24">
        <v>209.43822587959468</v>
      </c>
      <c r="AJ67" s="21">
        <v>0</v>
      </c>
      <c r="AK67" s="21">
        <v>0</v>
      </c>
      <c r="AL67" s="32">
        <f t="shared" si="3"/>
        <v>428.52742149576545</v>
      </c>
      <c r="AM67" s="32">
        <f t="shared" si="4"/>
        <v>219.08919561617077</v>
      </c>
    </row>
    <row r="68" spans="1:39" x14ac:dyDescent="0.25">
      <c r="A68" s="53"/>
      <c r="B68" s="7">
        <v>44843</v>
      </c>
      <c r="C68" s="24">
        <v>224.59323971617221</v>
      </c>
      <c r="D68" s="24">
        <v>61.602266353338955</v>
      </c>
      <c r="E68" s="24">
        <v>377.42183518344166</v>
      </c>
      <c r="F68" s="24">
        <v>215.06653676895797</v>
      </c>
      <c r="G68" s="24">
        <v>1.5008123898506165</v>
      </c>
      <c r="H68" s="24">
        <v>4.6939635574817657</v>
      </c>
      <c r="I68" s="32">
        <f>SUM(C68:H68)</f>
        <v>884.87865396924326</v>
      </c>
      <c r="J68" s="32">
        <f>SUM(C68:E68,H68)</f>
        <v>668.31130481043465</v>
      </c>
      <c r="L68" s="53"/>
      <c r="M68" s="7">
        <v>44843</v>
      </c>
      <c r="N68" s="24">
        <v>46.846397399902344</v>
      </c>
      <c r="O68" s="24">
        <v>0.20483274757862091</v>
      </c>
      <c r="P68" s="24">
        <v>52.948772430419922</v>
      </c>
      <c r="Q68" s="32">
        <f t="shared" si="5"/>
        <v>100.00000257790089</v>
      </c>
      <c r="S68" s="53"/>
      <c r="T68" s="7">
        <v>44843</v>
      </c>
      <c r="U68" s="24">
        <v>11.317400196790695</v>
      </c>
      <c r="V68" s="24">
        <v>61.05919248986244</v>
      </c>
      <c r="W68" s="24">
        <v>376.06070718413594</v>
      </c>
      <c r="X68" s="24">
        <v>13.900287333488464</v>
      </c>
      <c r="Y68" s="24">
        <v>1.5008123898506165</v>
      </c>
      <c r="Z68" s="24">
        <v>4.6939635574817657</v>
      </c>
      <c r="AA68" s="32">
        <f t="shared" si="1"/>
        <v>468.5323631516099</v>
      </c>
      <c r="AB68" s="32">
        <f t="shared" si="2"/>
        <v>453.13126342827081</v>
      </c>
      <c r="AD68" s="53"/>
      <c r="AE68" s="7">
        <v>44843</v>
      </c>
      <c r="AF68" s="24">
        <v>213.27306309735775</v>
      </c>
      <c r="AG68" s="24">
        <v>3.8346246212720869E-2</v>
      </c>
      <c r="AH68" s="24">
        <v>5.6110843658447263E-2</v>
      </c>
      <c r="AI68" s="24">
        <v>201.1662494354695</v>
      </c>
      <c r="AJ68" s="21">
        <v>0</v>
      </c>
      <c r="AK68" s="21">
        <v>0</v>
      </c>
      <c r="AL68" s="32">
        <f>SUM(AF68:AK68)</f>
        <v>414.5337696226984</v>
      </c>
      <c r="AM68" s="32">
        <f t="shared" si="4"/>
        <v>213.36752018722891</v>
      </c>
    </row>
    <row r="69" spans="1:39" x14ac:dyDescent="0.25">
      <c r="A69" s="53"/>
      <c r="B69" s="7">
        <v>44871</v>
      </c>
      <c r="C69" s="24">
        <v>221.29537632353603</v>
      </c>
      <c r="D69" s="24">
        <v>61.818132352232936</v>
      </c>
      <c r="E69" s="24">
        <v>355.10654409286377</v>
      </c>
      <c r="F69" s="24">
        <v>214.23513071213662</v>
      </c>
      <c r="G69" s="24">
        <v>0.50519288516044614</v>
      </c>
      <c r="H69" s="24">
        <v>5.5976727831363675</v>
      </c>
      <c r="I69" s="32">
        <f>SUM(C69:H69)</f>
        <v>858.55804914906616</v>
      </c>
      <c r="J69" s="32">
        <f>SUM(C69:E69,H69)</f>
        <v>643.81772555176906</v>
      </c>
      <c r="L69" s="53"/>
      <c r="M69" s="7">
        <v>44871</v>
      </c>
      <c r="N69" s="24">
        <v>47.722854614257813</v>
      </c>
      <c r="O69" s="24">
        <v>0.1638372391462326</v>
      </c>
      <c r="P69" s="24">
        <v>52.113304138183594</v>
      </c>
      <c r="Q69" s="32">
        <f t="shared" si="5"/>
        <v>99.999995991587639</v>
      </c>
      <c r="S69" s="53"/>
      <c r="T69" s="7">
        <v>44871</v>
      </c>
      <c r="U69" s="24">
        <v>12.857676760315895</v>
      </c>
      <c r="V69" s="24">
        <v>61.295162942051888</v>
      </c>
      <c r="W69" s="24">
        <v>354.05732510781286</v>
      </c>
      <c r="X69" s="24">
        <v>13.109953575015068</v>
      </c>
      <c r="Y69" s="24">
        <v>0.50519288516044614</v>
      </c>
      <c r="Z69" s="24">
        <v>5.5976727831363675</v>
      </c>
      <c r="AA69" s="32">
        <f t="shared" si="1"/>
        <v>447.42298405349254</v>
      </c>
      <c r="AB69" s="32">
        <f t="shared" si="2"/>
        <v>433.807837593317</v>
      </c>
      <c r="AD69" s="53"/>
      <c r="AE69" s="7">
        <v>44871</v>
      </c>
      <c r="AF69" s="24">
        <v>208.43769956322015</v>
      </c>
      <c r="AG69" s="24">
        <v>7.371654725074768E-2</v>
      </c>
      <c r="AH69" s="24">
        <v>9.1833967417478568E-2</v>
      </c>
      <c r="AI69" s="24">
        <v>201.12517713712157</v>
      </c>
      <c r="AJ69" s="21">
        <v>0</v>
      </c>
      <c r="AK69" s="21">
        <v>0</v>
      </c>
      <c r="AL69" s="32">
        <f t="shared" si="3"/>
        <v>409.7284272150099</v>
      </c>
      <c r="AM69" s="32">
        <f t="shared" si="4"/>
        <v>208.60325007788836</v>
      </c>
    </row>
    <row r="70" spans="1:39" x14ac:dyDescent="0.25">
      <c r="A70" s="53"/>
      <c r="B70" s="7">
        <v>44899</v>
      </c>
      <c r="C70" s="24">
        <v>211.81063304032386</v>
      </c>
      <c r="D70" s="24">
        <v>64.727177451759573</v>
      </c>
      <c r="E70" s="24">
        <v>339.61309450086952</v>
      </c>
      <c r="F70" s="24">
        <v>206.14863917049766</v>
      </c>
      <c r="G70" s="24">
        <v>1.3711595404148103</v>
      </c>
      <c r="H70" s="24">
        <v>7.5267911022901535</v>
      </c>
      <c r="I70" s="32">
        <f>SUM(C70:H70)</f>
        <v>831.19749480615565</v>
      </c>
      <c r="J70" s="32">
        <f>SUM(C70:E70,H70)</f>
        <v>623.67769609524316</v>
      </c>
      <c r="L70" s="53"/>
      <c r="M70" s="7">
        <v>44899</v>
      </c>
      <c r="N70" s="24">
        <v>46.973190307617188</v>
      </c>
      <c r="O70" s="24">
        <v>0.13576638698577881</v>
      </c>
      <c r="P70" s="24">
        <v>52.891040802001953</v>
      </c>
      <c r="Q70" s="32">
        <f t="shared" si="5"/>
        <v>99.999997496604919</v>
      </c>
      <c r="S70" s="53"/>
      <c r="T70" s="7">
        <v>44899</v>
      </c>
      <c r="U70" s="24">
        <v>12.338698729276658</v>
      </c>
      <c r="V70" s="24">
        <v>64.371398059129717</v>
      </c>
      <c r="W70" s="24">
        <v>338.52512549269198</v>
      </c>
      <c r="X70" s="24">
        <v>15.495839292049409</v>
      </c>
      <c r="Y70" s="24">
        <v>1.3711595404148103</v>
      </c>
      <c r="Z70" s="24">
        <v>7.5267911022901535</v>
      </c>
      <c r="AA70" s="32">
        <f t="shared" si="1"/>
        <v>439.6290122158527</v>
      </c>
      <c r="AB70" s="32">
        <f t="shared" si="2"/>
        <v>422.76201338338848</v>
      </c>
      <c r="AD70" s="53"/>
      <c r="AE70" s="7">
        <v>44899</v>
      </c>
      <c r="AF70" s="24">
        <v>199.46715837408601</v>
      </c>
      <c r="AG70" s="24">
        <v>1.8137754827737808E-2</v>
      </c>
      <c r="AH70" s="24">
        <v>0.30328249737620355</v>
      </c>
      <c r="AI70" s="24">
        <v>190.65141712543368</v>
      </c>
      <c r="AJ70" s="21">
        <v>0</v>
      </c>
      <c r="AK70" s="21">
        <v>0</v>
      </c>
      <c r="AL70" s="32">
        <f t="shared" si="3"/>
        <v>390.43999575172364</v>
      </c>
      <c r="AM70" s="32">
        <f t="shared" si="4"/>
        <v>199.78857862628996</v>
      </c>
    </row>
    <row r="71" spans="1:39" x14ac:dyDescent="0.25">
      <c r="A71" s="54"/>
      <c r="B71" s="7">
        <v>44927</v>
      </c>
      <c r="C71" s="17">
        <v>153.26099574424327</v>
      </c>
      <c r="D71" s="17">
        <v>39.160314244121317</v>
      </c>
      <c r="E71" s="17">
        <v>247.37567860965245</v>
      </c>
      <c r="F71" s="17">
        <v>257.01618051517011</v>
      </c>
      <c r="G71" s="17">
        <v>0.18700167298316955</v>
      </c>
      <c r="H71" s="17">
        <v>11.844065007805824</v>
      </c>
      <c r="I71" s="32">
        <f>SUM(C71:H71)</f>
        <v>708.84423579397605</v>
      </c>
      <c r="J71" s="32">
        <f>SUM(C71:E71,H71)</f>
        <v>451.64105360582289</v>
      </c>
      <c r="L71" s="54"/>
      <c r="M71" s="7">
        <v>44927</v>
      </c>
      <c r="N71" s="25">
        <v>52.691192626953125</v>
      </c>
      <c r="O71" s="25">
        <v>0.15262502431869507</v>
      </c>
      <c r="P71" s="25">
        <v>47.156181335449219</v>
      </c>
      <c r="Q71" s="32">
        <f t="shared" si="5"/>
        <v>99.999998986721039</v>
      </c>
      <c r="S71" s="54"/>
      <c r="T71" s="7">
        <v>44927</v>
      </c>
      <c r="U71" s="25">
        <v>14.525612218737603</v>
      </c>
      <c r="V71" s="25">
        <v>38.749406703710555</v>
      </c>
      <c r="W71" s="25">
        <v>246.3374582139086</v>
      </c>
      <c r="X71" s="25">
        <v>22.620330684542655</v>
      </c>
      <c r="Y71" s="25">
        <v>0.18700167298316955</v>
      </c>
      <c r="Z71" s="25">
        <v>11.844065007805824</v>
      </c>
      <c r="AA71" s="32">
        <f t="shared" si="1"/>
        <v>334.26387450168841</v>
      </c>
      <c r="AB71" s="32">
        <f t="shared" si="2"/>
        <v>311.45654214416254</v>
      </c>
      <c r="AD71" s="54"/>
      <c r="AE71" s="7">
        <v>44927</v>
      </c>
      <c r="AF71" s="25">
        <v>138.73400455345214</v>
      </c>
      <c r="AG71" s="25">
        <v>2.476060003042221E-3</v>
      </c>
      <c r="AH71" s="25">
        <v>0.36615715473890303</v>
      </c>
      <c r="AI71" s="25">
        <v>234.39584983062744</v>
      </c>
      <c r="AJ71" s="25">
        <v>0</v>
      </c>
      <c r="AK71" s="21">
        <v>0</v>
      </c>
      <c r="AL71" s="32">
        <f t="shared" si="3"/>
        <v>373.4984875988215</v>
      </c>
      <c r="AM71" s="32">
        <f t="shared" si="4"/>
        <v>139.10263776819409</v>
      </c>
    </row>
    <row r="72" spans="1:39" x14ac:dyDescent="0.25">
      <c r="A72" s="52">
        <v>2023</v>
      </c>
      <c r="B72" s="7">
        <v>44955</v>
      </c>
      <c r="C72" s="17">
        <v>53.038440571367744</v>
      </c>
      <c r="D72" s="17">
        <v>18.003310946941376</v>
      </c>
      <c r="E72" s="17">
        <v>137.13746263355017</v>
      </c>
      <c r="F72" s="17">
        <v>310.96022722341121</v>
      </c>
      <c r="G72" s="17">
        <v>3.3601426243782047E-2</v>
      </c>
      <c r="H72" s="17">
        <v>29.243667030453683</v>
      </c>
      <c r="I72" s="32">
        <f>SUM(C72:H72)</f>
        <v>548.41670983196798</v>
      </c>
      <c r="J72" s="32">
        <f>SUM(C72:E72,H72)</f>
        <v>237.42288118231298</v>
      </c>
      <c r="L72" s="55">
        <v>2023</v>
      </c>
      <c r="M72" s="7">
        <v>44955</v>
      </c>
      <c r="N72" s="25">
        <v>57.1748046875</v>
      </c>
      <c r="O72" s="25">
        <v>0.23538312315940857</v>
      </c>
      <c r="P72" s="25">
        <v>42.589817047119141</v>
      </c>
      <c r="Q72" s="32">
        <f t="shared" si="5"/>
        <v>100.00000485777855</v>
      </c>
      <c r="S72" s="55">
        <v>2023</v>
      </c>
      <c r="T72" s="7">
        <v>44955</v>
      </c>
      <c r="U72" s="25">
        <v>24.508147685885429</v>
      </c>
      <c r="V72" s="25">
        <v>17.596452221035957</v>
      </c>
      <c r="W72" s="25">
        <v>136.01866576826572</v>
      </c>
      <c r="X72" s="25">
        <v>26.169128448367118</v>
      </c>
      <c r="Y72" s="25">
        <v>3.3601426243782047E-2</v>
      </c>
      <c r="Z72" s="25">
        <v>29.243667030453683</v>
      </c>
      <c r="AA72" s="32">
        <f t="shared" ref="AA72:AA84" si="6">SUM(U72:Z72)</f>
        <v>233.5696625802517</v>
      </c>
      <c r="AB72" s="32">
        <f t="shared" ref="AB72:AB84" si="7">SUM(U72:W72,Z72)</f>
        <v>207.36693270564078</v>
      </c>
      <c r="AD72" s="55">
        <v>2023</v>
      </c>
      <c r="AE72" s="7">
        <v>44955</v>
      </c>
      <c r="AF72" s="25">
        <v>28.530292885482311</v>
      </c>
      <c r="AG72" s="25">
        <v>4.8911067366600038E-2</v>
      </c>
      <c r="AH72" s="25">
        <v>0.18586417299509048</v>
      </c>
      <c r="AI72" s="25">
        <v>284.79109877504408</v>
      </c>
      <c r="AJ72" s="25">
        <v>0</v>
      </c>
      <c r="AK72" s="21">
        <v>0</v>
      </c>
      <c r="AL72" s="32">
        <f t="shared" ref="AL72:AL83" si="8">SUM(AF72:AK72)</f>
        <v>313.55616690088806</v>
      </c>
      <c r="AM72" s="32">
        <f t="shared" ref="AM72:AM84" si="9">SUM(AF72:AH72,AK72)</f>
        <v>28.765068125844</v>
      </c>
    </row>
    <row r="73" spans="1:39" x14ac:dyDescent="0.25">
      <c r="A73" s="53"/>
      <c r="B73" s="7">
        <v>44983</v>
      </c>
      <c r="C73" s="17">
        <v>49.044602386206385</v>
      </c>
      <c r="D73" s="17">
        <v>14.631009001731872</v>
      </c>
      <c r="E73" s="17">
        <v>122.63360460960865</v>
      </c>
      <c r="F73" s="17">
        <v>331.65936572557689</v>
      </c>
      <c r="G73" s="17">
        <v>0.99610623240470886</v>
      </c>
      <c r="H73" s="17">
        <v>41.202660140633583</v>
      </c>
      <c r="I73" s="32">
        <f>SUM(C73:H73)</f>
        <v>560.16734809616219</v>
      </c>
      <c r="J73" s="32">
        <f>SUM(C73:E73,H73)</f>
        <v>227.5118761381805</v>
      </c>
      <c r="L73" s="55"/>
      <c r="M73" s="7">
        <v>44983</v>
      </c>
      <c r="N73" s="25">
        <v>57.004894256591797</v>
      </c>
      <c r="O73" s="25">
        <v>0.30791610479354858</v>
      </c>
      <c r="P73" s="25">
        <v>42.687187194824219</v>
      </c>
      <c r="Q73" s="32">
        <f t="shared" si="5"/>
        <v>99.999997556209564</v>
      </c>
      <c r="S73" s="55"/>
      <c r="T73" s="7">
        <v>44983</v>
      </c>
      <c r="U73" s="25">
        <v>30.55966226518154</v>
      </c>
      <c r="V73" s="25">
        <v>14.208958840370178</v>
      </c>
      <c r="W73" s="25">
        <v>121.16068396055698</v>
      </c>
      <c r="X73" s="25">
        <v>30.991618548393248</v>
      </c>
      <c r="Y73" s="25">
        <v>0.99610623240470886</v>
      </c>
      <c r="Z73" s="25">
        <v>41.202660140633583</v>
      </c>
      <c r="AA73" s="32">
        <f t="shared" si="6"/>
        <v>239.11968998754023</v>
      </c>
      <c r="AB73" s="32">
        <f t="shared" si="7"/>
        <v>207.13196520674228</v>
      </c>
      <c r="AD73" s="55"/>
      <c r="AE73" s="7">
        <v>44983</v>
      </c>
      <c r="AF73" s="25">
        <v>18.484940121024849</v>
      </c>
      <c r="AG73" s="25">
        <v>5.2676290512084958E-2</v>
      </c>
      <c r="AH73" s="25">
        <v>0.11744904041290283</v>
      </c>
      <c r="AI73" s="25">
        <v>300.66774717718363</v>
      </c>
      <c r="AJ73" s="25">
        <v>0</v>
      </c>
      <c r="AK73" s="21">
        <v>0</v>
      </c>
      <c r="AL73" s="32">
        <f t="shared" si="8"/>
        <v>319.32281262913347</v>
      </c>
      <c r="AM73" s="32">
        <f t="shared" si="9"/>
        <v>18.655065451949838</v>
      </c>
    </row>
    <row r="74" spans="1:39" x14ac:dyDescent="0.25">
      <c r="A74" s="53"/>
      <c r="B74" s="7">
        <v>45011</v>
      </c>
      <c r="C74" s="25">
        <v>46.262374295264479</v>
      </c>
      <c r="D74" s="25">
        <v>12.044510889649391</v>
      </c>
      <c r="E74" s="25">
        <v>122.07550713783503</v>
      </c>
      <c r="F74" s="25">
        <v>325.31214598543943</v>
      </c>
      <c r="G74" s="25">
        <v>4.768673300743103E-2</v>
      </c>
      <c r="H74" s="25">
        <v>48.512218297719954</v>
      </c>
      <c r="I74" s="32">
        <f>SUM(C74:H74)</f>
        <v>554.25444333891573</v>
      </c>
      <c r="J74" s="32">
        <f>SUM(C74:E74,H74)</f>
        <v>228.89461062046885</v>
      </c>
      <c r="L74" s="55"/>
      <c r="M74" s="7">
        <v>45011</v>
      </c>
      <c r="N74" s="25">
        <v>56.073276519775391</v>
      </c>
      <c r="O74" s="25">
        <v>0.23405590653419495</v>
      </c>
      <c r="P74" s="25">
        <v>43.692668914794922</v>
      </c>
      <c r="Q74" s="32">
        <f t="shared" si="5"/>
        <v>100.00000134110451</v>
      </c>
      <c r="S74" s="55"/>
      <c r="T74" s="7">
        <v>45011</v>
      </c>
      <c r="U74" s="25">
        <v>32.487922061562536</v>
      </c>
      <c r="V74" s="25">
        <v>11.682905754685402</v>
      </c>
      <c r="W74" s="25">
        <v>121.10129581475258</v>
      </c>
      <c r="X74" s="25">
        <v>28.336517709374426</v>
      </c>
      <c r="Y74" s="25">
        <v>4.768673300743103E-2</v>
      </c>
      <c r="Z74" s="25">
        <v>48.512218297719954</v>
      </c>
      <c r="AA74" s="32">
        <f t="shared" si="6"/>
        <v>242.16854637110231</v>
      </c>
      <c r="AB74" s="32">
        <f t="shared" si="7"/>
        <v>213.78434192872047</v>
      </c>
      <c r="AD74" s="55"/>
      <c r="AE74" s="7">
        <v>45011</v>
      </c>
      <c r="AF74" s="25">
        <v>13.774452233701945</v>
      </c>
      <c r="AG74" s="25">
        <v>0</v>
      </c>
      <c r="AH74" s="25">
        <v>3.9590740621089936E-2</v>
      </c>
      <c r="AI74" s="25">
        <v>296.97458871109785</v>
      </c>
      <c r="AJ74" s="25">
        <v>0</v>
      </c>
      <c r="AK74" s="21">
        <v>0</v>
      </c>
      <c r="AL74" s="32">
        <f t="shared" si="8"/>
        <v>310.78863168542091</v>
      </c>
      <c r="AM74" s="32">
        <f t="shared" si="9"/>
        <v>13.814042974323035</v>
      </c>
    </row>
    <row r="75" spans="1:39" x14ac:dyDescent="0.25">
      <c r="A75" s="53"/>
      <c r="B75" s="7">
        <v>45039</v>
      </c>
      <c r="C75" s="25">
        <v>41.524206262513992</v>
      </c>
      <c r="D75" s="25">
        <v>11.562527220487594</v>
      </c>
      <c r="E75" s="25">
        <v>125.91983852434159</v>
      </c>
      <c r="F75" s="25">
        <v>325.74181472636758</v>
      </c>
      <c r="G75" s="25">
        <v>3.447439384460449E-2</v>
      </c>
      <c r="H75" s="25">
        <v>52.471772356629373</v>
      </c>
      <c r="I75" s="32">
        <f>SUM(C75:H75)</f>
        <v>557.25463348418475</v>
      </c>
      <c r="J75" s="32">
        <f>SUM(C75:E75,H75)</f>
        <v>231.47834436397255</v>
      </c>
      <c r="L75" s="55"/>
      <c r="M75" s="7">
        <v>45039</v>
      </c>
      <c r="N75" s="25">
        <v>55.439723968505859</v>
      </c>
      <c r="O75" s="25">
        <v>0.22110357880592346</v>
      </c>
      <c r="P75" s="25">
        <v>44.33917236328125</v>
      </c>
      <c r="Q75" s="32">
        <f t="shared" si="5"/>
        <v>99.999999910593033</v>
      </c>
      <c r="S75" s="55"/>
      <c r="T75" s="7">
        <v>45039</v>
      </c>
      <c r="U75" s="25">
        <v>27.379141796827316</v>
      </c>
      <c r="V75" s="25">
        <v>11.192525763630867</v>
      </c>
      <c r="W75" s="25">
        <v>125.0169631704092</v>
      </c>
      <c r="X75" s="25">
        <v>30.98721400332451</v>
      </c>
      <c r="Y75" s="25">
        <v>3.447439384460449E-2</v>
      </c>
      <c r="Z75" s="25">
        <v>52.471772356629373</v>
      </c>
      <c r="AA75" s="32">
        <f t="shared" si="6"/>
        <v>247.08209148466588</v>
      </c>
      <c r="AB75" s="32">
        <f t="shared" si="7"/>
        <v>216.06040308749675</v>
      </c>
      <c r="AD75" s="55"/>
      <c r="AE75" s="7">
        <v>45039</v>
      </c>
      <c r="AF75" s="25">
        <v>14.145064465686678</v>
      </c>
      <c r="AG75" s="25">
        <v>8.3125126361846926E-4</v>
      </c>
      <c r="AH75" s="25">
        <v>3.9935620665550231E-2</v>
      </c>
      <c r="AI75" s="25">
        <v>294.7546007230431</v>
      </c>
      <c r="AJ75" s="25">
        <v>0</v>
      </c>
      <c r="AK75" s="21">
        <v>0</v>
      </c>
      <c r="AL75" s="32">
        <f t="shared" si="8"/>
        <v>308.94043206065896</v>
      </c>
      <c r="AM75" s="32">
        <f t="shared" si="9"/>
        <v>14.185831337615847</v>
      </c>
    </row>
    <row r="76" spans="1:39" x14ac:dyDescent="0.25">
      <c r="A76" s="53"/>
      <c r="B76" s="7">
        <v>45067</v>
      </c>
      <c r="C76" s="25">
        <v>43.311076869398356</v>
      </c>
      <c r="D76" s="25">
        <v>11.866833663046361</v>
      </c>
      <c r="E76" s="25">
        <v>111.44443555122614</v>
      </c>
      <c r="F76" s="25">
        <v>321.55448288875073</v>
      </c>
      <c r="G76" s="25">
        <v>3.3804637279510499</v>
      </c>
      <c r="H76" s="25">
        <v>58.112543546557426</v>
      </c>
      <c r="I76" s="32">
        <f>SUM(C76:H76)</f>
        <v>549.66983624693</v>
      </c>
      <c r="J76" s="32">
        <f>SUM(C76:E76,H76)</f>
        <v>224.73488963022825</v>
      </c>
      <c r="L76" s="55"/>
      <c r="M76" s="7">
        <v>45067</v>
      </c>
      <c r="N76" s="25">
        <v>56.496540069580078</v>
      </c>
      <c r="O76" s="25">
        <v>0.24407434463500977</v>
      </c>
      <c r="P76" s="25">
        <v>43.259387969970703</v>
      </c>
      <c r="Q76" s="32">
        <f t="shared" si="5"/>
        <v>100.00000238418579</v>
      </c>
      <c r="S76" s="55"/>
      <c r="T76" s="7">
        <v>45067</v>
      </c>
      <c r="U76" s="25">
        <v>28.596721137642859</v>
      </c>
      <c r="V76" s="25">
        <v>11.33813003373146</v>
      </c>
      <c r="W76" s="25">
        <v>110.44736046373845</v>
      </c>
      <c r="X76" s="25">
        <v>25.908578114569188</v>
      </c>
      <c r="Y76" s="25">
        <v>3.3804637279510499</v>
      </c>
      <c r="Z76" s="25">
        <v>58.112543546557426</v>
      </c>
      <c r="AA76" s="32">
        <f t="shared" si="6"/>
        <v>237.78379702419042</v>
      </c>
      <c r="AB76" s="32">
        <f t="shared" si="7"/>
        <v>208.49475518167017</v>
      </c>
      <c r="AD76" s="55"/>
      <c r="AE76" s="7">
        <v>45067</v>
      </c>
      <c r="AF76" s="25">
        <v>14.714355731755495</v>
      </c>
      <c r="AG76" s="25">
        <v>4.9845917522907256E-2</v>
      </c>
      <c r="AH76" s="25">
        <v>0.13532983428239823</v>
      </c>
      <c r="AI76" s="25">
        <v>295.64490477418155</v>
      </c>
      <c r="AJ76" s="25">
        <v>0</v>
      </c>
      <c r="AK76" s="21">
        <v>0</v>
      </c>
      <c r="AL76" s="32">
        <f t="shared" si="8"/>
        <v>310.54443625774235</v>
      </c>
      <c r="AM76" s="32">
        <f t="shared" si="9"/>
        <v>14.8995314835608</v>
      </c>
    </row>
    <row r="77" spans="1:39" x14ac:dyDescent="0.25">
      <c r="A77" s="53"/>
      <c r="B77" s="7">
        <v>45095</v>
      </c>
      <c r="C77" s="25">
        <v>50.929804746136071</v>
      </c>
      <c r="D77" s="25">
        <v>12.392560527324676</v>
      </c>
      <c r="E77" s="25">
        <v>111.37753257748484</v>
      </c>
      <c r="F77" s="25">
        <v>324.07689732631297</v>
      </c>
      <c r="G77" s="25">
        <v>3.8339431123733521</v>
      </c>
      <c r="H77" s="25">
        <v>61.565791650414468</v>
      </c>
      <c r="I77" s="32">
        <f>SUM(C77:H77)</f>
        <v>564.17652994004641</v>
      </c>
      <c r="J77" s="32">
        <f>SUM(C77:E77,H77)</f>
        <v>236.26568950136007</v>
      </c>
      <c r="L77" s="55"/>
      <c r="M77" s="7">
        <v>45095</v>
      </c>
      <c r="N77" s="25">
        <v>55.507431030273438</v>
      </c>
      <c r="O77" s="25">
        <v>0.2853773832321167</v>
      </c>
      <c r="P77" s="25">
        <v>44.207195281982422</v>
      </c>
      <c r="Q77" s="32">
        <f t="shared" si="5"/>
        <v>100.00000369548798</v>
      </c>
      <c r="S77" s="55"/>
      <c r="T77" s="7">
        <v>45095</v>
      </c>
      <c r="U77" s="25">
        <v>32.799572832584381</v>
      </c>
      <c r="V77" s="25">
        <v>11.396475203037262</v>
      </c>
      <c r="W77" s="25">
        <v>110.70130342888832</v>
      </c>
      <c r="X77" s="25">
        <v>29.117921573758125</v>
      </c>
      <c r="Y77" s="25">
        <v>3.8255471897125246</v>
      </c>
      <c r="Z77" s="25">
        <v>61.565791650414468</v>
      </c>
      <c r="AA77" s="32">
        <f t="shared" si="6"/>
        <v>249.4066118783951</v>
      </c>
      <c r="AB77" s="32">
        <f t="shared" si="7"/>
        <v>216.46314311492443</v>
      </c>
      <c r="AD77" s="55"/>
      <c r="AE77" s="7">
        <v>45095</v>
      </c>
      <c r="AF77" s="25">
        <v>18.124674485668539</v>
      </c>
      <c r="AG77" s="25">
        <v>5.1289081573486323E-4</v>
      </c>
      <c r="AH77" s="25">
        <v>6.8716191381216055E-2</v>
      </c>
      <c r="AI77" s="25">
        <v>294.95758639558403</v>
      </c>
      <c r="AJ77" s="25">
        <v>8.3959226608276375E-3</v>
      </c>
      <c r="AK77" s="21">
        <v>0</v>
      </c>
      <c r="AL77" s="32">
        <f t="shared" si="8"/>
        <v>313.15988588611037</v>
      </c>
      <c r="AM77" s="32">
        <f t="shared" si="9"/>
        <v>18.19390356786549</v>
      </c>
    </row>
    <row r="78" spans="1:39" x14ac:dyDescent="0.25">
      <c r="A78" s="53"/>
      <c r="B78" s="7">
        <v>45123</v>
      </c>
      <c r="C78" s="25">
        <v>41.302469835639002</v>
      </c>
      <c r="D78" s="25">
        <v>13.489875828295947</v>
      </c>
      <c r="E78" s="25">
        <v>108.63958828121423</v>
      </c>
      <c r="F78" s="25">
        <v>319.7675918341875</v>
      </c>
      <c r="G78" s="25">
        <v>2.6436581406593325</v>
      </c>
      <c r="H78" s="25">
        <v>67.438212042570115</v>
      </c>
      <c r="I78" s="32">
        <f>SUM(C78:H78)</f>
        <v>553.28139596256619</v>
      </c>
      <c r="J78" s="32">
        <f>SUM(C78:E78,H78)</f>
        <v>230.8701459877193</v>
      </c>
      <c r="L78" s="55"/>
      <c r="M78" s="7">
        <v>45123</v>
      </c>
      <c r="N78" s="25">
        <v>56.223323822021484</v>
      </c>
      <c r="O78" s="25">
        <v>0.27951341867446899</v>
      </c>
      <c r="P78" s="25">
        <v>43.497165679931641</v>
      </c>
      <c r="Q78" s="32">
        <f t="shared" si="5"/>
        <v>100.00000292062759</v>
      </c>
      <c r="S78" s="55"/>
      <c r="T78" s="7">
        <v>45123</v>
      </c>
      <c r="U78" s="25">
        <v>25.392326439142227</v>
      </c>
      <c r="V78" s="25">
        <v>12.589582695364951</v>
      </c>
      <c r="W78" s="25">
        <v>107.95247360765934</v>
      </c>
      <c r="X78" s="25">
        <v>24.678235981583594</v>
      </c>
      <c r="Y78" s="25">
        <v>2.6108960671424866</v>
      </c>
      <c r="Z78" s="25">
        <v>67.438212042570115</v>
      </c>
      <c r="AA78" s="32">
        <f t="shared" si="6"/>
        <v>240.66172683346269</v>
      </c>
      <c r="AB78" s="32">
        <f t="shared" si="7"/>
        <v>213.37259478473663</v>
      </c>
      <c r="AD78" s="55"/>
      <c r="AE78" s="7">
        <v>45123</v>
      </c>
      <c r="AF78" s="25">
        <v>15.910143396496773</v>
      </c>
      <c r="AG78" s="25">
        <v>1.2812542110681533E-2</v>
      </c>
      <c r="AH78" s="25">
        <v>2.8099625170230867E-2</v>
      </c>
      <c r="AI78" s="25">
        <v>295.08935585260389</v>
      </c>
      <c r="AJ78" s="25">
        <v>3.2762073516845701E-2</v>
      </c>
      <c r="AK78" s="21">
        <v>0</v>
      </c>
      <c r="AL78" s="32">
        <f t="shared" si="8"/>
        <v>311.07317348989841</v>
      </c>
      <c r="AM78" s="32">
        <f t="shared" si="9"/>
        <v>15.951055563777686</v>
      </c>
    </row>
    <row r="79" spans="1:39" x14ac:dyDescent="0.25">
      <c r="A79" s="53"/>
      <c r="B79" s="7">
        <v>45151</v>
      </c>
      <c r="C79" s="25">
        <v>40.285382595449683</v>
      </c>
      <c r="D79" s="25">
        <v>16.481994096875191</v>
      </c>
      <c r="E79" s="25">
        <v>111.72170131617784</v>
      </c>
      <c r="F79" s="25">
        <v>305.82199271294473</v>
      </c>
      <c r="G79" s="25">
        <v>2.73776337993145</v>
      </c>
      <c r="H79" s="25">
        <v>67.772481926321987</v>
      </c>
      <c r="I79" s="32">
        <f>SUM(C79:H79)</f>
        <v>544.82131602770085</v>
      </c>
      <c r="J79" s="32">
        <f>SUM(C79:E79,H79)</f>
        <v>236.26155993482467</v>
      </c>
      <c r="L79" s="55"/>
      <c r="M79" s="7">
        <v>45151</v>
      </c>
      <c r="N79" s="25">
        <v>54.707851409912109</v>
      </c>
      <c r="O79" s="25">
        <v>0.29453510046005249</v>
      </c>
      <c r="P79" s="25">
        <v>44.997611999511719</v>
      </c>
      <c r="Q79" s="32">
        <f t="shared" si="5"/>
        <v>99.999998509883881</v>
      </c>
      <c r="S79" s="55"/>
      <c r="T79" s="7">
        <v>45151</v>
      </c>
      <c r="U79" s="25">
        <v>26.309036782979966</v>
      </c>
      <c r="V79" s="25">
        <v>15.475761959314346</v>
      </c>
      <c r="W79" s="25">
        <v>111.08725103366375</v>
      </c>
      <c r="X79" s="25">
        <v>21.821570585966111</v>
      </c>
      <c r="Y79" s="25">
        <v>2.6904839848279951</v>
      </c>
      <c r="Z79" s="25">
        <v>67.772481926321987</v>
      </c>
      <c r="AA79" s="32">
        <f t="shared" si="6"/>
        <v>245.15658627307414</v>
      </c>
      <c r="AB79" s="32">
        <f t="shared" si="7"/>
        <v>220.64453170228006</v>
      </c>
      <c r="AD79" s="55"/>
      <c r="AE79" s="7">
        <v>45151</v>
      </c>
      <c r="AF79" s="25">
        <v>13.97634581246972</v>
      </c>
      <c r="AG79" s="25">
        <v>8.9174708127975465E-3</v>
      </c>
      <c r="AH79" s="25">
        <v>2.7074871480464936E-2</v>
      </c>
      <c r="AI79" s="25">
        <v>284.00042212697866</v>
      </c>
      <c r="AJ79" s="25">
        <v>4.7279395103454587E-2</v>
      </c>
      <c r="AK79" s="21">
        <v>0</v>
      </c>
      <c r="AL79" s="32">
        <f t="shared" si="8"/>
        <v>298.06003967684507</v>
      </c>
      <c r="AM79" s="32">
        <f t="shared" si="9"/>
        <v>14.012338154762983</v>
      </c>
    </row>
    <row r="80" spans="1:39" x14ac:dyDescent="0.25">
      <c r="A80" s="53"/>
      <c r="B80" s="7">
        <v>45179</v>
      </c>
      <c r="C80" s="25">
        <v>41.199487297937274</v>
      </c>
      <c r="D80" s="25">
        <v>13.803559155464173</v>
      </c>
      <c r="E80" s="25">
        <v>105.67619860297441</v>
      </c>
      <c r="F80" s="25">
        <v>299.73237870796027</v>
      </c>
      <c r="G80" s="25">
        <v>9.6492061738967898</v>
      </c>
      <c r="H80" s="25">
        <v>69.299849317312237</v>
      </c>
      <c r="I80" s="32">
        <f>SUM(C80:H80)</f>
        <v>539.36067925554516</v>
      </c>
      <c r="J80" s="32">
        <f>SUM(C80:E80,H80)</f>
        <v>229.9790943736881</v>
      </c>
      <c r="L80" s="55"/>
      <c r="M80" s="7">
        <v>45179</v>
      </c>
      <c r="N80" s="25">
        <v>54.339267730712891</v>
      </c>
      <c r="O80" s="25">
        <v>0.2731986939907074</v>
      </c>
      <c r="P80" s="25">
        <v>45.387531280517578</v>
      </c>
      <c r="Q80" s="32">
        <f t="shared" si="5"/>
        <v>99.999997705221176</v>
      </c>
      <c r="S80" s="55"/>
      <c r="T80" s="7">
        <v>45179</v>
      </c>
      <c r="U80" s="25">
        <v>26.101007903337479</v>
      </c>
      <c r="V80" s="25">
        <v>12.874137464880944</v>
      </c>
      <c r="W80" s="25">
        <v>105.09738910627365</v>
      </c>
      <c r="X80" s="25">
        <v>21.844694348454475</v>
      </c>
      <c r="Y80" s="25">
        <v>9.5854273443222038</v>
      </c>
      <c r="Z80" s="25">
        <v>69.299849317312237</v>
      </c>
      <c r="AA80" s="32">
        <f t="shared" si="6"/>
        <v>244.80250548458099</v>
      </c>
      <c r="AB80" s="32">
        <f t="shared" si="7"/>
        <v>213.37238379180431</v>
      </c>
      <c r="AD80" s="55"/>
      <c r="AE80" s="7">
        <v>45179</v>
      </c>
      <c r="AF80" s="25">
        <v>15.098479394599796</v>
      </c>
      <c r="AG80" s="25">
        <v>4.8262773752212529E-3</v>
      </c>
      <c r="AH80" s="25">
        <v>3.1270555078983304E-2</v>
      </c>
      <c r="AI80" s="25">
        <v>277.88629230554403</v>
      </c>
      <c r="AJ80" s="25">
        <v>6.3778829574584958E-2</v>
      </c>
      <c r="AK80" s="21">
        <v>0</v>
      </c>
      <c r="AL80" s="32">
        <f t="shared" si="8"/>
        <v>293.08464736217263</v>
      </c>
      <c r="AM80" s="32">
        <f t="shared" si="9"/>
        <v>15.134576227054</v>
      </c>
    </row>
    <row r="81" spans="1:39" x14ac:dyDescent="0.25">
      <c r="A81" s="53"/>
      <c r="B81" s="7">
        <v>45573</v>
      </c>
      <c r="C81" s="25">
        <v>36.578106870383024</v>
      </c>
      <c r="D81" s="25">
        <v>11.56148255366087</v>
      </c>
      <c r="E81" s="25">
        <v>95.481825722694396</v>
      </c>
      <c r="F81" s="25">
        <v>290.99175905063748</v>
      </c>
      <c r="G81" s="25">
        <v>16.616474839210511</v>
      </c>
      <c r="H81" s="25">
        <v>68.752703024268143</v>
      </c>
      <c r="I81" s="32">
        <f>SUM(C81:H81)</f>
        <v>519.9823520608544</v>
      </c>
      <c r="J81" s="32">
        <f>SUM(C81:E81,H81)</f>
        <v>212.37411817100644</v>
      </c>
      <c r="L81" s="55"/>
      <c r="M81" s="7">
        <v>45573</v>
      </c>
      <c r="N81" s="25">
        <v>54.409503936767578</v>
      </c>
      <c r="O81" s="25">
        <v>0.26234817504882813</v>
      </c>
      <c r="P81" s="25">
        <v>45.328147888183594</v>
      </c>
      <c r="Q81" s="32">
        <f t="shared" si="5"/>
        <v>100</v>
      </c>
      <c r="S81" s="55"/>
      <c r="T81" s="7">
        <v>45573</v>
      </c>
      <c r="U81" s="25">
        <v>23.792088668823244</v>
      </c>
      <c r="V81" s="25">
        <v>10.721953361392021</v>
      </c>
      <c r="W81" s="25">
        <v>94.682239724993707</v>
      </c>
      <c r="X81" s="25">
        <v>21.196404286146166</v>
      </c>
      <c r="Y81" s="25">
        <v>16.552976805686949</v>
      </c>
      <c r="Z81" s="25">
        <v>68.752703024268143</v>
      </c>
      <c r="AA81" s="32">
        <f t="shared" si="6"/>
        <v>235.69836587131022</v>
      </c>
      <c r="AB81" s="32">
        <f t="shared" si="7"/>
        <v>197.94898477947714</v>
      </c>
      <c r="AD81" s="55"/>
      <c r="AE81" s="7">
        <v>45573</v>
      </c>
      <c r="AF81" s="25">
        <v>12.786018201559783</v>
      </c>
      <c r="AG81" s="25">
        <v>4.0155814290046693E-3</v>
      </c>
      <c r="AH81" s="25">
        <v>0.27093542206287385</v>
      </c>
      <c r="AI81" s="25">
        <v>269.79535476449132</v>
      </c>
      <c r="AJ81" s="25">
        <v>6.3498033523559566E-2</v>
      </c>
      <c r="AK81" s="21">
        <v>0</v>
      </c>
      <c r="AL81" s="32">
        <f t="shared" si="8"/>
        <v>282.91982200306654</v>
      </c>
      <c r="AM81" s="32">
        <f t="shared" si="9"/>
        <v>13.060969205051661</v>
      </c>
    </row>
    <row r="82" spans="1:39" x14ac:dyDescent="0.25">
      <c r="A82" s="53"/>
      <c r="B82" s="7">
        <v>45601</v>
      </c>
      <c r="C82" s="25">
        <v>35.15457347039878</v>
      </c>
      <c r="D82" s="25">
        <v>11.306333864212036</v>
      </c>
      <c r="E82" s="25">
        <v>101.82189061060548</v>
      </c>
      <c r="F82" s="25">
        <v>287.53029536139962</v>
      </c>
      <c r="G82" s="25">
        <v>7.7293830219507216</v>
      </c>
      <c r="H82" s="25">
        <v>64.530317208409315</v>
      </c>
      <c r="I82" s="32">
        <f>SUM(C82:H82)</f>
        <v>508.07279353697589</v>
      </c>
      <c r="J82" s="32">
        <f>SUM(C82:E82,H82)</f>
        <v>212.8131151536256</v>
      </c>
      <c r="L82" s="55"/>
      <c r="M82" s="7">
        <v>45601</v>
      </c>
      <c r="N82" s="25">
        <v>55.223167419433594</v>
      </c>
      <c r="O82" s="25">
        <v>0.23984360694885254</v>
      </c>
      <c r="P82" s="25">
        <v>44.536991119384766</v>
      </c>
      <c r="Q82" s="32">
        <f t="shared" si="5"/>
        <v>100.00000214576721</v>
      </c>
      <c r="S82" s="55"/>
      <c r="T82" s="7">
        <v>45601</v>
      </c>
      <c r="U82" s="25">
        <v>21.585103108525278</v>
      </c>
      <c r="V82" s="25">
        <v>10.478051880121232</v>
      </c>
      <c r="W82" s="25">
        <v>100.90220740664006</v>
      </c>
      <c r="X82" s="25">
        <v>21.055275412917137</v>
      </c>
      <c r="Y82" s="25">
        <v>7.7293830219507216</v>
      </c>
      <c r="Z82" s="25">
        <v>64.530317208409315</v>
      </c>
      <c r="AA82" s="32">
        <f>SUM(U82:Z82)</f>
        <v>226.28033803856374</v>
      </c>
      <c r="AB82" s="32">
        <f t="shared" si="7"/>
        <v>197.49567960369589</v>
      </c>
      <c r="AD82" s="55"/>
      <c r="AE82" s="7">
        <v>45601</v>
      </c>
      <c r="AF82" s="25">
        <v>13.569470361873508</v>
      </c>
      <c r="AG82" s="25">
        <v>5.4188798666000369E-2</v>
      </c>
      <c r="AH82" s="25">
        <v>0.47519630184769629</v>
      </c>
      <c r="AI82" s="25">
        <v>266.4750199484825</v>
      </c>
      <c r="AJ82" s="25">
        <v>0</v>
      </c>
      <c r="AK82" s="21">
        <v>0</v>
      </c>
      <c r="AL82" s="32">
        <f t="shared" si="8"/>
        <v>280.57387541086968</v>
      </c>
      <c r="AM82" s="32">
        <f t="shared" si="9"/>
        <v>14.098855462387204</v>
      </c>
    </row>
    <row r="83" spans="1:39" x14ac:dyDescent="0.25">
      <c r="A83" s="53"/>
      <c r="B83" s="7">
        <v>45629</v>
      </c>
      <c r="C83" s="25">
        <v>33.537096356078983</v>
      </c>
      <c r="D83" s="25">
        <v>12.224227961659432</v>
      </c>
      <c r="E83" s="25">
        <v>94.135713720738892</v>
      </c>
      <c r="F83" s="25">
        <v>282.33215759438275</v>
      </c>
      <c r="G83" s="25">
        <v>5.1323459169864654</v>
      </c>
      <c r="H83" s="25">
        <v>64.767283974409096</v>
      </c>
      <c r="I83" s="32">
        <f>SUM(C83:H83)</f>
        <v>492.12882552425566</v>
      </c>
      <c r="J83" s="32">
        <f>SUM(C83:E83,H83)</f>
        <v>204.66432201288643</v>
      </c>
      <c r="L83" s="55"/>
      <c r="M83" s="7">
        <v>45629</v>
      </c>
      <c r="N83" s="25">
        <v>56.123649597167969</v>
      </c>
      <c r="O83" s="25">
        <v>0.20398488640785217</v>
      </c>
      <c r="P83" s="25">
        <v>43.672367095947266</v>
      </c>
      <c r="Q83" s="32">
        <f t="shared" si="5"/>
        <v>100.00000157952309</v>
      </c>
      <c r="S83" s="55"/>
      <c r="T83" s="7">
        <v>45629</v>
      </c>
      <c r="U83" s="25">
        <v>20.091692197322846</v>
      </c>
      <c r="V83" s="25">
        <v>11.657337745785712</v>
      </c>
      <c r="W83" s="25">
        <v>93.281093681216234</v>
      </c>
      <c r="X83" s="25">
        <v>19.994554671525954</v>
      </c>
      <c r="Y83" s="25">
        <v>5.1323459169864654</v>
      </c>
      <c r="Z83" s="25">
        <v>64.767283974409096</v>
      </c>
      <c r="AA83" s="32">
        <f t="shared" si="6"/>
        <v>214.92430818724631</v>
      </c>
      <c r="AB83" s="32">
        <f t="shared" si="7"/>
        <v>189.79740759873391</v>
      </c>
      <c r="AD83" s="55"/>
      <c r="AE83" s="7">
        <v>45629</v>
      </c>
      <c r="AF83" s="25">
        <v>13.445404158756137</v>
      </c>
      <c r="AG83" s="25">
        <v>1.0435065269470216E-2</v>
      </c>
      <c r="AH83" s="25">
        <v>0.40720681458711622</v>
      </c>
      <c r="AI83" s="25">
        <v>262.33760292285683</v>
      </c>
      <c r="AJ83" s="25">
        <v>0</v>
      </c>
      <c r="AK83" s="21">
        <v>0</v>
      </c>
      <c r="AL83" s="32">
        <f t="shared" si="8"/>
        <v>276.20064896146954</v>
      </c>
      <c r="AM83" s="32">
        <f t="shared" si="9"/>
        <v>13.863046038612724</v>
      </c>
    </row>
    <row r="84" spans="1:39" x14ac:dyDescent="0.25">
      <c r="A84" s="54"/>
      <c r="B84" s="7">
        <v>45657</v>
      </c>
      <c r="C84" s="25">
        <v>31.226921877563001</v>
      </c>
      <c r="D84" s="25">
        <v>11.372213247776031</v>
      </c>
      <c r="E84" s="25">
        <v>92.584367039650672</v>
      </c>
      <c r="F84" s="25">
        <v>270.75150487965345</v>
      </c>
      <c r="G84" s="25">
        <v>3.8445491185188292</v>
      </c>
      <c r="H84" s="25">
        <v>66.393223231673247</v>
      </c>
      <c r="I84" s="32">
        <f>SUM(C84:H84)</f>
        <v>476.17277939483523</v>
      </c>
      <c r="J84" s="32">
        <f>SUM(C84:E84,H84)</f>
        <v>201.57672539666294</v>
      </c>
      <c r="L84" s="55"/>
      <c r="M84" s="7">
        <v>45657</v>
      </c>
      <c r="N84" s="25">
        <v>55.680915832519531</v>
      </c>
      <c r="O84" s="25">
        <v>0.22231611609458923</v>
      </c>
      <c r="P84" s="25">
        <v>44.096767425537109</v>
      </c>
      <c r="Q84" s="32">
        <f t="shared" si="5"/>
        <v>99.99999937415123</v>
      </c>
      <c r="S84" s="55"/>
      <c r="T84" s="7">
        <v>45657</v>
      </c>
      <c r="U84" s="25">
        <v>19.175364928007127</v>
      </c>
      <c r="V84" s="25">
        <v>10.628783758640289</v>
      </c>
      <c r="W84" s="25">
        <v>91.966032523989682</v>
      </c>
      <c r="X84" s="25">
        <v>17.968852781534196</v>
      </c>
      <c r="Y84" s="25">
        <v>3.8445491185188292</v>
      </c>
      <c r="Z84" s="25">
        <v>66.393223231673247</v>
      </c>
      <c r="AA84" s="32">
        <f t="shared" si="6"/>
        <v>209.97680634236337</v>
      </c>
      <c r="AB84" s="32">
        <f t="shared" si="7"/>
        <v>188.16340444231037</v>
      </c>
      <c r="AD84" s="55"/>
      <c r="AE84" s="7">
        <v>45657</v>
      </c>
      <c r="AF84" s="25">
        <v>12.051556949555874</v>
      </c>
      <c r="AG84" s="25">
        <v>0</v>
      </c>
      <c r="AH84" s="25">
        <v>0.3031551639735699</v>
      </c>
      <c r="AI84" s="25">
        <v>252.78265209811926</v>
      </c>
      <c r="AJ84" s="25">
        <v>0</v>
      </c>
      <c r="AK84" s="21">
        <v>0</v>
      </c>
      <c r="AL84" s="32">
        <f>SUM(AF84:AK84)</f>
        <v>265.13736421164867</v>
      </c>
      <c r="AM84" s="32">
        <f t="shared" si="9"/>
        <v>12.354712113529443</v>
      </c>
    </row>
  </sheetData>
  <mergeCells count="28">
    <mergeCell ref="L72:L84"/>
    <mergeCell ref="S72:S84"/>
    <mergeCell ref="AD7:AD19"/>
    <mergeCell ref="AD20:AD32"/>
    <mergeCell ref="AD33:AD45"/>
    <mergeCell ref="AD46:AD58"/>
    <mergeCell ref="AD59:AD71"/>
    <mergeCell ref="AD72:AD84"/>
    <mergeCell ref="A59:A71"/>
    <mergeCell ref="L59:L71"/>
    <mergeCell ref="S59:S71"/>
    <mergeCell ref="A20:A32"/>
    <mergeCell ref="L20:L32"/>
    <mergeCell ref="S20:S32"/>
    <mergeCell ref="A33:A45"/>
    <mergeCell ref="L33:L45"/>
    <mergeCell ref="S33:S45"/>
    <mergeCell ref="A5:G5"/>
    <mergeCell ref="L5:P5"/>
    <mergeCell ref="S5:Y5"/>
    <mergeCell ref="AD5:AJ5"/>
    <mergeCell ref="A7:A19"/>
    <mergeCell ref="L7:L19"/>
    <mergeCell ref="S7:S19"/>
    <mergeCell ref="A46:A58"/>
    <mergeCell ref="L46:L58"/>
    <mergeCell ref="S46:S58"/>
    <mergeCell ref="A72:A8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6E037-E47B-410D-A808-F87D9747C036}">
  <dimension ref="A5:AN84"/>
  <sheetViews>
    <sheetView zoomScale="85" zoomScaleNormal="85" workbookViewId="0">
      <pane xSplit="2" ySplit="5" topLeftCell="L6" activePane="bottomRight" state="frozen"/>
      <selection activeCell="AI10" sqref="AI10"/>
      <selection pane="topRight" activeCell="AI10" sqref="AI10"/>
      <selection pane="bottomLeft" activeCell="AI10" sqref="AI10"/>
      <selection pane="bottomRight" activeCell="AI10" sqref="AI10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5" spans="1:39" ht="30" customHeight="1" x14ac:dyDescent="0.25">
      <c r="A5" s="51" t="s">
        <v>83</v>
      </c>
      <c r="B5" s="51"/>
      <c r="C5" s="51"/>
      <c r="D5" s="51"/>
      <c r="E5" s="51"/>
      <c r="F5" s="51"/>
      <c r="G5" s="51"/>
      <c r="H5" s="50"/>
      <c r="L5" s="51" t="s">
        <v>56</v>
      </c>
      <c r="M5" s="51"/>
      <c r="N5" s="51"/>
      <c r="O5" s="51"/>
      <c r="P5" s="51"/>
      <c r="Q5" s="26"/>
      <c r="R5" s="26"/>
      <c r="S5" s="51" t="s">
        <v>57</v>
      </c>
      <c r="T5" s="51"/>
      <c r="U5" s="51"/>
      <c r="V5" s="51"/>
      <c r="W5" s="51"/>
      <c r="X5" s="51"/>
      <c r="Y5" s="51"/>
      <c r="Z5" s="50"/>
      <c r="AD5" s="51" t="s">
        <v>58</v>
      </c>
      <c r="AE5" s="51"/>
      <c r="AF5" s="51"/>
      <c r="AG5" s="51"/>
      <c r="AH5" s="51"/>
      <c r="AI5" s="51"/>
      <c r="AJ5" s="51"/>
      <c r="AK5" s="50"/>
    </row>
    <row r="6" spans="1:39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18" t="s">
        <v>34</v>
      </c>
      <c r="I6" s="30" t="s">
        <v>6</v>
      </c>
      <c r="J6" s="30" t="s">
        <v>7</v>
      </c>
      <c r="L6" s="15"/>
      <c r="M6" s="16" t="s">
        <v>0</v>
      </c>
      <c r="N6" s="18" t="s">
        <v>8</v>
      </c>
      <c r="O6" s="18" t="s">
        <v>9</v>
      </c>
      <c r="P6" s="18" t="s">
        <v>10</v>
      </c>
      <c r="Q6" s="31" t="s">
        <v>11</v>
      </c>
      <c r="S6" s="15"/>
      <c r="T6" s="15" t="s">
        <v>0</v>
      </c>
      <c r="U6" s="18" t="s">
        <v>1</v>
      </c>
      <c r="V6" s="18" t="s">
        <v>2</v>
      </c>
      <c r="W6" s="18" t="s">
        <v>3</v>
      </c>
      <c r="X6" s="18" t="s">
        <v>4</v>
      </c>
      <c r="Y6" s="18" t="s">
        <v>5</v>
      </c>
      <c r="Z6" s="18" t="s">
        <v>34</v>
      </c>
      <c r="AA6" s="30" t="s">
        <v>6</v>
      </c>
      <c r="AB6" s="30" t="s">
        <v>7</v>
      </c>
      <c r="AD6" s="15"/>
      <c r="AE6" s="15" t="s">
        <v>0</v>
      </c>
      <c r="AF6" s="18" t="s">
        <v>1</v>
      </c>
      <c r="AG6" s="18" t="s">
        <v>2</v>
      </c>
      <c r="AH6" s="18" t="s">
        <v>3</v>
      </c>
      <c r="AI6" s="18" t="s">
        <v>4</v>
      </c>
      <c r="AJ6" s="18" t="s">
        <v>5</v>
      </c>
      <c r="AK6" s="18" t="s">
        <v>34</v>
      </c>
      <c r="AL6" s="30" t="s">
        <v>6</v>
      </c>
      <c r="AM6" s="30" t="s">
        <v>7</v>
      </c>
    </row>
    <row r="7" spans="1:39" x14ac:dyDescent="0.25">
      <c r="A7" s="52">
        <v>2018</v>
      </c>
      <c r="B7" s="22">
        <v>43135</v>
      </c>
      <c r="C7" s="21">
        <v>7.8293249182701112</v>
      </c>
      <c r="D7" s="21">
        <v>7.0276944698095321</v>
      </c>
      <c r="E7" s="21">
        <v>17.156107211112975</v>
      </c>
      <c r="F7" s="21">
        <v>15.01942223623395</v>
      </c>
      <c r="G7" s="21">
        <v>0</v>
      </c>
      <c r="H7" s="21">
        <v>0</v>
      </c>
      <c r="I7" s="32">
        <f>SUM(C7:H7)</f>
        <v>47.032548835426567</v>
      </c>
      <c r="J7" s="32">
        <f>SUM(C7:E7,H7)</f>
        <v>32.013126599192617</v>
      </c>
      <c r="L7" s="52">
        <v>2018</v>
      </c>
      <c r="M7" s="22">
        <v>43135</v>
      </c>
      <c r="N7" s="14">
        <v>68.635986328125</v>
      </c>
      <c r="O7" s="14">
        <v>5.1224551200866699</v>
      </c>
      <c r="P7" s="14">
        <v>26.241558074951172</v>
      </c>
      <c r="Q7" s="32">
        <f t="shared" ref="Q7:Q70" si="0">SUM(N7:P7)</f>
        <v>99.999999523162842</v>
      </c>
      <c r="S7" s="52">
        <v>2018</v>
      </c>
      <c r="T7" s="22">
        <v>43135</v>
      </c>
      <c r="U7" s="21">
        <v>2.6614131253957747</v>
      </c>
      <c r="V7" s="21">
        <v>0.37119494628906252</v>
      </c>
      <c r="W7" s="21">
        <v>5.2656221719980243</v>
      </c>
      <c r="X7" s="21">
        <v>4.0438435037136076</v>
      </c>
      <c r="Y7" s="21">
        <v>0</v>
      </c>
      <c r="Z7" s="21">
        <v>0</v>
      </c>
      <c r="AA7" s="32">
        <f>SUM(U7:Z7)</f>
        <v>12.342073747396469</v>
      </c>
      <c r="AB7" s="32">
        <f>SUM(U7:W7,Z7)</f>
        <v>8.2982302436828626</v>
      </c>
      <c r="AD7" s="52">
        <v>2018</v>
      </c>
      <c r="AE7" s="22">
        <v>43135</v>
      </c>
      <c r="AF7" s="21">
        <v>4.9683229116201399</v>
      </c>
      <c r="AG7" s="21">
        <v>6.6534776515960692</v>
      </c>
      <c r="AH7" s="21">
        <v>9.9291485757827758</v>
      </c>
      <c r="AI7" s="21">
        <v>10.730304619938135</v>
      </c>
      <c r="AJ7" s="21">
        <v>0</v>
      </c>
      <c r="AK7" s="21">
        <v>0</v>
      </c>
      <c r="AL7" s="32">
        <f>SUM(AF7:AK7)</f>
        <v>32.281253758937119</v>
      </c>
      <c r="AM7" s="32">
        <f>SUM(AF7:AH7,AK7)</f>
        <v>21.550949138998984</v>
      </c>
    </row>
    <row r="8" spans="1:39" x14ac:dyDescent="0.25">
      <c r="A8" s="53"/>
      <c r="B8" s="22">
        <v>43163</v>
      </c>
      <c r="C8" s="21">
        <v>7.5005960087776185</v>
      </c>
      <c r="D8" s="21">
        <v>7.4219488496780395</v>
      </c>
      <c r="E8" s="21">
        <v>18.000741401076318</v>
      </c>
      <c r="F8" s="21">
        <v>14.222544121742249</v>
      </c>
      <c r="G8" s="21">
        <v>2.9424158096313477E-2</v>
      </c>
      <c r="H8" s="21">
        <v>0</v>
      </c>
      <c r="I8" s="32">
        <f t="shared" ref="I8:I71" si="1">SUM(C8:H8)</f>
        <v>47.175254539370535</v>
      </c>
      <c r="J8" s="32">
        <f t="shared" ref="J8:J71" si="2">SUM(C8:E8,H8)</f>
        <v>32.923286259531977</v>
      </c>
      <c r="L8" s="53"/>
      <c r="M8" s="22">
        <v>43163</v>
      </c>
      <c r="N8" s="14">
        <v>69.8282470703125</v>
      </c>
      <c r="O8" s="14">
        <v>4.883979320526123</v>
      </c>
      <c r="P8" s="14">
        <v>25.287776947021484</v>
      </c>
      <c r="Q8" s="32">
        <f t="shared" si="0"/>
        <v>100.00000333786011</v>
      </c>
      <c r="S8" s="53"/>
      <c r="T8" s="22">
        <v>43163</v>
      </c>
      <c r="U8" s="21">
        <v>2.9355320731401444</v>
      </c>
      <c r="V8" s="21">
        <v>0.38385759735107422</v>
      </c>
      <c r="W8" s="21">
        <v>5.1325138186216357</v>
      </c>
      <c r="X8" s="21">
        <v>3.4776698043346403</v>
      </c>
      <c r="Y8" s="21">
        <v>0</v>
      </c>
      <c r="Z8" s="21">
        <v>0</v>
      </c>
      <c r="AA8" s="32">
        <f t="shared" ref="AA8:AA71" si="3">SUM(U8:Z8)</f>
        <v>11.929573293447495</v>
      </c>
      <c r="AB8" s="32">
        <f t="shared" ref="AB8:AB71" si="4">SUM(U8:W8,Z8)</f>
        <v>8.4519034891128548</v>
      </c>
      <c r="AD8" s="53"/>
      <c r="AE8" s="22">
        <v>43163</v>
      </c>
      <c r="AF8" s="21">
        <v>4.37753443479538</v>
      </c>
      <c r="AG8" s="21">
        <v>7.0370879453420638</v>
      </c>
      <c r="AH8" s="21">
        <v>10.895744857072831</v>
      </c>
      <c r="AI8" s="21">
        <v>10.631284472703934</v>
      </c>
      <c r="AJ8" s="21">
        <v>0</v>
      </c>
      <c r="AK8" s="21">
        <v>0</v>
      </c>
      <c r="AL8" s="32">
        <f t="shared" ref="AL8:AL71" si="5">SUM(AF8:AK8)</f>
        <v>32.941651709914211</v>
      </c>
      <c r="AM8" s="32">
        <f t="shared" ref="AM8:AM71" si="6">SUM(AF8:AH8,AK8)</f>
        <v>22.310367237210276</v>
      </c>
    </row>
    <row r="9" spans="1:39" x14ac:dyDescent="0.25">
      <c r="A9" s="53"/>
      <c r="B9" s="22">
        <v>43191</v>
      </c>
      <c r="C9" s="21">
        <v>7.0928471155166628</v>
      </c>
      <c r="D9" s="21">
        <v>8.1009015396833419</v>
      </c>
      <c r="E9" s="21">
        <v>18.597371062621473</v>
      </c>
      <c r="F9" s="21">
        <v>15.659357431471348</v>
      </c>
      <c r="G9" s="21">
        <v>6.0000002384185791E-4</v>
      </c>
      <c r="H9" s="21">
        <v>0</v>
      </c>
      <c r="I9" s="32">
        <f t="shared" si="1"/>
        <v>49.451077149316667</v>
      </c>
      <c r="J9" s="32">
        <f t="shared" si="2"/>
        <v>33.791119717821474</v>
      </c>
      <c r="L9" s="53"/>
      <c r="M9" s="22">
        <v>43191</v>
      </c>
      <c r="N9" s="14">
        <v>71.11962890625</v>
      </c>
      <c r="O9" s="14">
        <v>3.2192487716674805</v>
      </c>
      <c r="P9" s="14">
        <v>25.66111946105957</v>
      </c>
      <c r="Q9" s="32">
        <f t="shared" si="0"/>
        <v>99.999997138977051</v>
      </c>
      <c r="S9" s="53"/>
      <c r="T9" s="22">
        <v>43191</v>
      </c>
      <c r="U9" s="21">
        <v>2.6682080707550049</v>
      </c>
      <c r="V9" s="21">
        <v>0.38984007263183595</v>
      </c>
      <c r="W9" s="21">
        <v>5.4638333921432496</v>
      </c>
      <c r="X9" s="21">
        <v>4.1678184504508975</v>
      </c>
      <c r="Y9" s="21">
        <v>0</v>
      </c>
      <c r="Z9" s="21">
        <v>0</v>
      </c>
      <c r="AA9" s="32">
        <f t="shared" si="3"/>
        <v>12.689699985980987</v>
      </c>
      <c r="AB9" s="32">
        <f t="shared" si="4"/>
        <v>8.5218815355300901</v>
      </c>
      <c r="AD9" s="53"/>
      <c r="AE9" s="22">
        <v>43191</v>
      </c>
      <c r="AF9" s="21">
        <v>4.2945211862325667</v>
      </c>
      <c r="AG9" s="21">
        <v>7.7100581760406497</v>
      </c>
      <c r="AH9" s="21">
        <v>11.737376786693931</v>
      </c>
      <c r="AI9" s="21">
        <v>11.42686777240038</v>
      </c>
      <c r="AJ9" s="21">
        <v>6.0000002384185791E-4</v>
      </c>
      <c r="AK9" s="21">
        <v>0</v>
      </c>
      <c r="AL9" s="32">
        <f t="shared" si="5"/>
        <v>35.16942392139137</v>
      </c>
      <c r="AM9" s="32">
        <f t="shared" si="6"/>
        <v>23.741956148967148</v>
      </c>
    </row>
    <row r="10" spans="1:39" x14ac:dyDescent="0.25">
      <c r="A10" s="53"/>
      <c r="B10" s="22">
        <v>43219</v>
      </c>
      <c r="C10" s="21">
        <v>7.0585985494405028</v>
      </c>
      <c r="D10" s="21">
        <v>8.9929899743795403</v>
      </c>
      <c r="E10" s="21">
        <v>20.113077275499702</v>
      </c>
      <c r="F10" s="21">
        <v>15.474254444986581</v>
      </c>
      <c r="G10" s="21">
        <v>0</v>
      </c>
      <c r="H10" s="21">
        <v>0</v>
      </c>
      <c r="I10" s="32">
        <f t="shared" si="1"/>
        <v>51.638920244306334</v>
      </c>
      <c r="J10" s="32">
        <f t="shared" si="2"/>
        <v>36.164665799319749</v>
      </c>
      <c r="L10" s="53"/>
      <c r="M10" s="22">
        <v>43219</v>
      </c>
      <c r="N10" s="14">
        <v>72.019462585449219</v>
      </c>
      <c r="O10" s="14">
        <v>4.0111255645751953</v>
      </c>
      <c r="P10" s="14">
        <v>23.969406127929688</v>
      </c>
      <c r="Q10" s="32">
        <f t="shared" si="0"/>
        <v>99.999994277954102</v>
      </c>
      <c r="S10" s="53"/>
      <c r="T10" s="22">
        <v>43219</v>
      </c>
      <c r="U10" s="21">
        <v>2.4307521913051606</v>
      </c>
      <c r="V10" s="21">
        <v>0.49089550018310546</v>
      </c>
      <c r="W10" s="21">
        <v>5.8497200305461883</v>
      </c>
      <c r="X10" s="21">
        <v>3.6061755651235581</v>
      </c>
      <c r="Y10" s="21">
        <v>0</v>
      </c>
      <c r="Z10" s="21">
        <v>0</v>
      </c>
      <c r="AA10" s="32">
        <f t="shared" si="3"/>
        <v>12.377543287158012</v>
      </c>
      <c r="AB10" s="32">
        <f t="shared" si="4"/>
        <v>8.771367722034455</v>
      </c>
      <c r="AD10" s="53"/>
      <c r="AE10" s="22">
        <v>43219</v>
      </c>
      <c r="AF10" s="21">
        <v>4.5190399659425022</v>
      </c>
      <c r="AG10" s="21">
        <v>8.5020944741964346</v>
      </c>
      <c r="AH10" s="21">
        <v>12.360454639658332</v>
      </c>
      <c r="AI10" s="21">
        <v>11.808485849767923</v>
      </c>
      <c r="AJ10" s="21">
        <v>0</v>
      </c>
      <c r="AK10" s="21">
        <v>0</v>
      </c>
      <c r="AL10" s="32">
        <f t="shared" si="5"/>
        <v>37.190074929565192</v>
      </c>
      <c r="AM10" s="32">
        <f t="shared" si="6"/>
        <v>25.381589079797269</v>
      </c>
    </row>
    <row r="11" spans="1:39" x14ac:dyDescent="0.25">
      <c r="A11" s="53"/>
      <c r="B11" s="22">
        <v>43247</v>
      </c>
      <c r="C11" s="21">
        <v>7.6088427026718852</v>
      </c>
      <c r="D11" s="21">
        <v>10.680357352733612</v>
      </c>
      <c r="E11" s="21">
        <v>23.511508909344673</v>
      </c>
      <c r="F11" s="21">
        <v>17.767023245304824</v>
      </c>
      <c r="G11" s="21">
        <v>0</v>
      </c>
      <c r="H11" s="21">
        <v>0</v>
      </c>
      <c r="I11" s="32">
        <f t="shared" si="1"/>
        <v>59.567732210054999</v>
      </c>
      <c r="J11" s="32">
        <f t="shared" si="2"/>
        <v>41.800708964750172</v>
      </c>
      <c r="L11" s="53"/>
      <c r="M11" s="22">
        <v>43247</v>
      </c>
      <c r="N11" s="14">
        <v>75.775321960449219</v>
      </c>
      <c r="O11" s="14">
        <v>3.3651309013366699</v>
      </c>
      <c r="P11" s="14">
        <v>20.859546661376953</v>
      </c>
      <c r="Q11" s="32">
        <f t="shared" si="0"/>
        <v>99.999999523162842</v>
      </c>
      <c r="S11" s="53"/>
      <c r="T11" s="22">
        <v>43247</v>
      </c>
      <c r="U11" s="21">
        <v>2.5391089615821838</v>
      </c>
      <c r="V11" s="21">
        <v>0.50500920867919918</v>
      </c>
      <c r="W11" s="21">
        <v>5.6687691965103149</v>
      </c>
      <c r="X11" s="21">
        <v>3.7126710920333861</v>
      </c>
      <c r="Y11" s="21">
        <v>0</v>
      </c>
      <c r="Z11" s="21">
        <v>0</v>
      </c>
      <c r="AA11" s="32">
        <f t="shared" si="3"/>
        <v>12.425558458805083</v>
      </c>
      <c r="AB11" s="32">
        <f t="shared" si="4"/>
        <v>8.7128873667716977</v>
      </c>
      <c r="AD11" s="53"/>
      <c r="AE11" s="22">
        <v>43247</v>
      </c>
      <c r="AF11" s="21">
        <v>4.9962571619004015</v>
      </c>
      <c r="AG11" s="21">
        <v>10.175348144054412</v>
      </c>
      <c r="AH11" s="21">
        <v>15.971185057163238</v>
      </c>
      <c r="AI11" s="21">
        <v>13.994851246684791</v>
      </c>
      <c r="AJ11" s="21">
        <v>0</v>
      </c>
      <c r="AK11" s="21">
        <v>0</v>
      </c>
      <c r="AL11" s="32">
        <f t="shared" si="5"/>
        <v>45.137641609802841</v>
      </c>
      <c r="AM11" s="32">
        <f t="shared" si="6"/>
        <v>31.142790363118053</v>
      </c>
    </row>
    <row r="12" spans="1:39" x14ac:dyDescent="0.25">
      <c r="A12" s="53"/>
      <c r="B12" s="22">
        <v>43275</v>
      </c>
      <c r="C12" s="21">
        <v>7.289574495926499</v>
      </c>
      <c r="D12" s="21">
        <v>10.665567670822144</v>
      </c>
      <c r="E12" s="21">
        <v>25.37270567496121</v>
      </c>
      <c r="F12" s="21">
        <v>19.41769970329106</v>
      </c>
      <c r="G12" s="21">
        <v>1.1270681858062744E-2</v>
      </c>
      <c r="H12" s="21">
        <v>0</v>
      </c>
      <c r="I12" s="32">
        <f t="shared" si="1"/>
        <v>62.756818226858982</v>
      </c>
      <c r="J12" s="32">
        <f t="shared" si="2"/>
        <v>43.327847841709854</v>
      </c>
      <c r="L12" s="53"/>
      <c r="M12" s="22">
        <v>43275</v>
      </c>
      <c r="N12" s="14">
        <v>77.958694458007813</v>
      </c>
      <c r="O12" s="14">
        <v>2.8540811538696289</v>
      </c>
      <c r="P12" s="14">
        <v>19.187225341796875</v>
      </c>
      <c r="Q12" s="32">
        <f t="shared" si="0"/>
        <v>100.00000095367432</v>
      </c>
      <c r="S12" s="53"/>
      <c r="T12" s="22">
        <v>43275</v>
      </c>
      <c r="U12" s="21">
        <v>2.5374701725244524</v>
      </c>
      <c r="V12" s="21">
        <v>0.38565779876708983</v>
      </c>
      <c r="W12" s="21">
        <v>5.6339801886081693</v>
      </c>
      <c r="X12" s="21">
        <v>3.4841834214925766</v>
      </c>
      <c r="Y12" s="21">
        <v>0</v>
      </c>
      <c r="Z12" s="21">
        <v>0</v>
      </c>
      <c r="AA12" s="32">
        <f t="shared" si="3"/>
        <v>12.04129158139229</v>
      </c>
      <c r="AB12" s="32">
        <f t="shared" si="4"/>
        <v>8.5571081598997125</v>
      </c>
      <c r="AD12" s="53"/>
      <c r="AE12" s="22">
        <v>43275</v>
      </c>
      <c r="AF12" s="21">
        <v>4.6464433303028345</v>
      </c>
      <c r="AG12" s="21">
        <v>10.279909872055054</v>
      </c>
      <c r="AH12" s="21">
        <v>18.099694481804967</v>
      </c>
      <c r="AI12" s="21">
        <v>15.887077873662115</v>
      </c>
      <c r="AJ12" s="21">
        <v>1.1270681858062744E-2</v>
      </c>
      <c r="AK12" s="21">
        <v>0</v>
      </c>
      <c r="AL12" s="32">
        <f t="shared" si="5"/>
        <v>48.924396239683034</v>
      </c>
      <c r="AM12" s="32">
        <f t="shared" si="6"/>
        <v>33.026047684162855</v>
      </c>
    </row>
    <row r="13" spans="1:39" x14ac:dyDescent="0.25">
      <c r="A13" s="53"/>
      <c r="B13" s="22">
        <v>43303</v>
      </c>
      <c r="C13" s="21">
        <v>7.3380191184580328</v>
      </c>
      <c r="D13" s="21">
        <v>12.484765727400779</v>
      </c>
      <c r="E13" s="21">
        <v>28.66562968327105</v>
      </c>
      <c r="F13" s="21">
        <v>18.175682657435537</v>
      </c>
      <c r="G13" s="21">
        <v>2.5169395804405213E-2</v>
      </c>
      <c r="H13" s="21">
        <v>0</v>
      </c>
      <c r="I13" s="32">
        <f t="shared" si="1"/>
        <v>66.689266582369811</v>
      </c>
      <c r="J13" s="32">
        <f t="shared" si="2"/>
        <v>48.488414529129862</v>
      </c>
      <c r="L13" s="53"/>
      <c r="M13" s="22">
        <v>43303</v>
      </c>
      <c r="N13" s="14">
        <v>78.694084167480469</v>
      </c>
      <c r="O13" s="14">
        <v>3.076401948928833</v>
      </c>
      <c r="P13" s="14">
        <v>18.229513168334961</v>
      </c>
      <c r="Q13" s="32">
        <f t="shared" si="0"/>
        <v>99.999999284744263</v>
      </c>
      <c r="S13" s="53"/>
      <c r="T13" s="22">
        <v>43303</v>
      </c>
      <c r="U13" s="21">
        <v>2.4954836218357088</v>
      </c>
      <c r="V13" s="21">
        <v>0.56445504760742182</v>
      </c>
      <c r="W13" s="21">
        <v>5.3940412855148319</v>
      </c>
      <c r="X13" s="21">
        <v>3.7031488136053086</v>
      </c>
      <c r="Y13" s="21">
        <v>0</v>
      </c>
      <c r="Z13" s="21">
        <v>0</v>
      </c>
      <c r="AA13" s="32">
        <f t="shared" si="3"/>
        <v>12.15712876856327</v>
      </c>
      <c r="AB13" s="32">
        <f t="shared" si="4"/>
        <v>8.453979954957962</v>
      </c>
      <c r="AD13" s="53"/>
      <c r="AE13" s="22">
        <v>43303</v>
      </c>
      <c r="AF13" s="21">
        <v>4.7609009512960911</v>
      </c>
      <c r="AG13" s="21">
        <v>11.919307312846184</v>
      </c>
      <c r="AH13" s="21">
        <v>21.339813472166657</v>
      </c>
      <c r="AI13" s="21">
        <v>14.435316851451994</v>
      </c>
      <c r="AJ13" s="21">
        <v>2.5169395804405213E-2</v>
      </c>
      <c r="AK13" s="21">
        <v>0</v>
      </c>
      <c r="AL13" s="32">
        <f t="shared" si="5"/>
        <v>52.480507983565332</v>
      </c>
      <c r="AM13" s="32">
        <f t="shared" si="6"/>
        <v>38.020021736308934</v>
      </c>
    </row>
    <row r="14" spans="1:39" x14ac:dyDescent="0.25">
      <c r="A14" s="53"/>
      <c r="B14" s="22">
        <v>43331</v>
      </c>
      <c r="C14" s="21">
        <v>8.470538175716996</v>
      </c>
      <c r="D14" s="21">
        <v>15.027232896745206</v>
      </c>
      <c r="E14" s="21">
        <v>31.86274688243866</v>
      </c>
      <c r="F14" s="21">
        <v>18.730373127937316</v>
      </c>
      <c r="G14" s="21">
        <v>1.9443176269531251E-2</v>
      </c>
      <c r="H14" s="21">
        <v>0</v>
      </c>
      <c r="I14" s="32">
        <f t="shared" si="1"/>
        <v>74.110334259107702</v>
      </c>
      <c r="J14" s="32">
        <f t="shared" si="2"/>
        <v>55.360517954900857</v>
      </c>
      <c r="L14" s="53"/>
      <c r="M14" s="22">
        <v>43331</v>
      </c>
      <c r="N14" s="14">
        <v>80.225120544433594</v>
      </c>
      <c r="O14" s="14">
        <v>2.5683808326721191</v>
      </c>
      <c r="P14" s="14">
        <v>17.20649528503418</v>
      </c>
      <c r="Q14" s="32">
        <f t="shared" si="0"/>
        <v>99.999996662139893</v>
      </c>
      <c r="S14" s="53"/>
      <c r="T14" s="22">
        <v>43331</v>
      </c>
      <c r="U14" s="21">
        <v>2.5881055667400359</v>
      </c>
      <c r="V14" s="21">
        <v>0.56582548522949216</v>
      </c>
      <c r="W14" s="21">
        <v>5.7579891200065614</v>
      </c>
      <c r="X14" s="21">
        <v>3.8398713531494142</v>
      </c>
      <c r="Y14" s="21">
        <v>0</v>
      </c>
      <c r="Z14" s="21">
        <v>0</v>
      </c>
      <c r="AA14" s="32">
        <f t="shared" si="3"/>
        <v>12.751791525125503</v>
      </c>
      <c r="AB14" s="32">
        <f t="shared" si="4"/>
        <v>8.9119201719760888</v>
      </c>
      <c r="AD14" s="53"/>
      <c r="AE14" s="22">
        <v>43331</v>
      </c>
      <c r="AF14" s="21">
        <v>5.7910011187940835</v>
      </c>
      <c r="AG14" s="21">
        <v>14.461407411515713</v>
      </c>
      <c r="AH14" s="21">
        <v>24.333860613465308</v>
      </c>
      <c r="AI14" s="21">
        <v>14.849394835472108</v>
      </c>
      <c r="AJ14" s="21">
        <v>1.9443176269531251E-2</v>
      </c>
      <c r="AK14" s="21">
        <v>0</v>
      </c>
      <c r="AL14" s="32">
        <f t="shared" si="5"/>
        <v>59.455107155516743</v>
      </c>
      <c r="AM14" s="32">
        <f t="shared" si="6"/>
        <v>44.586269143775105</v>
      </c>
    </row>
    <row r="15" spans="1:39" x14ac:dyDescent="0.25">
      <c r="A15" s="53"/>
      <c r="B15" s="22">
        <v>43359</v>
      </c>
      <c r="C15" s="21">
        <v>8.1138391287326819</v>
      </c>
      <c r="D15" s="21">
        <v>17.950300045490266</v>
      </c>
      <c r="E15" s="21">
        <v>38.857148178175095</v>
      </c>
      <c r="F15" s="21">
        <v>19.238037728905677</v>
      </c>
      <c r="G15" s="21">
        <v>1.6349300861358641E-2</v>
      </c>
      <c r="H15" s="21">
        <v>0</v>
      </c>
      <c r="I15" s="32">
        <f t="shared" si="1"/>
        <v>84.175674382165084</v>
      </c>
      <c r="J15" s="32">
        <f t="shared" si="2"/>
        <v>64.921287352398039</v>
      </c>
      <c r="L15" s="53"/>
      <c r="M15" s="22">
        <v>43359</v>
      </c>
      <c r="N15" s="14">
        <v>81.944343566894531</v>
      </c>
      <c r="O15" s="14">
        <v>2.1757192611694336</v>
      </c>
      <c r="P15" s="14">
        <v>15.879938125610352</v>
      </c>
      <c r="Q15" s="32">
        <f t="shared" si="0"/>
        <v>100.00000095367432</v>
      </c>
      <c r="S15" s="53"/>
      <c r="T15" s="22">
        <v>43359</v>
      </c>
      <c r="U15" s="21">
        <v>2.8489270486831666</v>
      </c>
      <c r="V15" s="21">
        <v>0.45998555755615234</v>
      </c>
      <c r="W15" s="21">
        <v>6.2330019469261169</v>
      </c>
      <c r="X15" s="21">
        <v>3.8241303147077561</v>
      </c>
      <c r="Y15" s="21">
        <v>1E-3</v>
      </c>
      <c r="Z15" s="21">
        <v>0</v>
      </c>
      <c r="AA15" s="32">
        <f t="shared" si="3"/>
        <v>13.367044867873192</v>
      </c>
      <c r="AB15" s="32">
        <f t="shared" si="4"/>
        <v>9.5419145531654355</v>
      </c>
      <c r="AD15" s="53"/>
      <c r="AE15" s="22">
        <v>43359</v>
      </c>
      <c r="AF15" s="21">
        <v>5.1833529067039485</v>
      </c>
      <c r="AG15" s="21">
        <v>17.490314487934114</v>
      </c>
      <c r="AH15" s="21">
        <v>30.92481824989617</v>
      </c>
      <c r="AI15" s="21">
        <v>15.363368192076683</v>
      </c>
      <c r="AJ15" s="21">
        <v>1.5349300861358642E-2</v>
      </c>
      <c r="AK15" s="21">
        <v>0</v>
      </c>
      <c r="AL15" s="32">
        <f t="shared" si="5"/>
        <v>68.977203137472273</v>
      </c>
      <c r="AM15" s="32">
        <f t="shared" si="6"/>
        <v>53.598485644534236</v>
      </c>
    </row>
    <row r="16" spans="1:39" x14ac:dyDescent="0.25">
      <c r="A16" s="53"/>
      <c r="B16" s="22">
        <v>43387</v>
      </c>
      <c r="C16" s="21">
        <v>7.5672541277855636</v>
      </c>
      <c r="D16" s="21">
        <v>19.535773791313172</v>
      </c>
      <c r="E16" s="21">
        <v>38.901585328876969</v>
      </c>
      <c r="F16" s="21">
        <v>19.444434723347424</v>
      </c>
      <c r="G16" s="21">
        <v>1.5350924491882325E-2</v>
      </c>
      <c r="H16" s="21">
        <v>0</v>
      </c>
      <c r="I16" s="32">
        <f t="shared" si="1"/>
        <v>85.464398895815009</v>
      </c>
      <c r="J16" s="32">
        <f t="shared" si="2"/>
        <v>66.004613247975698</v>
      </c>
      <c r="L16" s="53"/>
      <c r="M16" s="22">
        <v>43387</v>
      </c>
      <c r="N16" s="14">
        <v>83.617576599121094</v>
      </c>
      <c r="O16" s="14">
        <v>1.4608731269836426</v>
      </c>
      <c r="P16" s="14">
        <v>14.921547889709473</v>
      </c>
      <c r="Q16" s="32">
        <f t="shared" si="0"/>
        <v>99.999997615814209</v>
      </c>
      <c r="S16" s="53"/>
      <c r="T16" s="22">
        <v>43387</v>
      </c>
      <c r="U16" s="21">
        <v>2.8041953634023669</v>
      </c>
      <c r="V16" s="21">
        <v>0.39677184295654294</v>
      </c>
      <c r="W16" s="21">
        <v>6.1463504855632785</v>
      </c>
      <c r="X16" s="21">
        <v>3.4052932503223419</v>
      </c>
      <c r="Y16" s="21">
        <v>0</v>
      </c>
      <c r="Z16" s="21">
        <v>0</v>
      </c>
      <c r="AA16" s="32">
        <f t="shared" si="3"/>
        <v>12.75261094224453</v>
      </c>
      <c r="AB16" s="32">
        <f t="shared" si="4"/>
        <v>9.3473176919221892</v>
      </c>
      <c r="AD16" s="53"/>
      <c r="AE16" s="22">
        <v>43387</v>
      </c>
      <c r="AF16" s="21">
        <v>4.7046189394444227</v>
      </c>
      <c r="AG16" s="21">
        <v>19.139001948356629</v>
      </c>
      <c r="AH16" s="21">
        <v>31.614501567661762</v>
      </c>
      <c r="AI16" s="21">
        <v>15.98978816100955</v>
      </c>
      <c r="AJ16" s="21">
        <v>1.5350924491882325E-2</v>
      </c>
      <c r="AK16" s="21">
        <v>0</v>
      </c>
      <c r="AL16" s="32">
        <f t="shared" si="5"/>
        <v>71.463261540964254</v>
      </c>
      <c r="AM16" s="32">
        <f t="shared" si="6"/>
        <v>55.458122455462814</v>
      </c>
    </row>
    <row r="17" spans="1:39" x14ac:dyDescent="0.25">
      <c r="A17" s="53"/>
      <c r="B17" s="22">
        <v>43415</v>
      </c>
      <c r="C17" s="21">
        <v>7.7001989896446466</v>
      </c>
      <c r="D17" s="21">
        <v>19.804507404744626</v>
      </c>
      <c r="E17" s="21">
        <v>41.693511606225741</v>
      </c>
      <c r="F17" s="21">
        <v>19.532606188276784</v>
      </c>
      <c r="G17" s="21">
        <v>1.0237550258636475E-2</v>
      </c>
      <c r="H17" s="21">
        <v>0</v>
      </c>
      <c r="I17" s="32">
        <f t="shared" si="1"/>
        <v>88.741061739150439</v>
      </c>
      <c r="J17" s="32">
        <f t="shared" si="2"/>
        <v>69.198218000615014</v>
      </c>
      <c r="L17" s="53"/>
      <c r="M17" s="22">
        <v>43415</v>
      </c>
      <c r="N17" s="14">
        <v>84.822853088378906</v>
      </c>
      <c r="O17" s="14">
        <v>1.1086409091949463</v>
      </c>
      <c r="P17" s="14">
        <v>14.06850528717041</v>
      </c>
      <c r="Q17" s="32">
        <f t="shared" si="0"/>
        <v>99.999999284744263</v>
      </c>
      <c r="S17" s="53"/>
      <c r="T17" s="22">
        <v>43415</v>
      </c>
      <c r="U17" s="21">
        <v>2.4982114944458007</v>
      </c>
      <c r="V17" s="21">
        <v>0.39573062133789061</v>
      </c>
      <c r="W17" s="21">
        <v>6.1824094538688659</v>
      </c>
      <c r="X17" s="21">
        <v>3.4081896810531616</v>
      </c>
      <c r="Y17" s="21">
        <v>0</v>
      </c>
      <c r="Z17" s="21">
        <v>0</v>
      </c>
      <c r="AA17" s="32">
        <f t="shared" si="3"/>
        <v>12.484541250705718</v>
      </c>
      <c r="AB17" s="32">
        <f t="shared" si="4"/>
        <v>9.076351569652557</v>
      </c>
      <c r="AD17" s="53"/>
      <c r="AE17" s="22">
        <v>43415</v>
      </c>
      <c r="AF17" s="21">
        <v>5.1525323633104563</v>
      </c>
      <c r="AG17" s="21">
        <v>19.408776783406733</v>
      </c>
      <c r="AH17" s="21">
        <v>34.612053813099863</v>
      </c>
      <c r="AI17" s="21">
        <v>16.089100302794947</v>
      </c>
      <c r="AJ17" s="21">
        <v>1.0237550258636475E-2</v>
      </c>
      <c r="AK17" s="21">
        <v>0</v>
      </c>
      <c r="AL17" s="32">
        <f t="shared" si="5"/>
        <v>75.272700812870639</v>
      </c>
      <c r="AM17" s="32">
        <f t="shared" si="6"/>
        <v>59.173362959817055</v>
      </c>
    </row>
    <row r="18" spans="1:39" x14ac:dyDescent="0.25">
      <c r="A18" s="53"/>
      <c r="B18" s="22">
        <v>43443</v>
      </c>
      <c r="C18" s="21">
        <v>8.1719411830604081</v>
      </c>
      <c r="D18" s="21">
        <v>21.899508325070144</v>
      </c>
      <c r="E18" s="21">
        <v>41.121528992563483</v>
      </c>
      <c r="F18" s="21">
        <v>19.181740879595278</v>
      </c>
      <c r="G18" s="21">
        <v>2.6707452297210693E-2</v>
      </c>
      <c r="H18" s="21">
        <v>0</v>
      </c>
      <c r="I18" s="32">
        <f t="shared" si="1"/>
        <v>90.401426832586537</v>
      </c>
      <c r="J18" s="32">
        <f t="shared" si="2"/>
        <v>71.192978500694039</v>
      </c>
      <c r="L18" s="53"/>
      <c r="M18" s="22">
        <v>43443</v>
      </c>
      <c r="N18" s="14">
        <v>85.235725402832031</v>
      </c>
      <c r="O18" s="14">
        <v>1.209809422492981</v>
      </c>
      <c r="P18" s="14">
        <v>13.554462432861328</v>
      </c>
      <c r="Q18" s="32">
        <f t="shared" si="0"/>
        <v>99.99999725818634</v>
      </c>
      <c r="S18" s="53"/>
      <c r="T18" s="22">
        <v>43443</v>
      </c>
      <c r="U18" s="21">
        <v>2.322206830739975</v>
      </c>
      <c r="V18" s="21">
        <v>0.42139373779296874</v>
      </c>
      <c r="W18" s="21">
        <v>5.7393152097463611</v>
      </c>
      <c r="X18" s="21">
        <v>3.7695122148990632</v>
      </c>
      <c r="Y18" s="21">
        <v>1E-3</v>
      </c>
      <c r="Z18" s="21">
        <v>0</v>
      </c>
      <c r="AA18" s="32">
        <f t="shared" si="3"/>
        <v>12.253427993178367</v>
      </c>
      <c r="AB18" s="32">
        <f t="shared" si="4"/>
        <v>8.4829157782793043</v>
      </c>
      <c r="AD18" s="53"/>
      <c r="AE18" s="22">
        <v>43443</v>
      </c>
      <c r="AF18" s="21">
        <v>5.8102024411857132</v>
      </c>
      <c r="AG18" s="21">
        <v>21.478114587277172</v>
      </c>
      <c r="AH18" s="21">
        <v>34.36737581542134</v>
      </c>
      <c r="AI18" s="21">
        <v>15.372913520872594</v>
      </c>
      <c r="AJ18" s="21">
        <v>2.5707452297210692E-2</v>
      </c>
      <c r="AK18" s="21">
        <v>0</v>
      </c>
      <c r="AL18" s="32">
        <f t="shared" si="5"/>
        <v>77.054313817054037</v>
      </c>
      <c r="AM18" s="32">
        <f t="shared" si="6"/>
        <v>61.655692843884225</v>
      </c>
    </row>
    <row r="19" spans="1:39" x14ac:dyDescent="0.25">
      <c r="A19" s="54"/>
      <c r="B19" s="22">
        <v>43471</v>
      </c>
      <c r="C19" s="21">
        <v>9.2467477846294646</v>
      </c>
      <c r="D19" s="21">
        <v>28.316330993294716</v>
      </c>
      <c r="E19" s="21">
        <v>31.476814146056771</v>
      </c>
      <c r="F19" s="21">
        <v>20.872492780089377</v>
      </c>
      <c r="G19" s="21">
        <v>2.1501615047454833E-2</v>
      </c>
      <c r="H19" s="21">
        <v>0</v>
      </c>
      <c r="I19" s="32">
        <f t="shared" si="1"/>
        <v>89.933887319117787</v>
      </c>
      <c r="J19" s="32">
        <f t="shared" si="2"/>
        <v>69.039892923980958</v>
      </c>
      <c r="L19" s="54"/>
      <c r="M19" s="22">
        <v>43471</v>
      </c>
      <c r="N19" s="14">
        <v>84.982414245605469</v>
      </c>
      <c r="O19" s="14">
        <v>0.74527519941329956</v>
      </c>
      <c r="P19" s="14">
        <v>14.272304534912109</v>
      </c>
      <c r="Q19" s="32">
        <f t="shared" si="0"/>
        <v>99.999993979930878</v>
      </c>
      <c r="S19" s="54"/>
      <c r="T19" s="22">
        <v>43471</v>
      </c>
      <c r="U19" s="21">
        <v>2.3754868888854981</v>
      </c>
      <c r="V19" s="21">
        <v>0.59062994384765621</v>
      </c>
      <c r="W19" s="21">
        <v>6.3091195931434632</v>
      </c>
      <c r="X19" s="21">
        <v>3.5594020111560822</v>
      </c>
      <c r="Y19" s="21">
        <v>1E-3</v>
      </c>
      <c r="Z19" s="21">
        <v>0</v>
      </c>
      <c r="AA19" s="32">
        <f t="shared" si="3"/>
        <v>12.835638437032699</v>
      </c>
      <c r="AB19" s="32">
        <f t="shared" si="4"/>
        <v>9.2752364258766171</v>
      </c>
      <c r="AD19" s="54"/>
      <c r="AE19" s="22">
        <v>43471</v>
      </c>
      <c r="AF19" s="21">
        <v>6.7961472642570735</v>
      </c>
      <c r="AG19" s="21">
        <v>27.725701049447061</v>
      </c>
      <c r="AH19" s="21">
        <v>24.648242193117738</v>
      </c>
      <c r="AI19" s="21">
        <v>17.237401774883271</v>
      </c>
      <c r="AJ19" s="21">
        <v>2.0501615047454833E-2</v>
      </c>
      <c r="AK19" s="21">
        <v>0</v>
      </c>
      <c r="AL19" s="32">
        <f t="shared" si="5"/>
        <v>76.427993896752596</v>
      </c>
      <c r="AM19" s="32">
        <f t="shared" si="6"/>
        <v>59.170090506821872</v>
      </c>
    </row>
    <row r="20" spans="1:39" x14ac:dyDescent="0.25">
      <c r="A20" s="52">
        <v>2019</v>
      </c>
      <c r="B20" s="22">
        <v>43499</v>
      </c>
      <c r="C20" s="21">
        <v>10.367338440105319</v>
      </c>
      <c r="D20" s="21">
        <v>33.068470698714258</v>
      </c>
      <c r="E20" s="21">
        <v>28.088413917034863</v>
      </c>
      <c r="F20" s="21">
        <v>23.758684927314519</v>
      </c>
      <c r="G20" s="21">
        <v>1.8481850624084473E-2</v>
      </c>
      <c r="H20" s="21">
        <v>0</v>
      </c>
      <c r="I20" s="32">
        <f t="shared" si="1"/>
        <v>95.301389833793039</v>
      </c>
      <c r="J20" s="32">
        <f t="shared" si="2"/>
        <v>71.524223055854435</v>
      </c>
      <c r="L20" s="52">
        <v>2019</v>
      </c>
      <c r="M20" s="22">
        <v>43499</v>
      </c>
      <c r="N20" s="14">
        <v>84.937294006347656</v>
      </c>
      <c r="O20" s="14">
        <v>0.45443844795227051</v>
      </c>
      <c r="P20" s="14">
        <v>14.608263969421387</v>
      </c>
      <c r="Q20" s="32">
        <f t="shared" si="0"/>
        <v>99.999996423721313</v>
      </c>
      <c r="S20" s="52">
        <v>2019</v>
      </c>
      <c r="T20" s="22">
        <v>43499</v>
      </c>
      <c r="U20" s="21">
        <v>2.4867861335277559</v>
      </c>
      <c r="V20" s="21">
        <v>0.55640001678466799</v>
      </c>
      <c r="W20" s="21">
        <v>6.9170201003551481</v>
      </c>
      <c r="X20" s="21">
        <v>3.961672251701355</v>
      </c>
      <c r="Y20" s="21">
        <v>0</v>
      </c>
      <c r="Z20" s="21">
        <v>0</v>
      </c>
      <c r="AA20" s="32">
        <f t="shared" si="3"/>
        <v>13.921878502368926</v>
      </c>
      <c r="AB20" s="32">
        <f t="shared" si="4"/>
        <v>9.9602062506675715</v>
      </c>
      <c r="AD20" s="52">
        <v>2019</v>
      </c>
      <c r="AE20" s="22">
        <v>43499</v>
      </c>
      <c r="AF20" s="21">
        <v>7.8437835579365496</v>
      </c>
      <c r="AG20" s="21">
        <v>32.512070681929586</v>
      </c>
      <c r="AH20" s="21">
        <v>20.862962990492584</v>
      </c>
      <c r="AI20" s="21">
        <v>19.70912608203292</v>
      </c>
      <c r="AJ20" s="21">
        <v>1.8481850624084473E-2</v>
      </c>
      <c r="AK20" s="21">
        <v>0</v>
      </c>
      <c r="AL20" s="32">
        <f t="shared" si="5"/>
        <v>80.946425163015718</v>
      </c>
      <c r="AM20" s="32">
        <f t="shared" si="6"/>
        <v>61.218817230358717</v>
      </c>
    </row>
    <row r="21" spans="1:39" x14ac:dyDescent="0.25">
      <c r="A21" s="53"/>
      <c r="B21" s="22">
        <v>43527</v>
      </c>
      <c r="C21" s="21">
        <v>10.119203993365169</v>
      </c>
      <c r="D21" s="21">
        <v>36.524285417675969</v>
      </c>
      <c r="E21" s="21">
        <v>22.125924678996206</v>
      </c>
      <c r="F21" s="21">
        <v>22.766653916656971</v>
      </c>
      <c r="G21" s="21">
        <v>2.0536929130554198E-2</v>
      </c>
      <c r="H21" s="21">
        <v>0</v>
      </c>
      <c r="I21" s="32">
        <f t="shared" si="1"/>
        <v>91.556604935824865</v>
      </c>
      <c r="J21" s="32">
        <f t="shared" si="2"/>
        <v>68.769414090037344</v>
      </c>
      <c r="L21" s="53"/>
      <c r="M21" s="22">
        <v>43527</v>
      </c>
      <c r="N21" s="14">
        <v>85.389846801757813</v>
      </c>
      <c r="O21" s="14">
        <v>0.45457518100738525</v>
      </c>
      <c r="P21" s="14">
        <v>14.155577659606934</v>
      </c>
      <c r="Q21" s="32">
        <f t="shared" si="0"/>
        <v>99.999999642372131</v>
      </c>
      <c r="S21" s="53"/>
      <c r="T21" s="22">
        <v>43527</v>
      </c>
      <c r="U21" s="21">
        <v>2.5649224128723143</v>
      </c>
      <c r="V21" s="21">
        <v>0.59670135498046872</v>
      </c>
      <c r="W21" s="21">
        <v>6.387780021548271</v>
      </c>
      <c r="X21" s="21">
        <v>3.4109623923301697</v>
      </c>
      <c r="Y21" s="21">
        <v>0</v>
      </c>
      <c r="Z21" s="21">
        <v>0</v>
      </c>
      <c r="AA21" s="32">
        <f t="shared" si="3"/>
        <v>12.960366181731224</v>
      </c>
      <c r="AB21" s="32">
        <f t="shared" si="4"/>
        <v>9.5494037894010546</v>
      </c>
      <c r="AD21" s="53"/>
      <c r="AE21" s="22">
        <v>43527</v>
      </c>
      <c r="AF21" s="21">
        <v>7.5390362058132885</v>
      </c>
      <c r="AG21" s="21">
        <v>35.927584062695502</v>
      </c>
      <c r="AH21" s="21">
        <v>15.358257549360394</v>
      </c>
      <c r="AI21" s="21">
        <v>19.334630433261395</v>
      </c>
      <c r="AJ21" s="21">
        <v>2.0536929130554198E-2</v>
      </c>
      <c r="AK21" s="21">
        <v>0</v>
      </c>
      <c r="AL21" s="32">
        <f t="shared" si="5"/>
        <v>78.180045180261132</v>
      </c>
      <c r="AM21" s="32">
        <f t="shared" si="6"/>
        <v>58.824877817869186</v>
      </c>
    </row>
    <row r="22" spans="1:39" x14ac:dyDescent="0.25">
      <c r="A22" s="53"/>
      <c r="B22" s="22">
        <v>43555</v>
      </c>
      <c r="C22" s="21">
        <v>11.333199991568923</v>
      </c>
      <c r="D22" s="21">
        <v>42.747570483326911</v>
      </c>
      <c r="E22" s="21">
        <v>19.015265468671917</v>
      </c>
      <c r="F22" s="21">
        <v>22.352726971685886</v>
      </c>
      <c r="G22" s="21">
        <v>1.540059471130371E-2</v>
      </c>
      <c r="H22" s="21">
        <v>0</v>
      </c>
      <c r="I22" s="32">
        <f t="shared" si="1"/>
        <v>95.464163509964948</v>
      </c>
      <c r="J22" s="32">
        <f t="shared" si="2"/>
        <v>73.096035943567756</v>
      </c>
      <c r="L22" s="53"/>
      <c r="M22" s="22">
        <v>43555</v>
      </c>
      <c r="N22" s="14">
        <v>84.911674499511719</v>
      </c>
      <c r="O22" s="14">
        <v>0.33828431367874146</v>
      </c>
      <c r="P22" s="14">
        <v>14.750039100646973</v>
      </c>
      <c r="Q22" s="32">
        <f t="shared" si="0"/>
        <v>99.999997913837433</v>
      </c>
      <c r="S22" s="53"/>
      <c r="T22" s="22">
        <v>43555</v>
      </c>
      <c r="U22" s="21">
        <v>3.0029655975103378</v>
      </c>
      <c r="V22" s="21">
        <v>0.48121420288085937</v>
      </c>
      <c r="W22" s="21">
        <v>7.1767431282997132</v>
      </c>
      <c r="X22" s="21">
        <v>3.4200788707733154</v>
      </c>
      <c r="Y22" s="21">
        <v>0</v>
      </c>
      <c r="Z22" s="21">
        <v>0</v>
      </c>
      <c r="AA22" s="32">
        <f t="shared" si="3"/>
        <v>14.081001799464225</v>
      </c>
      <c r="AB22" s="32">
        <f t="shared" si="4"/>
        <v>10.66092292869091</v>
      </c>
      <c r="AD22" s="53"/>
      <c r="AE22" s="22">
        <v>43555</v>
      </c>
      <c r="AF22" s="21">
        <v>8.2941911344379182</v>
      </c>
      <c r="AG22" s="21">
        <v>42.266356280446054</v>
      </c>
      <c r="AH22" s="21">
        <v>11.561661623194814</v>
      </c>
      <c r="AI22" s="21">
        <v>18.922611795008184</v>
      </c>
      <c r="AJ22" s="21">
        <v>1.540059471130371E-2</v>
      </c>
      <c r="AK22" s="21">
        <v>0</v>
      </c>
      <c r="AL22" s="32">
        <f t="shared" si="5"/>
        <v>81.060221427798282</v>
      </c>
      <c r="AM22" s="32">
        <f t="shared" si="6"/>
        <v>62.122209038078786</v>
      </c>
    </row>
    <row r="23" spans="1:39" x14ac:dyDescent="0.25">
      <c r="A23" s="53"/>
      <c r="B23" s="22">
        <v>43583</v>
      </c>
      <c r="C23" s="21">
        <v>12.09315254098177</v>
      </c>
      <c r="D23" s="21">
        <v>44.180451396465301</v>
      </c>
      <c r="E23" s="21">
        <v>17.74400579215586</v>
      </c>
      <c r="F23" s="21">
        <v>22.31031244367361</v>
      </c>
      <c r="G23" s="21">
        <v>1.3340685606002808E-2</v>
      </c>
      <c r="H23" s="21">
        <v>0</v>
      </c>
      <c r="I23" s="32">
        <f t="shared" si="1"/>
        <v>96.34126285888253</v>
      </c>
      <c r="J23" s="32">
        <f t="shared" si="2"/>
        <v>74.017609729602924</v>
      </c>
      <c r="L23" s="53"/>
      <c r="M23" s="22">
        <v>43583</v>
      </c>
      <c r="N23" s="14">
        <v>84.938400268554688</v>
      </c>
      <c r="O23" s="14">
        <v>0.2857440710067749</v>
      </c>
      <c r="P23" s="14">
        <v>14.775853157043457</v>
      </c>
      <c r="Q23" s="32">
        <f t="shared" si="0"/>
        <v>99.999997496604919</v>
      </c>
      <c r="S23" s="53"/>
      <c r="T23" s="22">
        <v>43583</v>
      </c>
      <c r="U23" s="21">
        <v>3.0440378952026368</v>
      </c>
      <c r="V23" s="21">
        <v>0.4340188522338867</v>
      </c>
      <c r="W23" s="21">
        <v>6.8748443288803101</v>
      </c>
      <c r="X23" s="21">
        <v>3.8823427257537841</v>
      </c>
      <c r="Y23" s="21">
        <v>0</v>
      </c>
      <c r="Z23" s="21">
        <v>0</v>
      </c>
      <c r="AA23" s="32">
        <f t="shared" si="3"/>
        <v>14.235243802070617</v>
      </c>
      <c r="AB23" s="32">
        <f t="shared" si="4"/>
        <v>10.352901076316833</v>
      </c>
      <c r="AD23" s="53"/>
      <c r="AE23" s="22">
        <v>43583</v>
      </c>
      <c r="AF23" s="21">
        <v>9.0111265578866</v>
      </c>
      <c r="AG23" s="21">
        <v>43.746432544231418</v>
      </c>
      <c r="AH23" s="21">
        <v>10.654591017618776</v>
      </c>
      <c r="AI23" s="21">
        <v>18.405238798081875</v>
      </c>
      <c r="AJ23" s="21">
        <v>1.3340685606002808E-2</v>
      </c>
      <c r="AK23" s="21">
        <v>0</v>
      </c>
      <c r="AL23" s="32">
        <f t="shared" si="5"/>
        <v>81.830729603424672</v>
      </c>
      <c r="AM23" s="32">
        <f t="shared" si="6"/>
        <v>63.412150119736793</v>
      </c>
    </row>
    <row r="24" spans="1:39" x14ac:dyDescent="0.25">
      <c r="A24" s="53"/>
      <c r="B24" s="22">
        <v>43611</v>
      </c>
      <c r="C24" s="21">
        <v>13.084380830511451</v>
      </c>
      <c r="D24" s="21">
        <v>49.546596712529656</v>
      </c>
      <c r="E24" s="21">
        <v>17.497198398455978</v>
      </c>
      <c r="F24" s="21">
        <v>23.841094985365867</v>
      </c>
      <c r="G24" s="21">
        <v>1.5313739061355591E-2</v>
      </c>
      <c r="H24" s="21">
        <v>0</v>
      </c>
      <c r="I24" s="32">
        <f t="shared" si="1"/>
        <v>103.98458466592432</v>
      </c>
      <c r="J24" s="32">
        <f t="shared" si="2"/>
        <v>80.128175941497091</v>
      </c>
      <c r="L24" s="53"/>
      <c r="M24" s="22">
        <v>43611</v>
      </c>
      <c r="N24" s="14">
        <v>87.647781372070313</v>
      </c>
      <c r="O24" s="14">
        <v>0.30151289701461792</v>
      </c>
      <c r="P24" s="14">
        <v>12.050707817077637</v>
      </c>
      <c r="Q24" s="32">
        <f t="shared" si="0"/>
        <v>100.00000208616257</v>
      </c>
      <c r="S24" s="53"/>
      <c r="T24" s="22">
        <v>43611</v>
      </c>
      <c r="U24" s="21">
        <v>2.448913564682007</v>
      </c>
      <c r="V24" s="21">
        <v>0.57719088745117186</v>
      </c>
      <c r="W24" s="21">
        <v>6.0533084559440615</v>
      </c>
      <c r="X24" s="21">
        <v>3.4484657982587814</v>
      </c>
      <c r="Y24" s="21">
        <v>3.0000000000000001E-3</v>
      </c>
      <c r="Z24" s="21">
        <v>0</v>
      </c>
      <c r="AA24" s="32">
        <f t="shared" si="3"/>
        <v>12.530878706336022</v>
      </c>
      <c r="AB24" s="32">
        <f t="shared" si="4"/>
        <v>9.0794129080772414</v>
      </c>
      <c r="AD24" s="53"/>
      <c r="AE24" s="22">
        <v>43611</v>
      </c>
      <c r="AF24" s="21">
        <v>10.617412245020271</v>
      </c>
      <c r="AG24" s="21">
        <v>48.969405825078489</v>
      </c>
      <c r="AH24" s="21">
        <v>11.164956877216698</v>
      </c>
      <c r="AI24" s="21">
        <v>20.376090343952178</v>
      </c>
      <c r="AJ24" s="21">
        <v>1.2313739061355591E-2</v>
      </c>
      <c r="AK24" s="21">
        <v>0</v>
      </c>
      <c r="AL24" s="32">
        <f t="shared" si="5"/>
        <v>91.14017903032898</v>
      </c>
      <c r="AM24" s="32">
        <f t="shared" si="6"/>
        <v>70.751774947315454</v>
      </c>
    </row>
    <row r="25" spans="1:39" x14ac:dyDescent="0.25">
      <c r="A25" s="53"/>
      <c r="B25" s="22">
        <v>43639</v>
      </c>
      <c r="C25" s="21">
        <v>13.260780517309904</v>
      </c>
      <c r="D25" s="21">
        <v>50.703396105885503</v>
      </c>
      <c r="E25" s="21">
        <v>17.264161503806712</v>
      </c>
      <c r="F25" s="21">
        <v>24.158090965211393</v>
      </c>
      <c r="G25" s="21">
        <v>4.0255620479583741E-3</v>
      </c>
      <c r="H25" s="21">
        <v>0</v>
      </c>
      <c r="I25" s="32">
        <f>SUM(C25:H25)</f>
        <v>105.39045465426148</v>
      </c>
      <c r="J25" s="32">
        <f t="shared" si="2"/>
        <v>81.228338127002118</v>
      </c>
      <c r="L25" s="53"/>
      <c r="M25" s="22">
        <v>43639</v>
      </c>
      <c r="N25" s="14">
        <v>87.632713317871094</v>
      </c>
      <c r="O25" s="14">
        <v>0.40086233615875244</v>
      </c>
      <c r="P25" s="14">
        <v>11.966428756713867</v>
      </c>
      <c r="Q25" s="32">
        <f t="shared" si="0"/>
        <v>100.00000441074371</v>
      </c>
      <c r="S25" s="53"/>
      <c r="T25" s="22">
        <v>43639</v>
      </c>
      <c r="U25" s="21">
        <v>2.4494896540641786</v>
      </c>
      <c r="V25" s="21">
        <v>0.50920435333251957</v>
      </c>
      <c r="W25" s="21">
        <v>5.902939018011093</v>
      </c>
      <c r="X25" s="21">
        <v>3.7468400020599364</v>
      </c>
      <c r="Y25" s="21">
        <v>3.0000000000000001E-3</v>
      </c>
      <c r="Z25" s="21">
        <v>0</v>
      </c>
      <c r="AA25" s="32">
        <f t="shared" si="3"/>
        <v>12.611473027467728</v>
      </c>
      <c r="AB25" s="32">
        <f t="shared" si="4"/>
        <v>8.8616330254077909</v>
      </c>
      <c r="AD25" s="53"/>
      <c r="AE25" s="22">
        <v>43639</v>
      </c>
      <c r="AF25" s="21">
        <v>10.787006215065718</v>
      </c>
      <c r="AG25" s="21">
        <v>50.194191752552989</v>
      </c>
      <c r="AH25" s="21">
        <v>10.982192505970596</v>
      </c>
      <c r="AI25" s="21">
        <v>20.392094954431055</v>
      </c>
      <c r="AJ25" s="21">
        <v>1.0255620479583741E-3</v>
      </c>
      <c r="AK25" s="21">
        <v>0</v>
      </c>
      <c r="AL25" s="32">
        <f t="shared" si="5"/>
        <v>92.356510990068315</v>
      </c>
      <c r="AM25" s="32">
        <f t="shared" si="6"/>
        <v>71.9633904735893</v>
      </c>
    </row>
    <row r="26" spans="1:39" x14ac:dyDescent="0.25">
      <c r="A26" s="53"/>
      <c r="B26" s="22">
        <v>43667</v>
      </c>
      <c r="C26" s="21">
        <v>14.686635049730539</v>
      </c>
      <c r="D26" s="21">
        <v>52.327157968193291</v>
      </c>
      <c r="E26" s="21">
        <v>17.533771131396293</v>
      </c>
      <c r="F26" s="21">
        <v>24.980194113835694</v>
      </c>
      <c r="G26" s="21">
        <v>0</v>
      </c>
      <c r="H26" s="21">
        <v>0</v>
      </c>
      <c r="I26" s="32">
        <f t="shared" si="1"/>
        <v>109.52775826315582</v>
      </c>
      <c r="J26" s="32">
        <f t="shared" si="2"/>
        <v>84.547564149320124</v>
      </c>
      <c r="L26" s="53"/>
      <c r="M26" s="22">
        <v>43667</v>
      </c>
      <c r="N26" s="14">
        <v>88.027702331542969</v>
      </c>
      <c r="O26" s="14">
        <v>0.21385997533798218</v>
      </c>
      <c r="P26" s="14">
        <v>11.758441925048828</v>
      </c>
      <c r="Q26" s="32">
        <f t="shared" si="0"/>
        <v>100.00000423192978</v>
      </c>
      <c r="S26" s="53"/>
      <c r="T26" s="22">
        <v>43667</v>
      </c>
      <c r="U26" s="21">
        <v>2.9202164626121521</v>
      </c>
      <c r="V26" s="21">
        <v>0.54465707397460938</v>
      </c>
      <c r="W26" s="21">
        <v>6.0791623859405517</v>
      </c>
      <c r="X26" s="21">
        <v>3.3347216165065765</v>
      </c>
      <c r="Y26" s="21">
        <v>0</v>
      </c>
      <c r="Z26" s="21">
        <v>0</v>
      </c>
      <c r="AA26" s="32">
        <f t="shared" si="3"/>
        <v>12.878757539033892</v>
      </c>
      <c r="AB26" s="32">
        <f t="shared" si="4"/>
        <v>9.5440359225273141</v>
      </c>
      <c r="AD26" s="53"/>
      <c r="AE26" s="22">
        <v>43667</v>
      </c>
      <c r="AF26" s="21">
        <v>11.751095069795847</v>
      </c>
      <c r="AG26" s="21">
        <v>51.782500894218686</v>
      </c>
      <c r="AH26" s="21">
        <v>11.25179624903202</v>
      </c>
      <c r="AI26" s="21">
        <v>21.629372471079229</v>
      </c>
      <c r="AJ26" s="21">
        <v>0</v>
      </c>
      <c r="AK26" s="21">
        <v>0</v>
      </c>
      <c r="AL26" s="32">
        <f t="shared" si="5"/>
        <v>96.414764684125771</v>
      </c>
      <c r="AM26" s="32">
        <f t="shared" si="6"/>
        <v>74.785392213046549</v>
      </c>
    </row>
    <row r="27" spans="1:39" x14ac:dyDescent="0.25">
      <c r="A27" s="53"/>
      <c r="B27" s="22">
        <v>43695</v>
      </c>
      <c r="C27" s="21">
        <v>14.643662432327867</v>
      </c>
      <c r="D27" s="21">
        <v>56.559995481312278</v>
      </c>
      <c r="E27" s="21">
        <v>18.468412198111416</v>
      </c>
      <c r="F27" s="21">
        <v>26.279984684959054</v>
      </c>
      <c r="G27" s="21">
        <v>0</v>
      </c>
      <c r="H27" s="21">
        <v>0</v>
      </c>
      <c r="I27" s="32">
        <f t="shared" si="1"/>
        <v>115.95205479671063</v>
      </c>
      <c r="J27" s="32">
        <f t="shared" si="2"/>
        <v>89.672070111751566</v>
      </c>
      <c r="L27" s="53"/>
      <c r="M27" s="22">
        <v>43695</v>
      </c>
      <c r="N27" s="14">
        <v>88.863304138183594</v>
      </c>
      <c r="O27" s="14">
        <v>0.23715204000473022</v>
      </c>
      <c r="P27" s="14">
        <v>10.899544715881348</v>
      </c>
      <c r="Q27" s="32">
        <f t="shared" si="0"/>
        <v>100.00000089406967</v>
      </c>
      <c r="S27" s="53"/>
      <c r="T27" s="22">
        <v>43695</v>
      </c>
      <c r="U27" s="21">
        <v>2.5012419276237488</v>
      </c>
      <c r="V27" s="21">
        <v>0.56984839630126949</v>
      </c>
      <c r="W27" s="21">
        <v>6.2104380322694777</v>
      </c>
      <c r="X27" s="21">
        <v>3.3567181712388994</v>
      </c>
      <c r="Y27" s="21">
        <v>0</v>
      </c>
      <c r="Z27" s="21">
        <v>0</v>
      </c>
      <c r="AA27" s="32">
        <f t="shared" si="3"/>
        <v>12.638246527433395</v>
      </c>
      <c r="AB27" s="32">
        <f t="shared" si="4"/>
        <v>9.2815283561944959</v>
      </c>
      <c r="AD27" s="53"/>
      <c r="AE27" s="22">
        <v>43695</v>
      </c>
      <c r="AF27" s="21">
        <v>12.121249639883638</v>
      </c>
      <c r="AG27" s="21">
        <v>55.990147085011003</v>
      </c>
      <c r="AH27" s="21">
        <v>12.018076981469989</v>
      </c>
      <c r="AI27" s="21">
        <v>22.909351907625794</v>
      </c>
      <c r="AJ27" s="21">
        <v>0</v>
      </c>
      <c r="AK27" s="21">
        <v>0</v>
      </c>
      <c r="AL27" s="32">
        <f t="shared" si="5"/>
        <v>103.03882561399043</v>
      </c>
      <c r="AM27" s="32">
        <f t="shared" si="6"/>
        <v>80.129473706364635</v>
      </c>
    </row>
    <row r="28" spans="1:39" x14ac:dyDescent="0.25">
      <c r="A28" s="53"/>
      <c r="B28" s="22">
        <v>43723</v>
      </c>
      <c r="C28" s="21">
        <v>14.644109937101602</v>
      </c>
      <c r="D28" s="21">
        <v>55.384846602082256</v>
      </c>
      <c r="E28" s="21">
        <v>18.734248272106051</v>
      </c>
      <c r="F28" s="21">
        <v>27.34815930198133</v>
      </c>
      <c r="G28" s="21">
        <v>1.069854974746704E-3</v>
      </c>
      <c r="H28" s="21">
        <v>0</v>
      </c>
      <c r="I28" s="32">
        <f t="shared" si="1"/>
        <v>116.11243396824598</v>
      </c>
      <c r="J28" s="32">
        <f t="shared" si="2"/>
        <v>88.76320481128991</v>
      </c>
      <c r="L28" s="53"/>
      <c r="M28" s="22">
        <v>43723</v>
      </c>
      <c r="N28" s="14">
        <v>88.806976318359375</v>
      </c>
      <c r="O28" s="14">
        <v>0.16314196586608887</v>
      </c>
      <c r="P28" s="14">
        <v>11.029875755310059</v>
      </c>
      <c r="Q28" s="32">
        <f t="shared" si="0"/>
        <v>99.999994039535522</v>
      </c>
      <c r="S28" s="53"/>
      <c r="T28" s="22">
        <v>43723</v>
      </c>
      <c r="U28" s="21">
        <v>3.0610742771625521</v>
      </c>
      <c r="V28" s="21">
        <v>0.54885964965820311</v>
      </c>
      <c r="W28" s="21">
        <v>6.0900368282794952</v>
      </c>
      <c r="X28" s="21">
        <v>3.1070868895053865</v>
      </c>
      <c r="Y28" s="21">
        <v>0</v>
      </c>
      <c r="Z28" s="21">
        <v>0</v>
      </c>
      <c r="AA28" s="32">
        <f t="shared" si="3"/>
        <v>12.807057644605635</v>
      </c>
      <c r="AB28" s="32">
        <f t="shared" si="4"/>
        <v>9.6999707551002494</v>
      </c>
      <c r="AD28" s="53"/>
      <c r="AE28" s="22">
        <v>43723</v>
      </c>
      <c r="AF28" s="21">
        <v>11.550770399957896</v>
      </c>
      <c r="AG28" s="21">
        <v>54.835986952424051</v>
      </c>
      <c r="AH28" s="21">
        <v>12.492069223925471</v>
      </c>
      <c r="AI28" s="21">
        <v>24.236051785573363</v>
      </c>
      <c r="AJ28" s="21">
        <v>1.069854974746704E-3</v>
      </c>
      <c r="AK28" s="21">
        <v>0</v>
      </c>
      <c r="AL28" s="32">
        <f t="shared" si="5"/>
        <v>103.11594821685553</v>
      </c>
      <c r="AM28" s="32">
        <f t="shared" si="6"/>
        <v>78.878826576307418</v>
      </c>
    </row>
    <row r="29" spans="1:39" x14ac:dyDescent="0.25">
      <c r="A29" s="53"/>
      <c r="B29" s="22">
        <v>43751</v>
      </c>
      <c r="C29" s="21">
        <v>13.805895243614913</v>
      </c>
      <c r="D29" s="21">
        <v>47.453766321659089</v>
      </c>
      <c r="E29" s="21">
        <v>17.077351933777333</v>
      </c>
      <c r="F29" s="21">
        <v>25.547039828658104</v>
      </c>
      <c r="G29" s="21">
        <v>0</v>
      </c>
      <c r="H29" s="21">
        <v>0</v>
      </c>
      <c r="I29" s="32">
        <f t="shared" si="1"/>
        <v>103.88405332770944</v>
      </c>
      <c r="J29" s="32">
        <f t="shared" si="2"/>
        <v>78.337013499051338</v>
      </c>
      <c r="L29" s="53"/>
      <c r="M29" s="22">
        <v>43751</v>
      </c>
      <c r="N29" s="14">
        <v>87.43365478515625</v>
      </c>
      <c r="O29" s="14">
        <v>0.11893118172883987</v>
      </c>
      <c r="P29" s="14">
        <v>12.447409629821777</v>
      </c>
      <c r="Q29" s="32">
        <f t="shared" si="0"/>
        <v>99.999995596706867</v>
      </c>
      <c r="S29" s="53"/>
      <c r="T29" s="22">
        <v>43751</v>
      </c>
      <c r="U29" s="21">
        <v>3.2331281075477598</v>
      </c>
      <c r="V29" s="21">
        <v>0.6084935760498047</v>
      </c>
      <c r="W29" s="21">
        <v>5.8721436086893082</v>
      </c>
      <c r="X29" s="21">
        <v>3.2171087590456007</v>
      </c>
      <c r="Y29" s="21">
        <v>0</v>
      </c>
      <c r="Z29" s="21">
        <v>0</v>
      </c>
      <c r="AA29" s="32">
        <f t="shared" si="3"/>
        <v>12.930874051332474</v>
      </c>
      <c r="AB29" s="32">
        <f t="shared" si="4"/>
        <v>9.7137652922868725</v>
      </c>
      <c r="AD29" s="53"/>
      <c r="AE29" s="22">
        <v>43751</v>
      </c>
      <c r="AF29" s="21">
        <v>10.564745195120572</v>
      </c>
      <c r="AG29" s="21">
        <v>46.845272745609286</v>
      </c>
      <c r="AH29" s="21">
        <v>11.092710272967816</v>
      </c>
      <c r="AI29" s="21">
        <v>22.326900529623032</v>
      </c>
      <c r="AJ29" s="21">
        <v>0</v>
      </c>
      <c r="AK29" s="21">
        <v>0</v>
      </c>
      <c r="AL29" s="32">
        <f t="shared" si="5"/>
        <v>90.829628743320711</v>
      </c>
      <c r="AM29" s="32">
        <f t="shared" si="6"/>
        <v>68.502728213697679</v>
      </c>
    </row>
    <row r="30" spans="1:39" x14ac:dyDescent="0.25">
      <c r="A30" s="53"/>
      <c r="B30" s="7">
        <v>43779</v>
      </c>
      <c r="C30" s="21">
        <v>15.293023274451494</v>
      </c>
      <c r="D30" s="21">
        <v>50.845773828744889</v>
      </c>
      <c r="E30" s="21">
        <v>20.292782944381237</v>
      </c>
      <c r="F30" s="21">
        <v>25.692723429903388</v>
      </c>
      <c r="G30" s="21">
        <v>1.1839448571205139E-2</v>
      </c>
      <c r="H30" s="21">
        <v>0</v>
      </c>
      <c r="I30" s="32">
        <f t="shared" si="1"/>
        <v>112.13614292605223</v>
      </c>
      <c r="J30" s="32">
        <f t="shared" si="2"/>
        <v>86.431580047577626</v>
      </c>
      <c r="L30" s="53"/>
      <c r="M30" s="7">
        <v>43779</v>
      </c>
      <c r="N30" s="14">
        <v>86.905860900878906</v>
      </c>
      <c r="O30" s="14">
        <v>2.9354741796851158E-2</v>
      </c>
      <c r="P30" s="14">
        <v>13.064783096313477</v>
      </c>
      <c r="Q30" s="32">
        <f t="shared" si="0"/>
        <v>99.999998738989234</v>
      </c>
      <c r="S30" s="53"/>
      <c r="T30" s="7">
        <v>43779</v>
      </c>
      <c r="U30" s="21">
        <v>2.8693351354598997</v>
      </c>
      <c r="V30" s="21">
        <v>0.97267117309570317</v>
      </c>
      <c r="W30" s="21">
        <v>8.1332639573812493</v>
      </c>
      <c r="X30" s="21">
        <v>2.6750729713439942</v>
      </c>
      <c r="Y30" s="21">
        <v>0</v>
      </c>
      <c r="Z30" s="21">
        <v>0</v>
      </c>
      <c r="AA30" s="32">
        <f t="shared" si="3"/>
        <v>14.650343237280847</v>
      </c>
      <c r="AB30" s="32">
        <f t="shared" si="4"/>
        <v>11.975270265936853</v>
      </c>
      <c r="AD30" s="53"/>
      <c r="AE30" s="7">
        <v>43779</v>
      </c>
      <c r="AF30" s="21">
        <v>12.418688138991595</v>
      </c>
      <c r="AG30" s="21">
        <v>49.873102655649184</v>
      </c>
      <c r="AH30" s="21">
        <v>12.134601713478565</v>
      </c>
      <c r="AI30" s="21">
        <v>23.014650458559395</v>
      </c>
      <c r="AJ30" s="21">
        <v>1.1839448571205139E-2</v>
      </c>
      <c r="AK30" s="21">
        <v>0</v>
      </c>
      <c r="AL30" s="32">
        <f t="shared" si="5"/>
        <v>97.452882415249945</v>
      </c>
      <c r="AM30" s="32">
        <f t="shared" si="6"/>
        <v>74.426392508119335</v>
      </c>
    </row>
    <row r="31" spans="1:39" x14ac:dyDescent="0.25">
      <c r="A31" s="53"/>
      <c r="B31" s="7">
        <v>43807</v>
      </c>
      <c r="C31" s="21">
        <v>18.747525970503688</v>
      </c>
      <c r="D31" s="21">
        <v>44.840147017300126</v>
      </c>
      <c r="E31" s="21">
        <v>28.205866348385811</v>
      </c>
      <c r="F31" s="21">
        <v>28.062635767906905</v>
      </c>
      <c r="G31" s="21">
        <v>6.4631241559982297E-3</v>
      </c>
      <c r="H31" s="21">
        <v>0</v>
      </c>
      <c r="I31" s="32">
        <f t="shared" si="1"/>
        <v>119.86263822825254</v>
      </c>
      <c r="J31" s="32">
        <f t="shared" si="2"/>
        <v>91.793539336189625</v>
      </c>
      <c r="L31" s="53"/>
      <c r="M31" s="7">
        <v>43807</v>
      </c>
      <c r="N31" s="14">
        <v>82.446151733398438</v>
      </c>
      <c r="O31" s="14">
        <v>4.6511288732290268E-2</v>
      </c>
      <c r="P31" s="14">
        <v>17.507331848144531</v>
      </c>
      <c r="Q31" s="32">
        <f t="shared" si="0"/>
        <v>99.999994870275259</v>
      </c>
      <c r="S31" s="53"/>
      <c r="T31" s="7">
        <v>43807</v>
      </c>
      <c r="U31" s="21">
        <v>2.5378226728439333</v>
      </c>
      <c r="V31" s="21">
        <v>0.700457160949707</v>
      </c>
      <c r="W31" s="21">
        <v>15.319582117795944</v>
      </c>
      <c r="X31" s="21">
        <v>2.426888419985771</v>
      </c>
      <c r="Y31" s="21">
        <v>0</v>
      </c>
      <c r="Z31" s="21">
        <v>0</v>
      </c>
      <c r="AA31" s="32">
        <f t="shared" si="3"/>
        <v>20.984750371575355</v>
      </c>
      <c r="AB31" s="32">
        <f t="shared" si="4"/>
        <v>18.557861951589583</v>
      </c>
      <c r="AD31" s="53"/>
      <c r="AE31" s="7">
        <v>43807</v>
      </c>
      <c r="AF31" s="21">
        <v>16.206701162621378</v>
      </c>
      <c r="AG31" s="21">
        <v>44.139689856350422</v>
      </c>
      <c r="AH31" s="21">
        <v>12.853056541562081</v>
      </c>
      <c r="AI31" s="21">
        <v>25.616227511495353</v>
      </c>
      <c r="AJ31" s="21">
        <v>6.4631241559982297E-3</v>
      </c>
      <c r="AK31" s="21">
        <v>0</v>
      </c>
      <c r="AL31" s="32">
        <f t="shared" si="5"/>
        <v>98.822138196185236</v>
      </c>
      <c r="AM31" s="32">
        <f t="shared" si="6"/>
        <v>73.199447560533883</v>
      </c>
    </row>
    <row r="32" spans="1:39" x14ac:dyDescent="0.25">
      <c r="A32" s="54"/>
      <c r="B32" s="7">
        <v>43835</v>
      </c>
      <c r="C32" s="21">
        <v>30.300894865140318</v>
      </c>
      <c r="D32" s="21">
        <v>20.995383812487127</v>
      </c>
      <c r="E32" s="21">
        <v>26.701883189186454</v>
      </c>
      <c r="F32" s="21">
        <v>30.623091660797595</v>
      </c>
      <c r="G32" s="21">
        <v>0</v>
      </c>
      <c r="H32" s="21">
        <v>0</v>
      </c>
      <c r="I32" s="32">
        <f t="shared" si="1"/>
        <v>108.62125352761149</v>
      </c>
      <c r="J32" s="32">
        <f t="shared" si="2"/>
        <v>77.998161866813888</v>
      </c>
      <c r="L32" s="54"/>
      <c r="M32" s="7">
        <v>43835</v>
      </c>
      <c r="N32" s="17">
        <v>79.460960388183594</v>
      </c>
      <c r="O32" s="17">
        <v>4.3116528540849686E-2</v>
      </c>
      <c r="P32" s="17">
        <v>20.495927810668945</v>
      </c>
      <c r="Q32" s="32">
        <f t="shared" si="0"/>
        <v>100.00000472739339</v>
      </c>
      <c r="S32" s="54"/>
      <c r="T32" s="7">
        <v>43835</v>
      </c>
      <c r="U32" s="21">
        <v>2.8674486591815946</v>
      </c>
      <c r="V32" s="21">
        <v>1.9419029974937438</v>
      </c>
      <c r="W32" s="21">
        <v>14.994480173230171</v>
      </c>
      <c r="X32" s="21">
        <v>2.4591007903814317</v>
      </c>
      <c r="Y32" s="21">
        <v>0</v>
      </c>
      <c r="Z32" s="21">
        <v>0</v>
      </c>
      <c r="AA32" s="32">
        <f t="shared" si="3"/>
        <v>22.262932620286939</v>
      </c>
      <c r="AB32" s="32">
        <f t="shared" si="4"/>
        <v>19.803831829905508</v>
      </c>
      <c r="AD32" s="54"/>
      <c r="AE32" s="7">
        <v>43835</v>
      </c>
      <c r="AF32" s="21">
        <v>27.428435951933263</v>
      </c>
      <c r="AG32" s="21">
        <v>19.053480814993382</v>
      </c>
      <c r="AH32" s="21">
        <v>11.66863472019136</v>
      </c>
      <c r="AI32" s="21">
        <v>28.160935708463192</v>
      </c>
      <c r="AJ32" s="21">
        <v>0</v>
      </c>
      <c r="AK32" s="21">
        <v>0</v>
      </c>
      <c r="AL32" s="32">
        <f t="shared" si="5"/>
        <v>86.311487195581208</v>
      </c>
      <c r="AM32" s="32">
        <f t="shared" si="6"/>
        <v>58.150551487118008</v>
      </c>
    </row>
    <row r="33" spans="1:39" x14ac:dyDescent="0.25">
      <c r="A33" s="52">
        <v>2020</v>
      </c>
      <c r="B33" s="7">
        <v>43863</v>
      </c>
      <c r="C33" s="21">
        <v>32.492611276954413</v>
      </c>
      <c r="D33" s="21">
        <v>9.5907146744132046</v>
      </c>
      <c r="E33" s="21">
        <v>24.648892749354243</v>
      </c>
      <c r="F33" s="21">
        <v>29.526941853582858</v>
      </c>
      <c r="G33" s="21">
        <v>0</v>
      </c>
      <c r="H33" s="21">
        <v>0.21351380920410157</v>
      </c>
      <c r="I33" s="32">
        <f t="shared" si="1"/>
        <v>96.472674363508816</v>
      </c>
      <c r="J33" s="32">
        <f t="shared" si="2"/>
        <v>66.945732509925961</v>
      </c>
      <c r="L33" s="52">
        <v>2020</v>
      </c>
      <c r="M33" s="7">
        <v>43863</v>
      </c>
      <c r="N33" s="17">
        <v>76.521385192871094</v>
      </c>
      <c r="O33" s="17">
        <v>8.4006920456886292E-2</v>
      </c>
      <c r="P33" s="17">
        <v>23.394613265991211</v>
      </c>
      <c r="Q33" s="32">
        <f t="shared" si="0"/>
        <v>100.00000537931919</v>
      </c>
      <c r="S33" s="52">
        <v>2020</v>
      </c>
      <c r="T33" s="7">
        <v>43863</v>
      </c>
      <c r="U33" s="21">
        <v>2.6958517040014267</v>
      </c>
      <c r="V33" s="21">
        <v>1.9756624345779419</v>
      </c>
      <c r="W33" s="21">
        <v>15.597768559813499</v>
      </c>
      <c r="X33" s="21">
        <v>2.0866123601198194</v>
      </c>
      <c r="Y33" s="21">
        <v>0</v>
      </c>
      <c r="Z33" s="21">
        <v>0.21351380920410157</v>
      </c>
      <c r="AA33" s="32">
        <f t="shared" si="3"/>
        <v>22.569408867716788</v>
      </c>
      <c r="AB33" s="32">
        <f t="shared" si="4"/>
        <v>20.482796507596969</v>
      </c>
      <c r="AD33" s="52">
        <v>2020</v>
      </c>
      <c r="AE33" s="7">
        <v>43863</v>
      </c>
      <c r="AF33" s="21">
        <v>29.769553430527449</v>
      </c>
      <c r="AG33" s="21">
        <v>7.6150522398352622</v>
      </c>
      <c r="AH33" s="21">
        <v>9.0068259696215396</v>
      </c>
      <c r="AI33" s="21">
        <v>27.430790135562418</v>
      </c>
      <c r="AJ33" s="21">
        <v>0</v>
      </c>
      <c r="AK33" s="21">
        <v>0</v>
      </c>
      <c r="AL33" s="32">
        <f t="shared" si="5"/>
        <v>73.822221775546666</v>
      </c>
      <c r="AM33" s="32">
        <f t="shared" si="6"/>
        <v>46.391431639984248</v>
      </c>
    </row>
    <row r="34" spans="1:39" x14ac:dyDescent="0.25">
      <c r="A34" s="53"/>
      <c r="B34" s="7">
        <v>43891</v>
      </c>
      <c r="C34" s="21">
        <v>37.013951065838334</v>
      </c>
      <c r="D34" s="21">
        <v>2.1580029456913472</v>
      </c>
      <c r="E34" s="21">
        <v>19.058860611677169</v>
      </c>
      <c r="F34" s="21">
        <v>30.538137293145059</v>
      </c>
      <c r="G34" s="21">
        <v>0</v>
      </c>
      <c r="H34" s="21">
        <v>0.30246547698974607</v>
      </c>
      <c r="I34" s="32">
        <f>SUM(C34:H34)</f>
        <v>89.071417393341662</v>
      </c>
      <c r="J34" s="32">
        <f t="shared" si="2"/>
        <v>58.533280100196592</v>
      </c>
      <c r="L34" s="53"/>
      <c r="M34" s="7">
        <v>43891</v>
      </c>
      <c r="N34" s="17">
        <v>71.730712890625</v>
      </c>
      <c r="O34" s="17">
        <v>2.7781901881098747E-2</v>
      </c>
      <c r="P34" s="17">
        <v>28.241508483886719</v>
      </c>
      <c r="Q34" s="32">
        <f t="shared" si="0"/>
        <v>100.00000327639282</v>
      </c>
      <c r="S34" s="53"/>
      <c r="T34" s="7">
        <v>43891</v>
      </c>
      <c r="U34" s="21">
        <v>4.0490040702819821</v>
      </c>
      <c r="V34" s="21">
        <v>0.74155741119384766</v>
      </c>
      <c r="W34" s="21">
        <v>17.406231033802033</v>
      </c>
      <c r="X34" s="21">
        <v>2.6558534302711485</v>
      </c>
      <c r="Y34" s="21">
        <v>0</v>
      </c>
      <c r="Z34" s="21">
        <v>0.30246547698974607</v>
      </c>
      <c r="AA34" s="32">
        <f t="shared" si="3"/>
        <v>25.155111422538756</v>
      </c>
      <c r="AB34" s="32">
        <f t="shared" si="4"/>
        <v>22.499257992267609</v>
      </c>
      <c r="AD34" s="53"/>
      <c r="AE34" s="7">
        <v>43891</v>
      </c>
      <c r="AF34" s="21">
        <v>32.952574128925804</v>
      </c>
      <c r="AG34" s="21">
        <v>1.4164455344974995</v>
      </c>
      <c r="AH34" s="21">
        <v>1.6402567112445832</v>
      </c>
      <c r="AI34" s="21">
        <v>27.882283862873912</v>
      </c>
      <c r="AJ34" s="21">
        <v>0</v>
      </c>
      <c r="AK34" s="21">
        <v>0</v>
      </c>
      <c r="AL34" s="32">
        <f t="shared" si="5"/>
        <v>63.891560237541796</v>
      </c>
      <c r="AM34" s="32">
        <f t="shared" si="6"/>
        <v>36.009276374667884</v>
      </c>
    </row>
    <row r="35" spans="1:39" x14ac:dyDescent="0.25">
      <c r="A35" s="53"/>
      <c r="B35" s="7">
        <v>43919</v>
      </c>
      <c r="C35" s="21">
        <v>41.55239690645039</v>
      </c>
      <c r="D35" s="21">
        <v>5.4024935978055</v>
      </c>
      <c r="E35" s="21">
        <v>11.320187575399876</v>
      </c>
      <c r="F35" s="21">
        <v>31.490450212776661</v>
      </c>
      <c r="G35" s="21">
        <v>0</v>
      </c>
      <c r="H35" s="21">
        <v>1.2473444366455078</v>
      </c>
      <c r="I35" s="32">
        <f t="shared" si="1"/>
        <v>91.012872729077941</v>
      </c>
      <c r="J35" s="32">
        <f t="shared" si="2"/>
        <v>59.522422516301276</v>
      </c>
      <c r="L35" s="53"/>
      <c r="M35" s="7">
        <v>43919</v>
      </c>
      <c r="N35" s="17">
        <v>73.276527404785156</v>
      </c>
      <c r="O35" s="17">
        <v>0.1238214522600174</v>
      </c>
      <c r="P35" s="17">
        <v>26.599649429321289</v>
      </c>
      <c r="Q35" s="32">
        <f t="shared" si="0"/>
        <v>99.999998286366463</v>
      </c>
      <c r="S35" s="53"/>
      <c r="T35" s="7">
        <v>43919</v>
      </c>
      <c r="U35" s="21">
        <v>4.0607887878417968</v>
      </c>
      <c r="V35" s="21">
        <v>5.2551864306926728</v>
      </c>
      <c r="W35" s="21">
        <v>10.768404512882233</v>
      </c>
      <c r="X35" s="21">
        <v>2.8773809334039688</v>
      </c>
      <c r="Y35" s="21">
        <v>0</v>
      </c>
      <c r="Z35" s="21">
        <v>1.2473444366455078</v>
      </c>
      <c r="AA35" s="32">
        <f t="shared" si="3"/>
        <v>24.209105101466182</v>
      </c>
      <c r="AB35" s="32">
        <f t="shared" si="4"/>
        <v>21.331724168062212</v>
      </c>
      <c r="AD35" s="53"/>
      <c r="AE35" s="7">
        <v>43919</v>
      </c>
      <c r="AF35" s="21">
        <v>37.491608118608596</v>
      </c>
      <c r="AG35" s="21">
        <v>0.14730716711282729</v>
      </c>
      <c r="AH35" s="21">
        <v>0.43908959633111955</v>
      </c>
      <c r="AI35" s="21">
        <v>28.613069279372692</v>
      </c>
      <c r="AJ35" s="21">
        <v>0</v>
      </c>
      <c r="AK35" s="21">
        <v>0</v>
      </c>
      <c r="AL35" s="32">
        <f t="shared" si="5"/>
        <v>66.691074161425234</v>
      </c>
      <c r="AM35" s="32">
        <f t="shared" si="6"/>
        <v>38.078004882052547</v>
      </c>
    </row>
    <row r="36" spans="1:39" x14ac:dyDescent="0.25">
      <c r="A36" s="53"/>
      <c r="B36" s="7">
        <v>43947</v>
      </c>
      <c r="C36" s="21">
        <v>54.173742977321147</v>
      </c>
      <c r="D36" s="21">
        <v>4.8116695728600023</v>
      </c>
      <c r="E36" s="21">
        <v>18.670705311000347</v>
      </c>
      <c r="F36" s="21">
        <v>34.696282720252874</v>
      </c>
      <c r="G36" s="21">
        <v>0</v>
      </c>
      <c r="H36" s="21">
        <v>5.8204208374023438E-2</v>
      </c>
      <c r="I36" s="32">
        <f t="shared" si="1"/>
        <v>112.4106047898084</v>
      </c>
      <c r="J36" s="32">
        <f t="shared" si="2"/>
        <v>77.714322069555521</v>
      </c>
      <c r="L36" s="53"/>
      <c r="M36" s="7">
        <v>43947</v>
      </c>
      <c r="N36" s="17">
        <v>74.258804321289063</v>
      </c>
      <c r="O36" s="17">
        <v>0.13648262619972229</v>
      </c>
      <c r="P36" s="17">
        <v>25.604715347290039</v>
      </c>
      <c r="Q36" s="32">
        <f t="shared" si="0"/>
        <v>100.00000229477882</v>
      </c>
      <c r="S36" s="53"/>
      <c r="T36" s="7">
        <v>43947</v>
      </c>
      <c r="U36" s="21">
        <v>2.8762654876708984</v>
      </c>
      <c r="V36" s="21">
        <v>4.7070091705322268</v>
      </c>
      <c r="W36" s="21">
        <v>17.576437769770621</v>
      </c>
      <c r="X36" s="21">
        <v>3.5644982800483702</v>
      </c>
      <c r="Y36" s="21">
        <v>0</v>
      </c>
      <c r="Z36" s="21">
        <v>5.8204208374023438E-2</v>
      </c>
      <c r="AA36" s="32">
        <f t="shared" si="3"/>
        <v>28.782414916396135</v>
      </c>
      <c r="AB36" s="32">
        <f t="shared" si="4"/>
        <v>25.217916636347766</v>
      </c>
      <c r="AD36" s="53"/>
      <c r="AE36" s="7">
        <v>43947</v>
      </c>
      <c r="AF36" s="21">
        <v>51.297477489650248</v>
      </c>
      <c r="AG36" s="21">
        <v>0.10466040232777596</v>
      </c>
      <c r="AH36" s="21">
        <v>0.94311028009653086</v>
      </c>
      <c r="AI36" s="21">
        <v>31.129520768091083</v>
      </c>
      <c r="AJ36" s="21">
        <v>0</v>
      </c>
      <c r="AK36" s="21">
        <v>0</v>
      </c>
      <c r="AL36" s="32">
        <f t="shared" si="5"/>
        <v>83.474768940165632</v>
      </c>
      <c r="AM36" s="32">
        <f t="shared" si="6"/>
        <v>52.345248172074555</v>
      </c>
    </row>
    <row r="37" spans="1:39" x14ac:dyDescent="0.25">
      <c r="A37" s="53"/>
      <c r="B37" s="7">
        <v>43975</v>
      </c>
      <c r="C37" s="21">
        <v>50.133311379790307</v>
      </c>
      <c r="D37" s="21">
        <v>4.7582021994888786</v>
      </c>
      <c r="E37" s="21">
        <v>41.708528196424247</v>
      </c>
      <c r="F37" s="21">
        <v>32.558219736978408</v>
      </c>
      <c r="G37" s="21">
        <v>0</v>
      </c>
      <c r="H37" s="21">
        <v>0.62808783721923833</v>
      </c>
      <c r="I37" s="32">
        <f t="shared" si="1"/>
        <v>129.78634934990106</v>
      </c>
      <c r="J37" s="32">
        <f t="shared" si="2"/>
        <v>97.228129612922672</v>
      </c>
      <c r="L37" s="53"/>
      <c r="M37" s="7">
        <v>43975</v>
      </c>
      <c r="N37" s="17">
        <v>59.935420989990234</v>
      </c>
      <c r="O37" s="17">
        <v>1.7018661601468921E-3</v>
      </c>
      <c r="P37" s="17">
        <v>40.062873840332031</v>
      </c>
      <c r="Q37" s="32">
        <f t="shared" si="0"/>
        <v>99.999996696482413</v>
      </c>
      <c r="S37" s="53"/>
      <c r="T37" s="7">
        <v>43975</v>
      </c>
      <c r="U37" s="21">
        <v>2.0530030107498169</v>
      </c>
      <c r="V37" s="21">
        <v>4.7044543352127075</v>
      </c>
      <c r="W37" s="21">
        <v>41.346729489326478</v>
      </c>
      <c r="X37" s="21">
        <v>3.2638685922622681</v>
      </c>
      <c r="Y37" s="21">
        <v>0</v>
      </c>
      <c r="Z37" s="21">
        <v>0.62808783721923833</v>
      </c>
      <c r="AA37" s="32">
        <f t="shared" si="3"/>
        <v>51.99614326477051</v>
      </c>
      <c r="AB37" s="32">
        <f t="shared" si="4"/>
        <v>48.73227467250824</v>
      </c>
      <c r="AD37" s="53"/>
      <c r="AE37" s="7">
        <v>43975</v>
      </c>
      <c r="AF37" s="21">
        <v>48.080308369040488</v>
      </c>
      <c r="AG37" s="21">
        <v>5.3747864276170731E-2</v>
      </c>
      <c r="AH37" s="21">
        <v>0.35958991703391074</v>
      </c>
      <c r="AI37" s="21">
        <v>29.294351144716142</v>
      </c>
      <c r="AJ37" s="21">
        <v>0</v>
      </c>
      <c r="AK37" s="21">
        <v>0</v>
      </c>
      <c r="AL37" s="32">
        <f t="shared" si="5"/>
        <v>77.787997295066702</v>
      </c>
      <c r="AM37" s="32">
        <f t="shared" si="6"/>
        <v>48.493646150350564</v>
      </c>
    </row>
    <row r="38" spans="1:39" x14ac:dyDescent="0.25">
      <c r="A38" s="53"/>
      <c r="B38" s="7">
        <v>44003</v>
      </c>
      <c r="C38" s="21">
        <v>44.640205571711064</v>
      </c>
      <c r="D38" s="21">
        <v>2.4359813830554486</v>
      </c>
      <c r="E38" s="21">
        <v>33.770864614963529</v>
      </c>
      <c r="F38" s="21">
        <v>29.639799855917691</v>
      </c>
      <c r="G38" s="21">
        <v>1.1122150421142578E-3</v>
      </c>
      <c r="H38" s="21">
        <v>0.37557977485656741</v>
      </c>
      <c r="I38" s="32">
        <f t="shared" si="1"/>
        <v>110.8635434155464</v>
      </c>
      <c r="J38" s="32">
        <f t="shared" si="2"/>
        <v>81.222631344586603</v>
      </c>
      <c r="L38" s="53"/>
      <c r="M38" s="7">
        <v>44003</v>
      </c>
      <c r="N38" s="14">
        <v>62.413215637207031</v>
      </c>
      <c r="O38" s="17">
        <v>0</v>
      </c>
      <c r="P38" s="14">
        <v>37.586784362792969</v>
      </c>
      <c r="Q38" s="32">
        <f t="shared" si="0"/>
        <v>100</v>
      </c>
      <c r="S38" s="53"/>
      <c r="T38" s="7">
        <v>44003</v>
      </c>
      <c r="U38" s="21">
        <v>2.1041166229248045</v>
      </c>
      <c r="V38" s="21">
        <v>2.4232454917430877</v>
      </c>
      <c r="W38" s="21">
        <v>33.610862647533416</v>
      </c>
      <c r="X38" s="21">
        <v>3.1551240721940994</v>
      </c>
      <c r="Y38" s="21">
        <v>1.1122150421142578E-3</v>
      </c>
      <c r="Z38" s="21">
        <v>0.37557977485656741</v>
      </c>
      <c r="AA38" s="32">
        <f t="shared" si="3"/>
        <v>41.670040824294091</v>
      </c>
      <c r="AB38" s="32">
        <f t="shared" si="4"/>
        <v>38.513804537057879</v>
      </c>
      <c r="AD38" s="53"/>
      <c r="AE38" s="7">
        <v>44003</v>
      </c>
      <c r="AF38" s="21">
        <v>42.536088948786258</v>
      </c>
      <c r="AG38" s="21">
        <v>1.2735891312360763E-2</v>
      </c>
      <c r="AH38" s="21">
        <v>0.16000196743011474</v>
      </c>
      <c r="AI38" s="21">
        <v>26.484675783723592</v>
      </c>
      <c r="AJ38" s="21">
        <v>0</v>
      </c>
      <c r="AK38" s="21">
        <v>0</v>
      </c>
      <c r="AL38" s="32">
        <f t="shared" si="5"/>
        <v>69.193502591252326</v>
      </c>
      <c r="AM38" s="32">
        <f t="shared" si="6"/>
        <v>42.70882680752873</v>
      </c>
    </row>
    <row r="39" spans="1:39" x14ac:dyDescent="0.25">
      <c r="A39" s="53"/>
      <c r="B39" s="7">
        <v>44031</v>
      </c>
      <c r="C39" s="21">
        <v>43.318300790637728</v>
      </c>
      <c r="D39" s="21">
        <v>1.821675181657076</v>
      </c>
      <c r="E39" s="21">
        <v>31.811924929529429</v>
      </c>
      <c r="F39" s="21">
        <v>27.550956242948772</v>
      </c>
      <c r="G39" s="21">
        <v>1.5819539785385132E-2</v>
      </c>
      <c r="H39" s="21">
        <v>9.6105960845947261E-2</v>
      </c>
      <c r="I39" s="32">
        <f t="shared" si="1"/>
        <v>104.61478264540433</v>
      </c>
      <c r="J39" s="32">
        <f t="shared" si="2"/>
        <v>77.048006862670178</v>
      </c>
      <c r="L39" s="53"/>
      <c r="M39" s="7">
        <v>44031</v>
      </c>
      <c r="N39" s="17">
        <v>62.924602508544922</v>
      </c>
      <c r="O39" s="17">
        <v>2.2900126874446869E-2</v>
      </c>
      <c r="P39" s="17">
        <v>37.052497863769531</v>
      </c>
      <c r="Q39" s="32">
        <f t="shared" si="0"/>
        <v>100.0000004991889</v>
      </c>
      <c r="S39" s="53"/>
      <c r="T39" s="7">
        <v>44031</v>
      </c>
      <c r="U39" s="21">
        <v>2.1757388622760772</v>
      </c>
      <c r="V39" s="21">
        <v>1.7719589651823044</v>
      </c>
      <c r="W39" s="21">
        <v>31.713850658774376</v>
      </c>
      <c r="X39" s="21">
        <v>2.988914607524872</v>
      </c>
      <c r="Y39" s="21">
        <v>1.5819539785385132E-2</v>
      </c>
      <c r="Z39" s="21">
        <v>9.6105960845947261E-2</v>
      </c>
      <c r="AA39" s="32">
        <f t="shared" si="3"/>
        <v>38.762388594388959</v>
      </c>
      <c r="AB39" s="32">
        <f t="shared" si="4"/>
        <v>35.757654447078707</v>
      </c>
      <c r="AD39" s="53"/>
      <c r="AE39" s="7">
        <v>44031</v>
      </c>
      <c r="AF39" s="21">
        <v>41.142561928361651</v>
      </c>
      <c r="AG39" s="21">
        <v>4.97162164747715E-2</v>
      </c>
      <c r="AH39" s="21">
        <v>7.4117353945970535E-2</v>
      </c>
      <c r="AI39" s="21">
        <v>24.562041635423899</v>
      </c>
      <c r="AJ39" s="21">
        <v>0</v>
      </c>
      <c r="AK39" s="21">
        <v>0</v>
      </c>
      <c r="AL39" s="32">
        <f t="shared" si="5"/>
        <v>65.828437134206297</v>
      </c>
      <c r="AM39" s="32">
        <f t="shared" si="6"/>
        <v>41.266395498782394</v>
      </c>
    </row>
    <row r="40" spans="1:39" x14ac:dyDescent="0.25">
      <c r="A40" s="53"/>
      <c r="B40" s="7">
        <v>44059</v>
      </c>
      <c r="C40" s="21">
        <v>43.503499981909989</v>
      </c>
      <c r="D40" s="21">
        <v>2.2467644569277763</v>
      </c>
      <c r="E40" s="21">
        <v>30.419653715670108</v>
      </c>
      <c r="F40" s="21">
        <v>27.222888902485369</v>
      </c>
      <c r="G40" s="21">
        <v>3.1282704472541806E-2</v>
      </c>
      <c r="H40" s="21">
        <v>2.4471794128417969E-2</v>
      </c>
      <c r="I40" s="32">
        <f t="shared" si="1"/>
        <v>103.44856155559421</v>
      </c>
      <c r="J40" s="32">
        <f t="shared" si="2"/>
        <v>76.194389948636299</v>
      </c>
      <c r="L40" s="53"/>
      <c r="M40" s="7">
        <v>44059</v>
      </c>
      <c r="N40" s="14">
        <v>63.925090789794922</v>
      </c>
      <c r="O40" s="17">
        <v>0.10643214732408524</v>
      </c>
      <c r="P40" s="14">
        <v>35.968475341796875</v>
      </c>
      <c r="Q40" s="32">
        <f t="shared" si="0"/>
        <v>99.999998278915882</v>
      </c>
      <c r="S40" s="53"/>
      <c r="T40" s="7">
        <v>44059</v>
      </c>
      <c r="U40" s="21">
        <v>2.1716746520996093</v>
      </c>
      <c r="V40" s="21">
        <v>2.2062966146469116</v>
      </c>
      <c r="W40" s="21">
        <v>30.254102496385574</v>
      </c>
      <c r="X40" s="21">
        <v>2.5210416997671126</v>
      </c>
      <c r="Y40" s="21">
        <v>3.1282704472541806E-2</v>
      </c>
      <c r="Z40" s="21">
        <v>2.4471794128417969E-2</v>
      </c>
      <c r="AA40" s="32">
        <f t="shared" si="3"/>
        <v>37.20886996150017</v>
      </c>
      <c r="AB40" s="32">
        <f t="shared" si="4"/>
        <v>34.656545557260515</v>
      </c>
      <c r="AD40" s="53"/>
      <c r="AE40" s="7">
        <v>44059</v>
      </c>
      <c r="AF40" s="21">
        <v>41.331825329810378</v>
      </c>
      <c r="AG40" s="21">
        <v>4.0467842280864717E-2</v>
      </c>
      <c r="AH40" s="21">
        <v>5.5448695003986359E-2</v>
      </c>
      <c r="AI40" s="21">
        <v>24.701847202718259</v>
      </c>
      <c r="AJ40" s="21">
        <v>0</v>
      </c>
      <c r="AK40" s="21">
        <v>0</v>
      </c>
      <c r="AL40" s="32">
        <f t="shared" si="5"/>
        <v>66.129589069813491</v>
      </c>
      <c r="AM40" s="32">
        <f t="shared" si="6"/>
        <v>41.427741867095229</v>
      </c>
    </row>
    <row r="41" spans="1:39" x14ac:dyDescent="0.25">
      <c r="A41" s="53"/>
      <c r="B41" s="7">
        <v>44087</v>
      </c>
      <c r="C41" s="21">
        <v>46.634009271159769</v>
      </c>
      <c r="D41" s="21">
        <v>2.9529433096647262</v>
      </c>
      <c r="E41" s="21">
        <v>30.800938972204925</v>
      </c>
      <c r="F41" s="21">
        <v>29.174968454003334</v>
      </c>
      <c r="G41" s="21">
        <v>6.2908870339393616E-2</v>
      </c>
      <c r="H41" s="21">
        <v>5.4703201293945312E-2</v>
      </c>
      <c r="I41" s="32">
        <f t="shared" si="1"/>
        <v>109.6804720786661</v>
      </c>
      <c r="J41" s="32">
        <f t="shared" si="2"/>
        <v>80.442594754323366</v>
      </c>
      <c r="L41" s="53"/>
      <c r="M41" s="7">
        <v>44087</v>
      </c>
      <c r="N41" s="14">
        <v>64.667556762695313</v>
      </c>
      <c r="O41" s="17">
        <v>0</v>
      </c>
      <c r="P41" s="14">
        <v>35.332443237304688</v>
      </c>
      <c r="Q41" s="32">
        <f t="shared" si="0"/>
        <v>100</v>
      </c>
      <c r="S41" s="53"/>
      <c r="T41" s="7">
        <v>44087</v>
      </c>
      <c r="U41" s="21">
        <v>2.407600814819336</v>
      </c>
      <c r="V41" s="21">
        <v>2.8778950395584109</v>
      </c>
      <c r="W41" s="21">
        <v>30.685614307045938</v>
      </c>
      <c r="X41" s="21">
        <v>2.6640670456886291</v>
      </c>
      <c r="Y41" s="21">
        <v>6.2908870339393616E-2</v>
      </c>
      <c r="Z41" s="21">
        <v>5.4703201293945312E-2</v>
      </c>
      <c r="AA41" s="32">
        <f t="shared" si="3"/>
        <v>38.752789278745645</v>
      </c>
      <c r="AB41" s="32">
        <f t="shared" si="4"/>
        <v>36.025813362717628</v>
      </c>
      <c r="AD41" s="53"/>
      <c r="AE41" s="7">
        <v>44087</v>
      </c>
      <c r="AF41" s="21">
        <v>44.22640845634043</v>
      </c>
      <c r="AG41" s="21">
        <v>7.5048270106315609E-2</v>
      </c>
      <c r="AH41" s="21">
        <v>0.11532466515898704</v>
      </c>
      <c r="AI41" s="21">
        <v>26.510901408314705</v>
      </c>
      <c r="AJ41" s="21">
        <v>0</v>
      </c>
      <c r="AK41" s="21">
        <v>0</v>
      </c>
      <c r="AL41" s="32">
        <f t="shared" si="5"/>
        <v>70.927682799920433</v>
      </c>
      <c r="AM41" s="32">
        <f t="shared" si="6"/>
        <v>44.416781391605731</v>
      </c>
    </row>
    <row r="42" spans="1:39" x14ac:dyDescent="0.25">
      <c r="A42" s="53"/>
      <c r="B42" s="7">
        <v>44115</v>
      </c>
      <c r="C42" s="21">
        <v>48.033507203102111</v>
      </c>
      <c r="D42" s="21">
        <v>2.6091541324853895</v>
      </c>
      <c r="E42" s="21">
        <v>33.076931850582362</v>
      </c>
      <c r="F42" s="21">
        <v>29.232674449667336</v>
      </c>
      <c r="G42" s="21">
        <v>6.800844192504883E-3</v>
      </c>
      <c r="H42" s="21">
        <v>0.19409222030639647</v>
      </c>
      <c r="I42" s="32">
        <f t="shared" si="1"/>
        <v>113.1531607003361</v>
      </c>
      <c r="J42" s="32">
        <f t="shared" si="2"/>
        <v>83.913685406476262</v>
      </c>
      <c r="L42" s="53"/>
      <c r="M42" s="7">
        <v>44115</v>
      </c>
      <c r="N42" s="21">
        <v>63.820056915283203</v>
      </c>
      <c r="O42" s="17">
        <v>1.0070151649415493E-2</v>
      </c>
      <c r="P42" s="21">
        <v>36.169868469238281</v>
      </c>
      <c r="Q42" s="32">
        <f t="shared" si="0"/>
        <v>99.9999955361709</v>
      </c>
      <c r="S42" s="53"/>
      <c r="T42" s="7">
        <v>44115</v>
      </c>
      <c r="U42" s="21">
        <v>2.4483333892822268</v>
      </c>
      <c r="V42" s="21">
        <v>2.5477093188762665</v>
      </c>
      <c r="W42" s="21">
        <v>33.026872818112373</v>
      </c>
      <c r="X42" s="21">
        <v>2.7035426950454711</v>
      </c>
      <c r="Y42" s="21">
        <v>6.800844192504883E-3</v>
      </c>
      <c r="Z42" s="21">
        <v>0.19409222030639647</v>
      </c>
      <c r="AA42" s="32">
        <f t="shared" si="3"/>
        <v>40.927351285815234</v>
      </c>
      <c r="AB42" s="32">
        <f t="shared" si="4"/>
        <v>38.217007746577259</v>
      </c>
      <c r="AD42" s="53"/>
      <c r="AE42" s="7">
        <v>44115</v>
      </c>
      <c r="AF42" s="21">
        <v>45.585173813819885</v>
      </c>
      <c r="AG42" s="21">
        <v>6.1444813609123232E-2</v>
      </c>
      <c r="AH42" s="21">
        <v>3.8664337188005445E-2</v>
      </c>
      <c r="AI42" s="21">
        <v>26.529131754621865</v>
      </c>
      <c r="AJ42" s="21">
        <v>0</v>
      </c>
      <c r="AK42" s="21">
        <v>0</v>
      </c>
      <c r="AL42" s="32">
        <f t="shared" si="5"/>
        <v>72.214414719238874</v>
      </c>
      <c r="AM42" s="32">
        <f t="shared" si="6"/>
        <v>45.685282964617009</v>
      </c>
    </row>
    <row r="43" spans="1:39" x14ac:dyDescent="0.25">
      <c r="A43" s="53"/>
      <c r="B43" s="7">
        <v>44143</v>
      </c>
      <c r="C43" s="21">
        <v>47.281284113764762</v>
      </c>
      <c r="D43" s="21">
        <v>3.6251129428148268</v>
      </c>
      <c r="E43" s="21">
        <v>32.403668364375832</v>
      </c>
      <c r="F43" s="21">
        <v>30.37761928769946</v>
      </c>
      <c r="G43" s="21">
        <v>3.4157669544219969E-3</v>
      </c>
      <c r="H43" s="21">
        <v>3.0000000000000001E-3</v>
      </c>
      <c r="I43" s="32">
        <f t="shared" si="1"/>
        <v>113.6941004756093</v>
      </c>
      <c r="J43" s="32">
        <f t="shared" si="2"/>
        <v>83.313065420955425</v>
      </c>
      <c r="L43" s="53"/>
      <c r="M43" s="7">
        <v>44143</v>
      </c>
      <c r="N43" s="21">
        <v>64.150520324707031</v>
      </c>
      <c r="O43" s="17">
        <v>0</v>
      </c>
      <c r="P43" s="21">
        <v>35.849475860595703</v>
      </c>
      <c r="Q43" s="32">
        <f t="shared" si="0"/>
        <v>99.999996185302734</v>
      </c>
      <c r="S43" s="53"/>
      <c r="T43" s="7">
        <v>44143</v>
      </c>
      <c r="U43" s="21">
        <v>1.9660272598266602</v>
      </c>
      <c r="V43" s="21">
        <v>3.6021462289094925</v>
      </c>
      <c r="W43" s="21">
        <v>32.396886594653132</v>
      </c>
      <c r="X43" s="21">
        <v>2.78726433634758</v>
      </c>
      <c r="Y43" s="21">
        <v>3.4157669544219969E-3</v>
      </c>
      <c r="Z43" s="21">
        <v>3.0000000000000001E-3</v>
      </c>
      <c r="AA43" s="32">
        <f t="shared" si="3"/>
        <v>40.758740186691284</v>
      </c>
      <c r="AB43" s="32">
        <f t="shared" si="4"/>
        <v>37.968060083389283</v>
      </c>
      <c r="AD43" s="53"/>
      <c r="AE43" s="7">
        <v>44143</v>
      </c>
      <c r="AF43" s="21">
        <v>45.315256853938102</v>
      </c>
      <c r="AG43" s="21">
        <v>2.2966713905334474E-2</v>
      </c>
      <c r="AH43" s="21">
        <v>6.7817697227001194E-3</v>
      </c>
      <c r="AI43" s="21">
        <v>27.59035495135188</v>
      </c>
      <c r="AJ43" s="21">
        <v>0</v>
      </c>
      <c r="AK43" s="21">
        <v>0</v>
      </c>
      <c r="AL43" s="32">
        <f t="shared" si="5"/>
        <v>72.935360288918019</v>
      </c>
      <c r="AM43" s="32">
        <f t="shared" si="6"/>
        <v>45.345005337566135</v>
      </c>
    </row>
    <row r="44" spans="1:39" x14ac:dyDescent="0.25">
      <c r="A44" s="53"/>
      <c r="B44" s="7">
        <v>44171</v>
      </c>
      <c r="C44" s="17">
        <v>47.896649200856686</v>
      </c>
      <c r="D44" s="21">
        <v>3.9049657319784163</v>
      </c>
      <c r="E44" s="14">
        <v>34.051317372292282</v>
      </c>
      <c r="F44" s="14">
        <v>31.039406746044754</v>
      </c>
      <c r="G44" s="21">
        <v>3.4793219566345217E-3</v>
      </c>
      <c r="H44" s="21">
        <v>3.5073028564453122E-2</v>
      </c>
      <c r="I44" s="32">
        <f t="shared" si="1"/>
        <v>116.93089140169323</v>
      </c>
      <c r="J44" s="32">
        <f t="shared" si="2"/>
        <v>85.888005333691837</v>
      </c>
      <c r="L44" s="53"/>
      <c r="M44" s="7">
        <v>44171</v>
      </c>
      <c r="N44" s="17">
        <v>63.31182861328125</v>
      </c>
      <c r="O44" s="17">
        <v>0</v>
      </c>
      <c r="P44" s="17">
        <v>36.68817138671875</v>
      </c>
      <c r="Q44" s="32">
        <f t="shared" si="0"/>
        <v>100</v>
      </c>
      <c r="S44" s="53"/>
      <c r="T44" s="7">
        <v>44171</v>
      </c>
      <c r="U44" s="24">
        <v>2.1750879278182982</v>
      </c>
      <c r="V44" s="21">
        <v>3.8868962577581407</v>
      </c>
      <c r="W44" s="24">
        <v>33.993260924458504</v>
      </c>
      <c r="X44" s="25">
        <v>2.8060097336769103</v>
      </c>
      <c r="Y44" s="21">
        <v>3.4793219566345217E-3</v>
      </c>
      <c r="Z44" s="21">
        <v>3.5073028564453122E-2</v>
      </c>
      <c r="AA44" s="32">
        <f t="shared" si="3"/>
        <v>42.899807194232942</v>
      </c>
      <c r="AB44" s="32">
        <f t="shared" si="4"/>
        <v>40.0903181385994</v>
      </c>
      <c r="AD44" s="53"/>
      <c r="AE44" s="7">
        <v>44171</v>
      </c>
      <c r="AF44" s="14">
        <v>45.72156127303839</v>
      </c>
      <c r="AG44" s="21">
        <v>1.8069474220275879E-2</v>
      </c>
      <c r="AH44" s="14">
        <v>5.8056447833776476E-2</v>
      </c>
      <c r="AI44" s="14">
        <v>28.233397012367845</v>
      </c>
      <c r="AJ44" s="21">
        <v>0</v>
      </c>
      <c r="AK44" s="21">
        <v>0</v>
      </c>
      <c r="AL44" s="32">
        <f t="shared" si="5"/>
        <v>74.031084207460282</v>
      </c>
      <c r="AM44" s="32">
        <f t="shared" si="6"/>
        <v>45.797687195092443</v>
      </c>
    </row>
    <row r="45" spans="1:39" x14ac:dyDescent="0.25">
      <c r="A45" s="54"/>
      <c r="B45" s="7">
        <v>44199</v>
      </c>
      <c r="C45" s="25">
        <v>51.521462231457235</v>
      </c>
      <c r="D45" s="25">
        <v>2.826149319946766</v>
      </c>
      <c r="E45" s="25">
        <v>35.921712909549477</v>
      </c>
      <c r="F45" s="25">
        <v>33.414481543704866</v>
      </c>
      <c r="G45" s="21">
        <v>0</v>
      </c>
      <c r="H45" s="21">
        <v>0.15071332168579102</v>
      </c>
      <c r="I45" s="32">
        <f t="shared" si="1"/>
        <v>123.83451932634412</v>
      </c>
      <c r="J45" s="32">
        <f t="shared" si="2"/>
        <v>90.420037782639255</v>
      </c>
      <c r="L45" s="54"/>
      <c r="M45" s="7">
        <v>44199</v>
      </c>
      <c r="N45" s="24">
        <v>64.439750671386719</v>
      </c>
      <c r="O45" s="17">
        <v>0</v>
      </c>
      <c r="P45" s="24">
        <v>35.560249328613281</v>
      </c>
      <c r="Q45" s="32">
        <f t="shared" si="0"/>
        <v>100</v>
      </c>
      <c r="S45" s="54"/>
      <c r="T45" s="7">
        <v>44199</v>
      </c>
      <c r="U45" s="24">
        <v>2.3459577941894532</v>
      </c>
      <c r="V45" s="24">
        <v>2.8119715365171434</v>
      </c>
      <c r="W45" s="24">
        <v>35.863904160976411</v>
      </c>
      <c r="X45" s="24">
        <v>2.8633155947923661</v>
      </c>
      <c r="Y45" s="21">
        <v>0</v>
      </c>
      <c r="Z45" s="21">
        <v>0.15071332168579102</v>
      </c>
      <c r="AA45" s="32">
        <f t="shared" si="3"/>
        <v>44.035862408161165</v>
      </c>
      <c r="AB45" s="32">
        <f t="shared" si="4"/>
        <v>41.172546813368797</v>
      </c>
      <c r="AD45" s="54"/>
      <c r="AE45" s="7">
        <v>44199</v>
      </c>
      <c r="AF45" s="24">
        <v>49.175504437267783</v>
      </c>
      <c r="AG45" s="24">
        <v>1.4177783429622649E-2</v>
      </c>
      <c r="AH45" s="24">
        <v>5.7808748573064804E-2</v>
      </c>
      <c r="AI45" s="24">
        <v>30.551165948912502</v>
      </c>
      <c r="AJ45" s="21">
        <v>0</v>
      </c>
      <c r="AK45" s="21">
        <v>0</v>
      </c>
      <c r="AL45" s="32">
        <f t="shared" si="5"/>
        <v>79.798656918182971</v>
      </c>
      <c r="AM45" s="32">
        <f t="shared" si="6"/>
        <v>49.247490969270473</v>
      </c>
    </row>
    <row r="46" spans="1:39" x14ac:dyDescent="0.25">
      <c r="A46" s="52">
        <v>2021</v>
      </c>
      <c r="B46" s="7">
        <v>44227</v>
      </c>
      <c r="C46" s="25">
        <v>52.166439225047824</v>
      </c>
      <c r="D46" s="25">
        <v>4.0847514744699005</v>
      </c>
      <c r="E46" s="25">
        <v>39.286884936124089</v>
      </c>
      <c r="F46" s="25">
        <v>32.642718801155688</v>
      </c>
      <c r="G46" s="21">
        <v>2.4335949420928953E-3</v>
      </c>
      <c r="H46" s="21">
        <v>0.12127426910400391</v>
      </c>
      <c r="I46" s="32">
        <f t="shared" si="1"/>
        <v>128.30450230084358</v>
      </c>
      <c r="J46" s="32">
        <f t="shared" si="2"/>
        <v>95.65934990474581</v>
      </c>
      <c r="L46" s="52">
        <v>2021</v>
      </c>
      <c r="M46" s="7">
        <v>44227</v>
      </c>
      <c r="N46" s="24">
        <v>62.119583129882813</v>
      </c>
      <c r="O46" s="17">
        <v>0</v>
      </c>
      <c r="P46" s="24">
        <v>37.880420684814453</v>
      </c>
      <c r="Q46" s="32">
        <f t="shared" si="0"/>
        <v>100.00000381469727</v>
      </c>
      <c r="S46" s="52">
        <v>2021</v>
      </c>
      <c r="T46" s="7">
        <v>44227</v>
      </c>
      <c r="U46" s="24">
        <v>2.3200231294631957</v>
      </c>
      <c r="V46" s="24">
        <v>4.0812247905731205</v>
      </c>
      <c r="W46" s="24">
        <v>39.261231541275976</v>
      </c>
      <c r="X46" s="24">
        <v>2.8160951037406923</v>
      </c>
      <c r="Y46" s="21">
        <v>2.4335949420928953E-3</v>
      </c>
      <c r="Z46" s="21">
        <v>0.12127426910400391</v>
      </c>
      <c r="AA46" s="32">
        <f t="shared" si="3"/>
        <v>48.602282429099084</v>
      </c>
      <c r="AB46" s="32">
        <f t="shared" si="4"/>
        <v>45.783753730416301</v>
      </c>
      <c r="AD46" s="52">
        <v>2021</v>
      </c>
      <c r="AE46" s="7">
        <v>44227</v>
      </c>
      <c r="AF46" s="24">
        <v>49.84641609558463</v>
      </c>
      <c r="AG46" s="24">
        <v>3.526683896780014E-3</v>
      </c>
      <c r="AH46" s="24">
        <v>2.5653394848108291E-2</v>
      </c>
      <c r="AI46" s="24">
        <v>29.826623697414995</v>
      </c>
      <c r="AJ46" s="21">
        <v>0</v>
      </c>
      <c r="AK46" s="21">
        <v>0</v>
      </c>
      <c r="AL46" s="32">
        <f t="shared" si="5"/>
        <v>79.702219871744518</v>
      </c>
      <c r="AM46" s="32">
        <f t="shared" si="6"/>
        <v>49.875596174329516</v>
      </c>
    </row>
    <row r="47" spans="1:39" x14ac:dyDescent="0.25">
      <c r="A47" s="53"/>
      <c r="B47" s="7">
        <v>44255</v>
      </c>
      <c r="C47" s="25">
        <v>52.397430215001108</v>
      </c>
      <c r="D47" s="25">
        <v>4.4751757796406748</v>
      </c>
      <c r="E47" s="25">
        <v>39.125424029737708</v>
      </c>
      <c r="F47" s="25">
        <v>33.542556396201256</v>
      </c>
      <c r="G47" s="21">
        <v>2.3985478878021239E-3</v>
      </c>
      <c r="H47" s="21">
        <v>0</v>
      </c>
      <c r="I47" s="32">
        <f t="shared" si="1"/>
        <v>129.54298496846855</v>
      </c>
      <c r="J47" s="32">
        <f t="shared" si="2"/>
        <v>95.998030024379489</v>
      </c>
      <c r="L47" s="53"/>
      <c r="M47" s="7">
        <v>44255</v>
      </c>
      <c r="N47" s="24">
        <v>62.256278991699219</v>
      </c>
      <c r="O47" s="17">
        <v>0</v>
      </c>
      <c r="P47" s="24">
        <v>37.743724822998047</v>
      </c>
      <c r="Q47" s="32">
        <f t="shared" si="0"/>
        <v>100.00000381469727</v>
      </c>
      <c r="S47" s="53"/>
      <c r="T47" s="7">
        <v>44255</v>
      </c>
      <c r="U47" s="24">
        <v>2.2509323425292971</v>
      </c>
      <c r="V47" s="24">
        <v>4.4732528991699221</v>
      </c>
      <c r="W47" s="24">
        <v>39.118283212184906</v>
      </c>
      <c r="X47" s="24">
        <v>3.049478542327881</v>
      </c>
      <c r="Y47" s="21">
        <v>2.3985478878021239E-3</v>
      </c>
      <c r="Z47" s="21">
        <v>0</v>
      </c>
      <c r="AA47" s="32">
        <f t="shared" si="3"/>
        <v>48.894345544099806</v>
      </c>
      <c r="AB47" s="32">
        <f t="shared" si="4"/>
        <v>45.842468453884123</v>
      </c>
      <c r="AD47" s="53"/>
      <c r="AE47" s="7">
        <v>44255</v>
      </c>
      <c r="AF47" s="24">
        <v>50.146497872471812</v>
      </c>
      <c r="AG47" s="24">
        <v>1.922880470752716E-3</v>
      </c>
      <c r="AH47" s="24">
        <v>7.1408175528049466E-3</v>
      </c>
      <c r="AI47" s="24">
        <v>30.493077853873373</v>
      </c>
      <c r="AJ47" s="21">
        <v>0</v>
      </c>
      <c r="AK47" s="21">
        <v>0</v>
      </c>
      <c r="AL47" s="32">
        <f t="shared" si="5"/>
        <v>80.648639424368739</v>
      </c>
      <c r="AM47" s="32">
        <f t="shared" si="6"/>
        <v>50.155561570495365</v>
      </c>
    </row>
    <row r="48" spans="1:39" x14ac:dyDescent="0.25">
      <c r="A48" s="53"/>
      <c r="B48" s="7">
        <v>44283</v>
      </c>
      <c r="C48" s="25">
        <v>53.179287414133547</v>
      </c>
      <c r="D48" s="25">
        <v>3.7552776060104369</v>
      </c>
      <c r="E48" s="25">
        <v>41.918666412889955</v>
      </c>
      <c r="F48" s="25">
        <v>32.414879347190258</v>
      </c>
      <c r="G48" s="21">
        <v>6.0427240371704098E-2</v>
      </c>
      <c r="H48" s="21">
        <v>9.2243549346923831E-2</v>
      </c>
      <c r="I48" s="32">
        <f t="shared" si="1"/>
        <v>131.42078156994282</v>
      </c>
      <c r="J48" s="32">
        <f t="shared" si="2"/>
        <v>98.945474982380858</v>
      </c>
      <c r="L48" s="53"/>
      <c r="M48" s="7">
        <v>44283</v>
      </c>
      <c r="N48" s="24">
        <v>60.99603271484375</v>
      </c>
      <c r="O48" s="17">
        <v>2.5640458334237337E-3</v>
      </c>
      <c r="P48" s="24">
        <v>39.00140380859375</v>
      </c>
      <c r="Q48" s="32">
        <f t="shared" si="0"/>
        <v>100.00000056927092</v>
      </c>
      <c r="S48" s="53"/>
      <c r="T48" s="7">
        <v>44283</v>
      </c>
      <c r="U48" s="24">
        <v>2.2825613934993743</v>
      </c>
      <c r="V48" s="24">
        <v>3.7533765864372253</v>
      </c>
      <c r="W48" s="24">
        <v>41.910632040619852</v>
      </c>
      <c r="X48" s="24">
        <v>3.1567079792022703</v>
      </c>
      <c r="Y48" s="21">
        <v>6.0427240371704098E-2</v>
      </c>
      <c r="Z48" s="21">
        <v>9.2243549346923831E-2</v>
      </c>
      <c r="AA48" s="32">
        <f t="shared" si="3"/>
        <v>51.255948789477344</v>
      </c>
      <c r="AB48" s="32">
        <f t="shared" si="4"/>
        <v>48.038813569903375</v>
      </c>
      <c r="AD48" s="53"/>
      <c r="AE48" s="7">
        <v>44283</v>
      </c>
      <c r="AF48" s="24">
        <v>50.896726020634176</v>
      </c>
      <c r="AG48" s="24">
        <v>1.9010195732116699E-3</v>
      </c>
      <c r="AH48" s="24">
        <v>4.664683282375336E-3</v>
      </c>
      <c r="AI48" s="24">
        <v>29.258171367987991</v>
      </c>
      <c r="AJ48" s="21">
        <v>0</v>
      </c>
      <c r="AK48" s="21">
        <v>0</v>
      </c>
      <c r="AL48" s="32">
        <f t="shared" si="5"/>
        <v>80.161463091477756</v>
      </c>
      <c r="AM48" s="32">
        <f t="shared" si="6"/>
        <v>50.903291723489765</v>
      </c>
    </row>
    <row r="49" spans="1:40" x14ac:dyDescent="0.25">
      <c r="A49" s="53"/>
      <c r="B49" s="7">
        <v>44311</v>
      </c>
      <c r="C49" s="25">
        <v>51.505493403375148</v>
      </c>
      <c r="D49" s="25">
        <v>3.9043708440065386</v>
      </c>
      <c r="E49" s="25">
        <v>44.699387467741964</v>
      </c>
      <c r="F49" s="25">
        <v>31.476258978694677</v>
      </c>
      <c r="G49" s="21">
        <v>5.728183364868164E-2</v>
      </c>
      <c r="H49" s="21">
        <v>4.4943659305572512E-3</v>
      </c>
      <c r="I49" s="32">
        <f t="shared" si="1"/>
        <v>131.64728689339756</v>
      </c>
      <c r="J49" s="32">
        <f t="shared" si="2"/>
        <v>100.1137460810542</v>
      </c>
      <c r="L49" s="53"/>
      <c r="M49" s="7">
        <v>44311</v>
      </c>
      <c r="N49" s="24">
        <v>59.611251831054688</v>
      </c>
      <c r="O49" s="17">
        <v>0</v>
      </c>
      <c r="P49" s="24">
        <v>40.388751983642578</v>
      </c>
      <c r="Q49" s="32">
        <f t="shared" si="0"/>
        <v>100.00000381469727</v>
      </c>
      <c r="S49" s="53"/>
      <c r="T49" s="7">
        <v>44311</v>
      </c>
      <c r="U49" s="24">
        <v>1.7615352630615235</v>
      </c>
      <c r="V49" s="24">
        <v>3.9043708440065386</v>
      </c>
      <c r="W49" s="24">
        <v>44.696445502042771</v>
      </c>
      <c r="X49" s="24">
        <v>2.7465672838687896</v>
      </c>
      <c r="Y49" s="21">
        <v>5.728183364868164E-2</v>
      </c>
      <c r="Z49" s="21">
        <v>4.4943659305572512E-3</v>
      </c>
      <c r="AA49" s="32">
        <f t="shared" si="3"/>
        <v>53.170695092558859</v>
      </c>
      <c r="AB49" s="32">
        <f t="shared" si="4"/>
        <v>50.366845975041386</v>
      </c>
      <c r="AD49" s="53"/>
      <c r="AE49" s="7">
        <v>44311</v>
      </c>
      <c r="AF49" s="24">
        <v>49.743958140313623</v>
      </c>
      <c r="AG49" s="24">
        <v>0</v>
      </c>
      <c r="AH49" s="24">
        <v>2.9419656991958617E-3</v>
      </c>
      <c r="AI49" s="24">
        <v>28.729691694825888</v>
      </c>
      <c r="AJ49" s="21">
        <v>0</v>
      </c>
      <c r="AK49" s="21">
        <v>0</v>
      </c>
      <c r="AL49" s="32">
        <f t="shared" si="5"/>
        <v>78.476591800838705</v>
      </c>
      <c r="AM49" s="32">
        <f t="shared" si="6"/>
        <v>49.746900106012816</v>
      </c>
    </row>
    <row r="50" spans="1:40" x14ac:dyDescent="0.25">
      <c r="A50" s="53"/>
      <c r="B50" s="7">
        <v>44339</v>
      </c>
      <c r="C50" s="24">
        <v>51.894390823006631</v>
      </c>
      <c r="D50" s="24">
        <v>2.514597978949547</v>
      </c>
      <c r="E50" s="24">
        <v>37.628954605728389</v>
      </c>
      <c r="F50" s="24">
        <v>30.480359319269656</v>
      </c>
      <c r="G50" s="21">
        <v>2.9503870010375976E-2</v>
      </c>
      <c r="H50" s="21">
        <v>3.785024428367615E-2</v>
      </c>
      <c r="I50" s="32">
        <f t="shared" si="1"/>
        <v>122.58565684124827</v>
      </c>
      <c r="J50" s="32">
        <f t="shared" si="2"/>
        <v>92.07579365196824</v>
      </c>
      <c r="L50" s="53"/>
      <c r="M50" s="7">
        <v>44339</v>
      </c>
      <c r="N50" s="24">
        <v>63.580883026123047</v>
      </c>
      <c r="O50" s="17">
        <v>1.8195970915257931E-3</v>
      </c>
      <c r="P50" s="24">
        <v>36.41729736328125</v>
      </c>
      <c r="Q50" s="32">
        <f t="shared" si="0"/>
        <v>99.999999986495823</v>
      </c>
      <c r="S50" s="53"/>
      <c r="T50" s="7">
        <v>44339</v>
      </c>
      <c r="U50" s="24">
        <v>1.6897593688964845</v>
      </c>
      <c r="V50" s="24">
        <v>2.5089813836812973</v>
      </c>
      <c r="W50" s="24">
        <v>37.617473621487619</v>
      </c>
      <c r="X50" s="24">
        <v>2.7588156542778015</v>
      </c>
      <c r="Y50" s="21">
        <v>2.9503870010375976E-2</v>
      </c>
      <c r="Z50" s="21">
        <v>3.785024428367615E-2</v>
      </c>
      <c r="AA50" s="32">
        <f t="shared" si="3"/>
        <v>44.642384142637255</v>
      </c>
      <c r="AB50" s="32">
        <f t="shared" si="4"/>
        <v>41.854064618349078</v>
      </c>
      <c r="AD50" s="53"/>
      <c r="AE50" s="7">
        <v>44339</v>
      </c>
      <c r="AF50" s="24">
        <v>50.204631454110142</v>
      </c>
      <c r="AG50" s="24">
        <v>5.6165952682495114E-3</v>
      </c>
      <c r="AH50" s="24">
        <v>9.2504191696643825E-3</v>
      </c>
      <c r="AI50" s="24">
        <v>27.721543664991856</v>
      </c>
      <c r="AJ50" s="21">
        <v>0</v>
      </c>
      <c r="AK50" s="21">
        <v>0</v>
      </c>
      <c r="AL50" s="32">
        <f t="shared" si="5"/>
        <v>77.941042133539923</v>
      </c>
      <c r="AM50" s="32">
        <f t="shared" si="6"/>
        <v>50.219498468548061</v>
      </c>
    </row>
    <row r="51" spans="1:40" s="2" customFormat="1" x14ac:dyDescent="0.25">
      <c r="A51" s="53"/>
      <c r="B51" s="7">
        <v>44367</v>
      </c>
      <c r="C51" s="24">
        <v>51.697386964961886</v>
      </c>
      <c r="D51" s="24">
        <v>3.2827181241512298</v>
      </c>
      <c r="E51" s="24">
        <v>39.787754951000217</v>
      </c>
      <c r="F51" s="24">
        <v>30.373912941485642</v>
      </c>
      <c r="G51" s="21">
        <v>0</v>
      </c>
      <c r="H51" s="21">
        <v>3.0397817611694335E-2</v>
      </c>
      <c r="I51" s="32">
        <f t="shared" si="1"/>
        <v>125.17217079921068</v>
      </c>
      <c r="J51" s="32">
        <f t="shared" si="2"/>
        <v>94.798257857725034</v>
      </c>
      <c r="L51" s="53"/>
      <c r="M51" s="7">
        <v>44367</v>
      </c>
      <c r="N51" s="24">
        <v>61.952598571777344</v>
      </c>
      <c r="O51" s="17">
        <v>7.9889962216839194E-4</v>
      </c>
      <c r="P51" s="24">
        <v>38.046600341796875</v>
      </c>
      <c r="Q51" s="32">
        <f t="shared" si="0"/>
        <v>99.999997813196387</v>
      </c>
      <c r="S51" s="53"/>
      <c r="T51" s="7">
        <v>44367</v>
      </c>
      <c r="U51" s="24">
        <v>1.9171457253694535</v>
      </c>
      <c r="V51" s="24">
        <v>3.2827181241512298</v>
      </c>
      <c r="W51" s="24">
        <v>39.785081798553463</v>
      </c>
      <c r="X51" s="24">
        <v>2.6084130489826203</v>
      </c>
      <c r="Y51" s="21">
        <v>0</v>
      </c>
      <c r="Z51" s="21">
        <v>3.0397817611694335E-2</v>
      </c>
      <c r="AA51" s="32">
        <f t="shared" si="3"/>
        <v>47.623756514668457</v>
      </c>
      <c r="AB51" s="32">
        <f t="shared" si="4"/>
        <v>45.015343465685838</v>
      </c>
      <c r="AD51" s="53"/>
      <c r="AE51" s="7">
        <v>44367</v>
      </c>
      <c r="AF51" s="24">
        <v>49.780241239592435</v>
      </c>
      <c r="AG51" s="24">
        <v>0</v>
      </c>
      <c r="AH51" s="24">
        <v>1.6731524467468262E-3</v>
      </c>
      <c r="AI51" s="24">
        <v>27.765499892503023</v>
      </c>
      <c r="AJ51" s="21">
        <v>0</v>
      </c>
      <c r="AK51" s="21">
        <v>0</v>
      </c>
      <c r="AL51" s="32">
        <f t="shared" si="5"/>
        <v>77.547414284542214</v>
      </c>
      <c r="AM51" s="32">
        <f t="shared" si="6"/>
        <v>49.781914392039184</v>
      </c>
      <c r="AN51"/>
    </row>
    <row r="52" spans="1:40" s="2" customFormat="1" x14ac:dyDescent="0.25">
      <c r="A52" s="53"/>
      <c r="B52" s="7">
        <v>44395</v>
      </c>
      <c r="C52" s="24">
        <v>51.998064605683091</v>
      </c>
      <c r="D52" s="24">
        <v>4.1261842519044878</v>
      </c>
      <c r="E52" s="24">
        <v>45.314786586791278</v>
      </c>
      <c r="F52" s="24">
        <v>29.706766242384912</v>
      </c>
      <c r="G52" s="21">
        <v>6.228633117675781E-2</v>
      </c>
      <c r="H52" s="21">
        <v>3.1534471511840821E-2</v>
      </c>
      <c r="I52" s="32">
        <f t="shared" si="1"/>
        <v>131.23962248945236</v>
      </c>
      <c r="J52" s="32">
        <f t="shared" si="2"/>
        <v>101.47056991589071</v>
      </c>
      <c r="L52" s="53"/>
      <c r="M52" s="7">
        <v>44395</v>
      </c>
      <c r="N52" s="24">
        <v>58.967910766601563</v>
      </c>
      <c r="O52" s="17">
        <v>0</v>
      </c>
      <c r="P52" s="24">
        <v>41.032085418701172</v>
      </c>
      <c r="Q52" s="32">
        <f t="shared" si="0"/>
        <v>99.999996185302734</v>
      </c>
      <c r="S52" s="53"/>
      <c r="T52" s="7">
        <v>44395</v>
      </c>
      <c r="U52" s="24">
        <v>1.8482930450439452</v>
      </c>
      <c r="V52" s="24">
        <v>4.1261842519044878</v>
      </c>
      <c r="W52" s="24">
        <v>45.308837354063989</v>
      </c>
      <c r="X52" s="24">
        <v>2.4732208471298218</v>
      </c>
      <c r="Y52" s="21">
        <v>6.228633117675781E-2</v>
      </c>
      <c r="Z52" s="21">
        <v>3.1534471511840821E-2</v>
      </c>
      <c r="AA52" s="32">
        <f t="shared" si="3"/>
        <v>53.850356300830846</v>
      </c>
      <c r="AB52" s="32">
        <f t="shared" si="4"/>
        <v>51.314849122524265</v>
      </c>
      <c r="AD52" s="53"/>
      <c r="AE52" s="7">
        <v>44395</v>
      </c>
      <c r="AF52" s="24">
        <v>50.149771560639145</v>
      </c>
      <c r="AG52" s="24">
        <v>0</v>
      </c>
      <c r="AH52" s="24">
        <v>5.9492327272891998E-3</v>
      </c>
      <c r="AI52" s="24">
        <v>27.233545395255089</v>
      </c>
      <c r="AJ52" s="21">
        <v>0</v>
      </c>
      <c r="AK52" s="21">
        <v>0</v>
      </c>
      <c r="AL52" s="32">
        <f t="shared" si="5"/>
        <v>77.389266188621519</v>
      </c>
      <c r="AM52" s="32">
        <f t="shared" si="6"/>
        <v>50.155720793366434</v>
      </c>
      <c r="AN52"/>
    </row>
    <row r="53" spans="1:40" s="2" customFormat="1" x14ac:dyDescent="0.25">
      <c r="A53" s="53"/>
      <c r="B53" s="7">
        <v>44423</v>
      </c>
      <c r="C53" s="24">
        <v>49.647137330621483</v>
      </c>
      <c r="D53" s="24">
        <v>3.6809546653330325</v>
      </c>
      <c r="E53" s="24">
        <v>46.313750496685508</v>
      </c>
      <c r="F53" s="24">
        <v>30.151306911826133</v>
      </c>
      <c r="G53" s="21">
        <v>0.11665113735198974</v>
      </c>
      <c r="H53" s="21">
        <v>0</v>
      </c>
      <c r="I53" s="32">
        <f t="shared" si="1"/>
        <v>129.90980054181816</v>
      </c>
      <c r="J53" s="32">
        <f t="shared" si="2"/>
        <v>99.641842492640023</v>
      </c>
      <c r="L53" s="53"/>
      <c r="M53" s="7">
        <v>44423</v>
      </c>
      <c r="N53" s="24">
        <v>57.777717590332031</v>
      </c>
      <c r="O53" s="17">
        <v>0</v>
      </c>
      <c r="P53" s="24">
        <v>42.222286224365234</v>
      </c>
      <c r="Q53" s="32">
        <f t="shared" si="0"/>
        <v>100.00000381469727</v>
      </c>
      <c r="S53" s="53"/>
      <c r="T53" s="7">
        <v>44423</v>
      </c>
      <c r="U53" s="24">
        <v>1.8473429672718049</v>
      </c>
      <c r="V53" s="24">
        <v>3.680554665327072</v>
      </c>
      <c r="W53" s="24">
        <v>46.310284858703611</v>
      </c>
      <c r="X53" s="24">
        <v>2.8960506764650344</v>
      </c>
      <c r="Y53" s="21">
        <v>0.11665113735198974</v>
      </c>
      <c r="Z53" s="21">
        <v>0</v>
      </c>
      <c r="AA53" s="32">
        <f t="shared" si="3"/>
        <v>54.850884305119514</v>
      </c>
      <c r="AB53" s="32">
        <f t="shared" si="4"/>
        <v>51.83818249130249</v>
      </c>
      <c r="AD53" s="53"/>
      <c r="AE53" s="7">
        <v>44423</v>
      </c>
      <c r="AF53" s="24">
        <v>47.799794363349676</v>
      </c>
      <c r="AG53" s="24">
        <v>4.0000000596046445E-4</v>
      </c>
      <c r="AH53" s="24">
        <v>3.4656379818916319E-3</v>
      </c>
      <c r="AI53" s="24">
        <v>27.255256235361099</v>
      </c>
      <c r="AJ53" s="21">
        <v>0</v>
      </c>
      <c r="AK53" s="21">
        <v>0</v>
      </c>
      <c r="AL53" s="32">
        <f t="shared" si="5"/>
        <v>75.058916236698622</v>
      </c>
      <c r="AM53" s="32">
        <f t="shared" si="6"/>
        <v>47.803660001337526</v>
      </c>
      <c r="AN53"/>
    </row>
    <row r="54" spans="1:40" s="2" customFormat="1" x14ac:dyDescent="0.25">
      <c r="A54" s="53"/>
      <c r="B54" s="7">
        <v>44451</v>
      </c>
      <c r="C54" s="24">
        <v>50.843957633167506</v>
      </c>
      <c r="D54" s="24">
        <v>4.1924466894865038</v>
      </c>
      <c r="E54" s="24">
        <v>47.996170462459325</v>
      </c>
      <c r="F54" s="24">
        <v>31.599906148284674</v>
      </c>
      <c r="G54" s="21">
        <v>6.9847347259521478E-2</v>
      </c>
      <c r="H54" s="21">
        <v>0</v>
      </c>
      <c r="I54" s="32">
        <f t="shared" si="1"/>
        <v>134.70232828065753</v>
      </c>
      <c r="J54" s="32">
        <f t="shared" si="2"/>
        <v>103.03257478511333</v>
      </c>
      <c r="L54" s="53"/>
      <c r="M54" s="7">
        <v>44451</v>
      </c>
      <c r="N54" s="24">
        <v>57.721767425537109</v>
      </c>
      <c r="O54" s="17">
        <v>1.6730022616684437E-3</v>
      </c>
      <c r="P54" s="24">
        <v>42.276561737060547</v>
      </c>
      <c r="Q54" s="32">
        <f t="shared" si="0"/>
        <v>100.00000216485932</v>
      </c>
      <c r="S54" s="53"/>
      <c r="T54" s="7">
        <v>44451</v>
      </c>
      <c r="U54" s="24">
        <v>1.7529638423919678</v>
      </c>
      <c r="V54" s="24">
        <v>4.179383788347244</v>
      </c>
      <c r="W54" s="24">
        <v>47.988106612682344</v>
      </c>
      <c r="X54" s="24">
        <v>2.9572099249362944</v>
      </c>
      <c r="Y54" s="21">
        <v>6.9847347259521478E-2</v>
      </c>
      <c r="Z54" s="21">
        <v>0</v>
      </c>
      <c r="AA54" s="32">
        <f t="shared" si="3"/>
        <v>56.947511515617371</v>
      </c>
      <c r="AB54" s="32">
        <f t="shared" si="4"/>
        <v>53.92045424342156</v>
      </c>
      <c r="AD54" s="53"/>
      <c r="AE54" s="7">
        <v>44451</v>
      </c>
      <c r="AF54" s="24">
        <v>49.090993790775535</v>
      </c>
      <c r="AG54" s="24">
        <v>1.3062901139259338E-2</v>
      </c>
      <c r="AH54" s="24">
        <v>5.8102768361568448E-3</v>
      </c>
      <c r="AI54" s="24">
        <v>28.642696223348381</v>
      </c>
      <c r="AJ54" s="21">
        <v>0</v>
      </c>
      <c r="AK54" s="21">
        <v>0</v>
      </c>
      <c r="AL54" s="32">
        <f t="shared" si="5"/>
        <v>77.752563192099331</v>
      </c>
      <c r="AM54" s="32">
        <f t="shared" si="6"/>
        <v>49.10986696875095</v>
      </c>
      <c r="AN54"/>
    </row>
    <row r="55" spans="1:40" s="2" customFormat="1" x14ac:dyDescent="0.25">
      <c r="A55" s="53"/>
      <c r="B55" s="7">
        <v>44479</v>
      </c>
      <c r="C55" s="24">
        <v>53.338531162947419</v>
      </c>
      <c r="D55" s="24">
        <v>3.8515693041682244</v>
      </c>
      <c r="E55" s="24">
        <v>49.370177239149811</v>
      </c>
      <c r="F55" s="24">
        <v>31.13198057986796</v>
      </c>
      <c r="G55" s="21">
        <v>0.12606741428375245</v>
      </c>
      <c r="H55" s="21">
        <v>3.5265167236328124E-2</v>
      </c>
      <c r="I55" s="32">
        <f t="shared" si="1"/>
        <v>137.85359086765348</v>
      </c>
      <c r="J55" s="32">
        <f t="shared" si="2"/>
        <v>106.59554287350178</v>
      </c>
      <c r="L55" s="53"/>
      <c r="M55" s="7">
        <v>44479</v>
      </c>
      <c r="N55" s="24">
        <v>57.429821014404297</v>
      </c>
      <c r="O55" s="17">
        <v>7.3070665821433067E-3</v>
      </c>
      <c r="P55" s="37">
        <v>42.5628662109375</v>
      </c>
      <c r="Q55" s="32">
        <f t="shared" si="0"/>
        <v>99.99999429192394</v>
      </c>
      <c r="S55" s="53"/>
      <c r="T55" s="7">
        <v>44479</v>
      </c>
      <c r="U55" s="24">
        <v>2.1435593252182006</v>
      </c>
      <c r="V55" s="24">
        <v>3.836226159095764</v>
      </c>
      <c r="W55" s="24">
        <v>49.355177828550339</v>
      </c>
      <c r="X55" s="24">
        <v>3.1781473503112792</v>
      </c>
      <c r="Y55" s="21">
        <v>0.12606741428375245</v>
      </c>
      <c r="Z55" s="21">
        <v>3.5265167236328124E-2</v>
      </c>
      <c r="AA55" s="32">
        <f t="shared" si="3"/>
        <v>58.674443244695659</v>
      </c>
      <c r="AB55" s="32">
        <f t="shared" si="4"/>
        <v>55.370228480100629</v>
      </c>
      <c r="AD55" s="53"/>
      <c r="AE55" s="7">
        <v>44479</v>
      </c>
      <c r="AF55" s="24">
        <v>51.194971837729213</v>
      </c>
      <c r="AG55" s="24">
        <v>1.5343145072460174E-2</v>
      </c>
      <c r="AH55" s="24">
        <v>4.9263565242290497E-3</v>
      </c>
      <c r="AI55" s="24">
        <v>27.953833229556679</v>
      </c>
      <c r="AJ55" s="21">
        <v>0</v>
      </c>
      <c r="AK55" s="21">
        <v>0</v>
      </c>
      <c r="AL55" s="32">
        <f t="shared" si="5"/>
        <v>79.169074568882579</v>
      </c>
      <c r="AM55" s="32">
        <f t="shared" si="6"/>
        <v>51.2152413393259</v>
      </c>
      <c r="AN55"/>
    </row>
    <row r="56" spans="1:40" s="2" customFormat="1" x14ac:dyDescent="0.25">
      <c r="A56" s="53"/>
      <c r="B56" s="7">
        <v>44507</v>
      </c>
      <c r="C56" s="24">
        <v>55.585540808355432</v>
      </c>
      <c r="D56" s="24">
        <v>3.8987952767610552</v>
      </c>
      <c r="E56" s="24">
        <v>47.428344249755142</v>
      </c>
      <c r="F56" s="24">
        <v>31.273755317285659</v>
      </c>
      <c r="G56" s="21">
        <v>8.903654289245605E-2</v>
      </c>
      <c r="H56" s="21">
        <v>0.14300100326538087</v>
      </c>
      <c r="I56" s="32">
        <f t="shared" si="1"/>
        <v>138.4184731983151</v>
      </c>
      <c r="J56" s="32">
        <f t="shared" si="2"/>
        <v>107.05568133813701</v>
      </c>
      <c r="L56" s="53"/>
      <c r="M56" s="7">
        <v>44507</v>
      </c>
      <c r="N56" s="24">
        <v>59.217533111572266</v>
      </c>
      <c r="O56" s="17">
        <v>7.2444742545485497E-4</v>
      </c>
      <c r="P56" s="24">
        <v>40.781745910644531</v>
      </c>
      <c r="Q56" s="32">
        <f>SUM(N56:P56)</f>
        <v>100.00000346964225</v>
      </c>
      <c r="S56" s="53"/>
      <c r="T56" s="7">
        <v>44507</v>
      </c>
      <c r="U56" s="24">
        <v>2.25274808883667</v>
      </c>
      <c r="V56" s="24">
        <v>3.8946827549934389</v>
      </c>
      <c r="W56" s="24">
        <v>47.424804976344106</v>
      </c>
      <c r="X56" s="24">
        <v>2.6451950776576996</v>
      </c>
      <c r="Y56" s="21">
        <v>8.903654289245605E-2</v>
      </c>
      <c r="Z56" s="21">
        <v>0.14300100326538087</v>
      </c>
      <c r="AA56" s="32">
        <f t="shared" si="3"/>
        <v>56.449468443989751</v>
      </c>
      <c r="AB56" s="32">
        <f t="shared" si="4"/>
        <v>53.715236823439596</v>
      </c>
      <c r="AD56" s="53"/>
      <c r="AE56" s="7">
        <v>44507</v>
      </c>
      <c r="AF56" s="24">
        <v>53.332792719518764</v>
      </c>
      <c r="AG56" s="24">
        <v>4.1125217676162718E-3</v>
      </c>
      <c r="AH56" s="24">
        <v>2.5365044176578521E-3</v>
      </c>
      <c r="AI56" s="24">
        <v>28.628560239627959</v>
      </c>
      <c r="AJ56" s="21">
        <v>0</v>
      </c>
      <c r="AK56" s="21">
        <v>0</v>
      </c>
      <c r="AL56" s="32">
        <f t="shared" si="5"/>
        <v>81.968001985331995</v>
      </c>
      <c r="AM56" s="32">
        <f t="shared" si="6"/>
        <v>53.339441745704036</v>
      </c>
      <c r="AN56"/>
    </row>
    <row r="57" spans="1:40" s="2" customFormat="1" x14ac:dyDescent="0.25">
      <c r="A57" s="53"/>
      <c r="B57" s="40">
        <v>44535</v>
      </c>
      <c r="C57" s="24">
        <v>53.330799546211956</v>
      </c>
      <c r="D57" s="24">
        <v>4.2720045955181121</v>
      </c>
      <c r="E57" s="24">
        <v>45.008843489557506</v>
      </c>
      <c r="F57" s="24">
        <v>31.427614866748453</v>
      </c>
      <c r="G57" s="21">
        <v>2.2685389518737791E-3</v>
      </c>
      <c r="H57" s="21">
        <v>0</v>
      </c>
      <c r="I57" s="32">
        <f t="shared" si="1"/>
        <v>134.04153103698792</v>
      </c>
      <c r="J57" s="32">
        <f t="shared" si="2"/>
        <v>102.61164763128758</v>
      </c>
      <c r="L57" s="53"/>
      <c r="M57" s="40">
        <v>44535</v>
      </c>
      <c r="N57" s="24">
        <v>59.541976928710938</v>
      </c>
      <c r="O57" s="17">
        <v>1.6924149822443724E-3</v>
      </c>
      <c r="P57" s="24">
        <v>40.456329345703125</v>
      </c>
      <c r="Q57" s="32">
        <f t="shared" si="0"/>
        <v>99.999998689396307</v>
      </c>
      <c r="S57" s="53"/>
      <c r="T57" s="40">
        <v>44535</v>
      </c>
      <c r="U57" s="24">
        <v>2.0987867279052734</v>
      </c>
      <c r="V57" s="24">
        <v>4.2597601854801175</v>
      </c>
      <c r="W57" s="24">
        <v>45.004364353775976</v>
      </c>
      <c r="X57" s="24">
        <v>2.8631058506965639</v>
      </c>
      <c r="Y57" s="21">
        <v>2.2685389518737791E-3</v>
      </c>
      <c r="Z57" s="21">
        <v>0</v>
      </c>
      <c r="AA57" s="32">
        <f>SUM(U57:Z57)</f>
        <v>54.228285656809803</v>
      </c>
      <c r="AB57" s="32">
        <f t="shared" si="4"/>
        <v>51.362911267161365</v>
      </c>
      <c r="AD57" s="53"/>
      <c r="AE57" s="40">
        <v>44535</v>
      </c>
      <c r="AF57" s="24">
        <v>51.232012818306686</v>
      </c>
      <c r="AG57" s="24">
        <v>1.2244410037994384E-2</v>
      </c>
      <c r="AH57" s="24">
        <v>2.2105968296527861E-3</v>
      </c>
      <c r="AI57" s="24">
        <v>28.56450901605189</v>
      </c>
      <c r="AJ57" s="21">
        <v>0</v>
      </c>
      <c r="AK57" s="21">
        <v>0</v>
      </c>
      <c r="AL57" s="32">
        <f t="shared" si="5"/>
        <v>79.810976841226221</v>
      </c>
      <c r="AM57" s="32">
        <f t="shared" si="6"/>
        <v>51.246467825174335</v>
      </c>
      <c r="AN57"/>
    </row>
    <row r="58" spans="1:40" s="2" customFormat="1" x14ac:dyDescent="0.25">
      <c r="A58" s="53"/>
      <c r="B58" s="7">
        <v>44563</v>
      </c>
      <c r="C58" s="24">
        <v>53.407579681366684</v>
      </c>
      <c r="D58" s="24">
        <v>2.9567759285569193</v>
      </c>
      <c r="E58" s="24">
        <v>42.363806144833568</v>
      </c>
      <c r="F58" s="24">
        <v>31.700788717031479</v>
      </c>
      <c r="G58" s="21">
        <v>0</v>
      </c>
      <c r="H58" s="21">
        <v>0</v>
      </c>
      <c r="I58" s="32">
        <f t="shared" si="1"/>
        <v>130.42895047178865</v>
      </c>
      <c r="J58" s="32">
        <f t="shared" si="2"/>
        <v>98.728161754757167</v>
      </c>
      <c r="L58" s="53"/>
      <c r="M58" s="7">
        <v>44563</v>
      </c>
      <c r="N58" s="24">
        <v>60.765247344970703</v>
      </c>
      <c r="O58" s="17">
        <v>0</v>
      </c>
      <c r="P58" s="24">
        <v>39.234752655029297</v>
      </c>
      <c r="Q58" s="32">
        <f t="shared" si="0"/>
        <v>100</v>
      </c>
      <c r="S58" s="53"/>
      <c r="T58" s="7">
        <v>44563</v>
      </c>
      <c r="U58" s="24">
        <v>2.7028854362964632</v>
      </c>
      <c r="V58" s="24">
        <v>2.9422486137151718</v>
      </c>
      <c r="W58" s="24">
        <v>42.363806144833568</v>
      </c>
      <c r="X58" s="24">
        <v>3.1645346329212187</v>
      </c>
      <c r="Y58" s="21">
        <v>0</v>
      </c>
      <c r="Z58" s="21">
        <v>0</v>
      </c>
      <c r="AA58" s="32">
        <f t="shared" si="3"/>
        <v>51.17347482776642</v>
      </c>
      <c r="AB58" s="32">
        <f t="shared" si="4"/>
        <v>48.008940194845202</v>
      </c>
      <c r="AD58" s="53"/>
      <c r="AE58" s="7">
        <v>44563</v>
      </c>
      <c r="AF58" s="24">
        <v>50.704694245070222</v>
      </c>
      <c r="AG58" s="24">
        <v>1.4527314841747284E-2</v>
      </c>
      <c r="AH58" s="24">
        <v>0</v>
      </c>
      <c r="AI58" s="24">
        <v>28.536254084110261</v>
      </c>
      <c r="AJ58" s="21">
        <v>0</v>
      </c>
      <c r="AK58" s="21">
        <v>0</v>
      </c>
      <c r="AL58" s="32">
        <f t="shared" si="5"/>
        <v>79.255475644022226</v>
      </c>
      <c r="AM58" s="32">
        <f t="shared" si="6"/>
        <v>50.719221559911972</v>
      </c>
      <c r="AN58"/>
    </row>
    <row r="59" spans="1:40" s="2" customFormat="1" x14ac:dyDescent="0.25">
      <c r="A59" s="52">
        <v>2022</v>
      </c>
      <c r="B59" s="7">
        <v>44591</v>
      </c>
      <c r="C59" s="24">
        <v>51.902543698042628</v>
      </c>
      <c r="D59" s="24">
        <v>4.191367641836405</v>
      </c>
      <c r="E59" s="24">
        <v>40.160471796989441</v>
      </c>
      <c r="F59" s="24">
        <v>29.814152390345932</v>
      </c>
      <c r="G59" s="21">
        <v>0</v>
      </c>
      <c r="H59" s="21">
        <v>0</v>
      </c>
      <c r="I59" s="32">
        <f t="shared" si="1"/>
        <v>126.06853552721441</v>
      </c>
      <c r="J59" s="32">
        <f t="shared" si="2"/>
        <v>96.254383136868483</v>
      </c>
      <c r="L59" s="52">
        <v>2022</v>
      </c>
      <c r="M59" s="7">
        <v>44591</v>
      </c>
      <c r="N59" s="24">
        <v>60.706764221191406</v>
      </c>
      <c r="O59" s="17">
        <v>0</v>
      </c>
      <c r="P59" s="24">
        <v>39.293231964111328</v>
      </c>
      <c r="Q59" s="32">
        <f t="shared" si="0"/>
        <v>99.999996185302734</v>
      </c>
      <c r="S59" s="52">
        <v>2022</v>
      </c>
      <c r="T59" s="7">
        <v>44591</v>
      </c>
      <c r="U59" s="24">
        <v>2.4563934798240661</v>
      </c>
      <c r="V59" s="24">
        <v>4.1738661432266237</v>
      </c>
      <c r="W59" s="24">
        <v>40.160471796989441</v>
      </c>
      <c r="X59" s="24">
        <v>2.745673379421234</v>
      </c>
      <c r="Y59" s="21">
        <v>0</v>
      </c>
      <c r="Z59" s="21">
        <v>0</v>
      </c>
      <c r="AA59" s="32">
        <f t="shared" si="3"/>
        <v>49.536404799461366</v>
      </c>
      <c r="AB59" s="32">
        <f t="shared" si="4"/>
        <v>46.790731420040132</v>
      </c>
      <c r="AD59" s="52">
        <v>2022</v>
      </c>
      <c r="AE59" s="7">
        <v>44591</v>
      </c>
      <c r="AF59" s="24">
        <v>49.446150218218563</v>
      </c>
      <c r="AG59" s="24">
        <v>1.7501498609781264E-2</v>
      </c>
      <c r="AH59" s="24">
        <v>0</v>
      </c>
      <c r="AI59" s="24">
        <v>27.068479010924698</v>
      </c>
      <c r="AJ59" s="21">
        <v>0</v>
      </c>
      <c r="AK59" s="21">
        <v>0</v>
      </c>
      <c r="AL59" s="32">
        <f t="shared" si="5"/>
        <v>76.532130727753042</v>
      </c>
      <c r="AM59" s="32">
        <f t="shared" si="6"/>
        <v>49.463651716828345</v>
      </c>
      <c r="AN59"/>
    </row>
    <row r="60" spans="1:40" s="2" customFormat="1" x14ac:dyDescent="0.25">
      <c r="A60" s="53"/>
      <c r="B60" s="7">
        <v>44619</v>
      </c>
      <c r="C60" s="24">
        <v>55.073158010303978</v>
      </c>
      <c r="D60" s="24">
        <v>5.2633217350840571</v>
      </c>
      <c r="E60" s="24">
        <v>44.234783730506898</v>
      </c>
      <c r="F60" s="24">
        <v>31.247104671508072</v>
      </c>
      <c r="G60" s="24">
        <v>2.2918601036071777E-3</v>
      </c>
      <c r="H60" s="24">
        <v>0</v>
      </c>
      <c r="I60" s="32">
        <f t="shared" si="1"/>
        <v>135.82066000750663</v>
      </c>
      <c r="J60" s="32">
        <f t="shared" si="2"/>
        <v>104.57126347589494</v>
      </c>
      <c r="L60" s="53"/>
      <c r="M60" s="7">
        <v>44619</v>
      </c>
      <c r="N60" s="24">
        <v>60.095417022705078</v>
      </c>
      <c r="O60" s="17">
        <v>0</v>
      </c>
      <c r="P60" s="24">
        <v>39.904586791992188</v>
      </c>
      <c r="Q60" s="32">
        <f t="shared" si="0"/>
        <v>100.00000381469727</v>
      </c>
      <c r="S60" s="53"/>
      <c r="T60" s="7">
        <v>44619</v>
      </c>
      <c r="U60" s="24">
        <v>1.8681697022914887</v>
      </c>
      <c r="V60" s="24">
        <v>5.2358741135597233</v>
      </c>
      <c r="W60" s="24">
        <v>44.234783730506898</v>
      </c>
      <c r="X60" s="24">
        <v>2.8575532832145689</v>
      </c>
      <c r="Y60" s="21">
        <v>2.2918601036071777E-3</v>
      </c>
      <c r="Z60" s="21">
        <v>0</v>
      </c>
      <c r="AA60" s="32">
        <f t="shared" si="3"/>
        <v>54.198672689676286</v>
      </c>
      <c r="AB60" s="32">
        <f t="shared" si="4"/>
        <v>51.338827546358111</v>
      </c>
      <c r="AD60" s="53"/>
      <c r="AE60" s="7">
        <v>44619</v>
      </c>
      <c r="AF60" s="24">
        <v>53.204988308012489</v>
      </c>
      <c r="AG60" s="24">
        <v>2.7447621524333953E-2</v>
      </c>
      <c r="AH60" s="24">
        <v>0</v>
      </c>
      <c r="AI60" s="24">
        <v>28.389551388293505</v>
      </c>
      <c r="AJ60" s="21">
        <v>0</v>
      </c>
      <c r="AK60" s="21">
        <v>0</v>
      </c>
      <c r="AL60" s="32">
        <f t="shared" si="5"/>
        <v>81.621987317830332</v>
      </c>
      <c r="AM60" s="32">
        <f t="shared" si="6"/>
        <v>53.23243592953682</v>
      </c>
      <c r="AN60"/>
    </row>
    <row r="61" spans="1:40" s="2" customFormat="1" x14ac:dyDescent="0.25">
      <c r="A61" s="53"/>
      <c r="B61" s="7">
        <v>44647</v>
      </c>
      <c r="C61" s="24">
        <v>52.231264737516639</v>
      </c>
      <c r="D61" s="24">
        <v>3.9491267132759096</v>
      </c>
      <c r="E61" s="24">
        <v>45.463588514089587</v>
      </c>
      <c r="F61" s="24">
        <v>31.680381977990269</v>
      </c>
      <c r="G61" s="21">
        <v>2.2640469074249269E-3</v>
      </c>
      <c r="H61" s="21">
        <v>0</v>
      </c>
      <c r="I61" s="32">
        <f t="shared" si="1"/>
        <v>133.32662598977981</v>
      </c>
      <c r="J61" s="32">
        <f t="shared" si="2"/>
        <v>101.64397996488213</v>
      </c>
      <c r="L61" s="53"/>
      <c r="M61" s="7">
        <v>44647</v>
      </c>
      <c r="N61" s="24">
        <v>59.388862609863281</v>
      </c>
      <c r="O61" s="17">
        <v>0</v>
      </c>
      <c r="P61" s="24">
        <v>40.611137390136719</v>
      </c>
      <c r="Q61" s="32">
        <f t="shared" si="0"/>
        <v>100</v>
      </c>
      <c r="S61" s="53"/>
      <c r="T61" s="7">
        <v>44647</v>
      </c>
      <c r="U61" s="24">
        <v>2.0286698797941209</v>
      </c>
      <c r="V61" s="24">
        <v>3.919228495359421</v>
      </c>
      <c r="W61" s="24">
        <v>45.463588514089587</v>
      </c>
      <c r="X61" s="24">
        <v>2.7317080881595612</v>
      </c>
      <c r="Y61" s="21">
        <v>2.2640469074249269E-3</v>
      </c>
      <c r="Z61" s="21">
        <v>0</v>
      </c>
      <c r="AA61" s="32">
        <f t="shared" si="3"/>
        <v>54.145459024310121</v>
      </c>
      <c r="AB61" s="32">
        <f t="shared" si="4"/>
        <v>51.411486889243129</v>
      </c>
      <c r="AD61" s="53"/>
      <c r="AE61" s="7">
        <v>44647</v>
      </c>
      <c r="AF61" s="24">
        <v>50.202594857722524</v>
      </c>
      <c r="AG61" s="24">
        <v>2.9898217916488647E-2</v>
      </c>
      <c r="AH61" s="24">
        <v>0</v>
      </c>
      <c r="AI61" s="24">
        <v>28.948673889830708</v>
      </c>
      <c r="AJ61" s="21">
        <v>0</v>
      </c>
      <c r="AK61" s="21">
        <v>0</v>
      </c>
      <c r="AL61" s="32">
        <f t="shared" si="5"/>
        <v>79.181166965469714</v>
      </c>
      <c r="AM61" s="32">
        <f t="shared" si="6"/>
        <v>50.232493075639013</v>
      </c>
      <c r="AN61"/>
    </row>
    <row r="62" spans="1:40" s="2" customFormat="1" x14ac:dyDescent="0.25">
      <c r="A62" s="53"/>
      <c r="B62" s="7">
        <v>44675</v>
      </c>
      <c r="C62" s="24">
        <v>50.688499188095328</v>
      </c>
      <c r="D62" s="24">
        <v>4.2564893090724949</v>
      </c>
      <c r="E62" s="24">
        <v>36.180754315465691</v>
      </c>
      <c r="F62" s="24">
        <v>30.21850345851481</v>
      </c>
      <c r="G62" s="21">
        <v>4.4452168941497804E-3</v>
      </c>
      <c r="H62" s="21">
        <v>0</v>
      </c>
      <c r="I62" s="32">
        <f t="shared" si="1"/>
        <v>121.34869148804249</v>
      </c>
      <c r="J62" s="32">
        <f t="shared" si="2"/>
        <v>91.125742812633518</v>
      </c>
      <c r="L62" s="53"/>
      <c r="M62" s="7">
        <v>44675</v>
      </c>
      <c r="N62" s="24">
        <v>62.630348205566406</v>
      </c>
      <c r="O62" s="17">
        <v>0</v>
      </c>
      <c r="P62" s="24">
        <v>37.369647979736328</v>
      </c>
      <c r="Q62" s="32">
        <f t="shared" si="0"/>
        <v>99.999996185302734</v>
      </c>
      <c r="S62" s="53"/>
      <c r="T62" s="7">
        <v>44675</v>
      </c>
      <c r="U62" s="24">
        <v>1.8998779813051223</v>
      </c>
      <c r="V62" s="24">
        <v>4.1986361453533174</v>
      </c>
      <c r="W62" s="24">
        <v>36.179459969878195</v>
      </c>
      <c r="X62" s="24">
        <v>3.0651631517410278</v>
      </c>
      <c r="Y62" s="21">
        <v>4.4452168941497804E-3</v>
      </c>
      <c r="Z62" s="21">
        <v>0</v>
      </c>
      <c r="AA62" s="32">
        <f t="shared" si="3"/>
        <v>45.347582465171811</v>
      </c>
      <c r="AB62" s="32">
        <f t="shared" si="4"/>
        <v>42.277974096536639</v>
      </c>
      <c r="AD62" s="53"/>
      <c r="AE62" s="7">
        <v>44675</v>
      </c>
      <c r="AF62" s="24">
        <v>48.788621206790211</v>
      </c>
      <c r="AG62" s="24">
        <v>5.7853163719177245E-2</v>
      </c>
      <c r="AH62" s="24">
        <v>1.2943455874919892E-3</v>
      </c>
      <c r="AI62" s="24">
        <v>27.153340306773782</v>
      </c>
      <c r="AJ62" s="21">
        <v>0</v>
      </c>
      <c r="AK62" s="21">
        <v>0</v>
      </c>
      <c r="AL62" s="32">
        <f t="shared" si="5"/>
        <v>76.001109022870665</v>
      </c>
      <c r="AM62" s="32">
        <f t="shared" si="6"/>
        <v>48.84776871609688</v>
      </c>
      <c r="AN62"/>
    </row>
    <row r="63" spans="1:40" s="2" customFormat="1" x14ac:dyDescent="0.25">
      <c r="A63" s="53"/>
      <c r="B63" s="7">
        <v>44703</v>
      </c>
      <c r="C63" s="24">
        <v>49.48356118506193</v>
      </c>
      <c r="D63" s="24">
        <v>5.283882137656212</v>
      </c>
      <c r="E63" s="24">
        <v>35.05354195678234</v>
      </c>
      <c r="F63" s="24">
        <v>30.07414110247791</v>
      </c>
      <c r="G63" s="21">
        <v>2.4417803049087524E-2</v>
      </c>
      <c r="H63" s="21">
        <v>0</v>
      </c>
      <c r="I63" s="32">
        <f t="shared" si="1"/>
        <v>119.91954418502749</v>
      </c>
      <c r="J63" s="32">
        <f t="shared" si="2"/>
        <v>89.820985279500491</v>
      </c>
      <c r="L63" s="53"/>
      <c r="M63" s="7">
        <v>44703</v>
      </c>
      <c r="N63" s="24">
        <v>62.45013427734375</v>
      </c>
      <c r="O63" s="17">
        <v>0</v>
      </c>
      <c r="P63" s="24">
        <v>37.549861907958984</v>
      </c>
      <c r="Q63" s="32">
        <f t="shared" si="0"/>
        <v>99.999996185302734</v>
      </c>
      <c r="S63" s="53"/>
      <c r="T63" s="7">
        <v>44703</v>
      </c>
      <c r="U63" s="24">
        <v>1.7863375587463379</v>
      </c>
      <c r="V63" s="24">
        <v>5.283882137656212</v>
      </c>
      <c r="W63" s="24">
        <v>35.05354195678234</v>
      </c>
      <c r="X63" s="24">
        <v>2.8814455294609069</v>
      </c>
      <c r="Y63" s="21">
        <v>2.4417803049087524E-2</v>
      </c>
      <c r="Z63" s="21">
        <v>0</v>
      </c>
      <c r="AA63" s="32">
        <f t="shared" si="3"/>
        <v>45.02962498569488</v>
      </c>
      <c r="AB63" s="32">
        <f t="shared" si="4"/>
        <v>42.123761653184886</v>
      </c>
      <c r="AD63" s="53"/>
      <c r="AE63" s="7">
        <v>44703</v>
      </c>
      <c r="AF63" s="24">
        <v>47.697223626315591</v>
      </c>
      <c r="AG63" s="24">
        <v>0</v>
      </c>
      <c r="AH63" s="24">
        <v>0</v>
      </c>
      <c r="AI63" s="24">
        <v>27.192695573017001</v>
      </c>
      <c r="AJ63" s="21">
        <v>0</v>
      </c>
      <c r="AK63" s="21">
        <v>0</v>
      </c>
      <c r="AL63" s="32">
        <f t="shared" si="5"/>
        <v>74.889919199332596</v>
      </c>
      <c r="AM63" s="32">
        <f t="shared" si="6"/>
        <v>47.697223626315591</v>
      </c>
      <c r="AN63"/>
    </row>
    <row r="64" spans="1:40" s="2" customFormat="1" x14ac:dyDescent="0.25">
      <c r="A64" s="53"/>
      <c r="B64" s="7">
        <v>44731</v>
      </c>
      <c r="C64" s="24">
        <v>47.906882249116897</v>
      </c>
      <c r="D64" s="24">
        <v>5.0209851694107055</v>
      </c>
      <c r="E64" s="24">
        <v>32.998217957139012</v>
      </c>
      <c r="F64" s="24">
        <v>29.960144988656044</v>
      </c>
      <c r="G64" s="21">
        <v>3.1452801227569577E-2</v>
      </c>
      <c r="H64" s="21">
        <v>0</v>
      </c>
      <c r="I64" s="32">
        <f t="shared" si="1"/>
        <v>115.91768316555023</v>
      </c>
      <c r="J64" s="32">
        <f t="shared" si="2"/>
        <v>85.926085375666617</v>
      </c>
      <c r="L64" s="53"/>
      <c r="M64" s="7">
        <v>44731</v>
      </c>
      <c r="N64" s="24">
        <v>63.227085113525391</v>
      </c>
      <c r="O64" s="17">
        <v>0</v>
      </c>
      <c r="P64" s="24">
        <v>36.772918701171875</v>
      </c>
      <c r="Q64" s="32">
        <f t="shared" si="0"/>
        <v>100.00000381469727</v>
      </c>
      <c r="S64" s="53"/>
      <c r="T64" s="7">
        <v>44731</v>
      </c>
      <c r="U64" s="24">
        <v>1.6344811096191407</v>
      </c>
      <c r="V64" s="24">
        <v>5.0209851694107055</v>
      </c>
      <c r="W64" s="24">
        <v>32.998217957139012</v>
      </c>
      <c r="X64" s="24">
        <v>2.9411769045591356</v>
      </c>
      <c r="Y64" s="24">
        <v>3.1452801227569577E-2</v>
      </c>
      <c r="Z64" s="24">
        <v>0</v>
      </c>
      <c r="AA64" s="32">
        <f t="shared" si="3"/>
        <v>42.626313941955566</v>
      </c>
      <c r="AB64" s="32">
        <f t="shared" si="4"/>
        <v>39.653684236168857</v>
      </c>
      <c r="AD64" s="53"/>
      <c r="AE64" s="7">
        <v>44731</v>
      </c>
      <c r="AF64" s="24">
        <v>46.272401139497759</v>
      </c>
      <c r="AG64" s="24">
        <v>0</v>
      </c>
      <c r="AH64" s="24">
        <v>0</v>
      </c>
      <c r="AI64" s="24">
        <v>27.018968084096908</v>
      </c>
      <c r="AJ64" s="21">
        <v>0</v>
      </c>
      <c r="AK64" s="21">
        <v>0</v>
      </c>
      <c r="AL64" s="32">
        <f t="shared" si="5"/>
        <v>73.291369223594671</v>
      </c>
      <c r="AM64" s="32">
        <f t="shared" si="6"/>
        <v>46.272401139497759</v>
      </c>
      <c r="AN64"/>
    </row>
    <row r="65" spans="1:40" s="2" customFormat="1" x14ac:dyDescent="0.25">
      <c r="A65" s="53"/>
      <c r="B65" s="7">
        <v>44759</v>
      </c>
      <c r="C65" s="24">
        <v>44.852407644778488</v>
      </c>
      <c r="D65" s="24">
        <v>5.6411928379535672</v>
      </c>
      <c r="E65" s="24">
        <v>32.946700244545937</v>
      </c>
      <c r="F65" s="24">
        <v>26.710911451160907</v>
      </c>
      <c r="G65" s="24">
        <v>4.7563303470611572E-2</v>
      </c>
      <c r="H65" s="24">
        <v>0</v>
      </c>
      <c r="I65" s="32">
        <f t="shared" si="1"/>
        <v>110.19877548190951</v>
      </c>
      <c r="J65" s="32">
        <f t="shared" si="2"/>
        <v>83.440300727277986</v>
      </c>
      <c r="L65" s="53"/>
      <c r="M65" s="7">
        <v>44759</v>
      </c>
      <c r="N65" s="24">
        <v>61.1063232421875</v>
      </c>
      <c r="O65" s="17">
        <v>1.0199532844126225E-3</v>
      </c>
      <c r="P65" s="24">
        <v>38.892658233642578</v>
      </c>
      <c r="Q65" s="32">
        <f t="shared" si="0"/>
        <v>100.00000142911449</v>
      </c>
      <c r="S65" s="53"/>
      <c r="T65" s="7">
        <v>44759</v>
      </c>
      <c r="U65" s="24">
        <v>1.8549255142211913</v>
      </c>
      <c r="V65" s="24">
        <v>5.6010053627490999</v>
      </c>
      <c r="W65" s="24">
        <v>32.945576268553737</v>
      </c>
      <c r="X65" s="24">
        <v>2.4101621708869936</v>
      </c>
      <c r="Y65" s="24">
        <v>4.7563303470611572E-2</v>
      </c>
      <c r="Z65" s="24">
        <v>0</v>
      </c>
      <c r="AA65" s="32">
        <f t="shared" si="3"/>
        <v>42.859232619881631</v>
      </c>
      <c r="AB65" s="32">
        <f t="shared" si="4"/>
        <v>40.401507145524029</v>
      </c>
      <c r="AD65" s="53"/>
      <c r="AE65" s="7">
        <v>44759</v>
      </c>
      <c r="AF65" s="24">
        <v>42.997482130557302</v>
      </c>
      <c r="AG65" s="24">
        <v>4.0187475204467776E-2</v>
      </c>
      <c r="AH65" s="24">
        <v>0</v>
      </c>
      <c r="AI65" s="24">
        <v>24.300749280273916</v>
      </c>
      <c r="AJ65" s="21">
        <v>0</v>
      </c>
      <c r="AK65" s="21">
        <v>0</v>
      </c>
      <c r="AL65" s="32">
        <f t="shared" si="5"/>
        <v>67.338418886035683</v>
      </c>
      <c r="AM65" s="32">
        <f t="shared" si="6"/>
        <v>43.037669605761771</v>
      </c>
      <c r="AN65"/>
    </row>
    <row r="66" spans="1:40" s="2" customFormat="1" x14ac:dyDescent="0.25">
      <c r="A66" s="53"/>
      <c r="B66" s="7">
        <v>44787</v>
      </c>
      <c r="C66" s="24">
        <v>41.314696204721926</v>
      </c>
      <c r="D66" s="24">
        <v>6.4738158204555507</v>
      </c>
      <c r="E66" s="24">
        <v>31.136923590570689</v>
      </c>
      <c r="F66" s="24">
        <v>26.190787371695041</v>
      </c>
      <c r="G66" s="24">
        <v>3.5266576290130615E-2</v>
      </c>
      <c r="H66" s="24">
        <v>0</v>
      </c>
      <c r="I66" s="32">
        <f t="shared" si="1"/>
        <v>105.15148956373334</v>
      </c>
      <c r="J66" s="32">
        <f t="shared" si="2"/>
        <v>78.925435615748171</v>
      </c>
      <c r="L66" s="53"/>
      <c r="M66" s="7">
        <v>44787</v>
      </c>
      <c r="N66" s="24">
        <v>59.489276885986328</v>
      </c>
      <c r="O66" s="17">
        <v>0</v>
      </c>
      <c r="P66" s="24">
        <v>40.510723114013672</v>
      </c>
      <c r="Q66" s="32">
        <f t="shared" si="0"/>
        <v>100</v>
      </c>
      <c r="S66" s="53"/>
      <c r="T66" s="7">
        <v>44787</v>
      </c>
      <c r="U66" s="24">
        <v>2.1309970211982727</v>
      </c>
      <c r="V66" s="24">
        <v>6.413530748128891</v>
      </c>
      <c r="W66" s="24">
        <v>31.136523590564728</v>
      </c>
      <c r="X66" s="24">
        <v>2.8813112312555313</v>
      </c>
      <c r="Y66" s="24">
        <v>3.5266576290130615E-2</v>
      </c>
      <c r="Z66" s="24">
        <v>0</v>
      </c>
      <c r="AA66" s="32">
        <f t="shared" si="3"/>
        <v>42.59762916743756</v>
      </c>
      <c r="AB66" s="32">
        <f t="shared" si="4"/>
        <v>39.681051359891896</v>
      </c>
      <c r="AD66" s="53"/>
      <c r="AE66" s="7">
        <v>44787</v>
      </c>
      <c r="AF66" s="24">
        <v>39.183699183523657</v>
      </c>
      <c r="AG66" s="24">
        <v>6.0285072326660159E-2</v>
      </c>
      <c r="AH66" s="24">
        <v>4.0000000596046445E-4</v>
      </c>
      <c r="AI66" s="24">
        <v>23.309476140439511</v>
      </c>
      <c r="AJ66" s="21">
        <v>0</v>
      </c>
      <c r="AK66" s="21">
        <v>0</v>
      </c>
      <c r="AL66" s="32">
        <f t="shared" si="5"/>
        <v>62.553860396295789</v>
      </c>
      <c r="AM66" s="32">
        <f t="shared" si="6"/>
        <v>39.244384255856275</v>
      </c>
      <c r="AN66"/>
    </row>
    <row r="67" spans="1:40" s="2" customFormat="1" x14ac:dyDescent="0.25">
      <c r="A67" s="53"/>
      <c r="B67" s="7">
        <v>44815</v>
      </c>
      <c r="C67" s="24">
        <v>42.627545545250179</v>
      </c>
      <c r="D67" s="24">
        <v>6.5810436623096464</v>
      </c>
      <c r="E67" s="24">
        <v>31.088957243412732</v>
      </c>
      <c r="F67" s="24">
        <v>26.47634654274583</v>
      </c>
      <c r="G67" s="24">
        <v>5.3744013547897339E-2</v>
      </c>
      <c r="H67" s="24">
        <v>7.5373423814773563E-2</v>
      </c>
      <c r="I67" s="32">
        <f t="shared" si="1"/>
        <v>106.90301043108106</v>
      </c>
      <c r="J67" s="32">
        <f t="shared" si="2"/>
        <v>80.372919874787328</v>
      </c>
      <c r="L67" s="53"/>
      <c r="M67" s="7">
        <v>44815</v>
      </c>
      <c r="N67" s="24">
        <v>58.921173095703125</v>
      </c>
      <c r="O67" s="17">
        <v>0</v>
      </c>
      <c r="P67" s="24">
        <v>41.078830718994141</v>
      </c>
      <c r="Q67" s="32">
        <f t="shared" si="0"/>
        <v>100.00000381469727</v>
      </c>
      <c r="S67" s="53"/>
      <c r="T67" s="7">
        <v>44815</v>
      </c>
      <c r="U67" s="24">
        <v>2.9131116766929628</v>
      </c>
      <c r="V67" s="24">
        <v>6.4463200304508206</v>
      </c>
      <c r="W67" s="24">
        <v>31.087594617009163</v>
      </c>
      <c r="X67" s="24">
        <v>3.3383599722385409</v>
      </c>
      <c r="Y67" s="24">
        <v>5.3744013547897339E-2</v>
      </c>
      <c r="Z67" s="24">
        <v>7.5373423814773563E-2</v>
      </c>
      <c r="AA67" s="32">
        <f t="shared" si="3"/>
        <v>43.914503733754159</v>
      </c>
      <c r="AB67" s="32">
        <f t="shared" si="4"/>
        <v>40.522399747967718</v>
      </c>
      <c r="AD67" s="53"/>
      <c r="AE67" s="7">
        <v>44815</v>
      </c>
      <c r="AF67" s="24">
        <v>39.714433868557215</v>
      </c>
      <c r="AG67" s="24">
        <v>0.13472363185882569</v>
      </c>
      <c r="AH67" s="24">
        <v>1.3626264035701751E-3</v>
      </c>
      <c r="AI67" s="24">
        <v>23.137986570507287</v>
      </c>
      <c r="AJ67" s="21">
        <v>0</v>
      </c>
      <c r="AK67" s="21">
        <v>0</v>
      </c>
      <c r="AL67" s="32">
        <f t="shared" si="5"/>
        <v>62.988506697326898</v>
      </c>
      <c r="AM67" s="32">
        <f t="shared" si="6"/>
        <v>39.85052012681961</v>
      </c>
      <c r="AN67"/>
    </row>
    <row r="68" spans="1:40" s="2" customFormat="1" x14ac:dyDescent="0.25">
      <c r="A68" s="53"/>
      <c r="B68" s="7">
        <v>44843</v>
      </c>
      <c r="C68" s="24">
        <v>38.751174188137057</v>
      </c>
      <c r="D68" s="24">
        <v>4.0521013273000719</v>
      </c>
      <c r="E68" s="24">
        <v>29.049796925825067</v>
      </c>
      <c r="F68" s="24">
        <v>25.514841205403208</v>
      </c>
      <c r="G68" s="24">
        <v>5.8233289241790769E-2</v>
      </c>
      <c r="H68" s="24">
        <v>0.11036524391174317</v>
      </c>
      <c r="I68" s="32">
        <f t="shared" si="1"/>
        <v>97.536512179818942</v>
      </c>
      <c r="J68" s="32">
        <f t="shared" si="2"/>
        <v>71.963437685173943</v>
      </c>
      <c r="L68" s="53"/>
      <c r="M68" s="7">
        <v>44843</v>
      </c>
      <c r="N68" s="24">
        <v>60.314479827880859</v>
      </c>
      <c r="O68" s="17">
        <v>5.8564906939864159E-3</v>
      </c>
      <c r="P68" s="24">
        <v>39.679660797119141</v>
      </c>
      <c r="Q68" s="32">
        <f t="shared" si="0"/>
        <v>99.999997115693986</v>
      </c>
      <c r="S68" s="53"/>
      <c r="T68" s="7">
        <v>44843</v>
      </c>
      <c r="U68" s="24">
        <v>2.6556773973703383</v>
      </c>
      <c r="V68" s="24">
        <v>4.0521013273000719</v>
      </c>
      <c r="W68" s="24">
        <v>29.044084708732552</v>
      </c>
      <c r="X68" s="24">
        <v>2.7816956160068513</v>
      </c>
      <c r="Y68" s="24">
        <v>5.8233289241790769E-2</v>
      </c>
      <c r="Z68" s="24">
        <v>0.11036524391174317</v>
      </c>
      <c r="AA68" s="32">
        <f t="shared" si="3"/>
        <v>38.702157582563345</v>
      </c>
      <c r="AB68" s="32">
        <f t="shared" si="4"/>
        <v>35.862228677314704</v>
      </c>
      <c r="AD68" s="53"/>
      <c r="AE68" s="7">
        <v>44843</v>
      </c>
      <c r="AF68" s="24">
        <v>36.095496790766717</v>
      </c>
      <c r="AG68" s="24">
        <v>0</v>
      </c>
      <c r="AH68" s="24">
        <v>0</v>
      </c>
      <c r="AI68" s="24">
        <v>22.733145589396358</v>
      </c>
      <c r="AJ68" s="21">
        <v>0</v>
      </c>
      <c r="AK68" s="21">
        <v>0</v>
      </c>
      <c r="AL68" s="32">
        <f>SUM(AF68:AK68)</f>
        <v>58.828642380163075</v>
      </c>
      <c r="AM68" s="32">
        <f t="shared" si="6"/>
        <v>36.095496790766717</v>
      </c>
      <c r="AN68"/>
    </row>
    <row r="69" spans="1:40" s="2" customFormat="1" x14ac:dyDescent="0.25">
      <c r="A69" s="53"/>
      <c r="B69" s="7">
        <v>44871</v>
      </c>
      <c r="C69" s="24">
        <v>36.671214396804572</v>
      </c>
      <c r="D69" s="24">
        <v>2.3528459864854812</v>
      </c>
      <c r="E69" s="24">
        <v>26.343309224009513</v>
      </c>
      <c r="F69" s="24">
        <v>24.666903162017466</v>
      </c>
      <c r="G69" s="24">
        <v>3.4453445553779605E-2</v>
      </c>
      <c r="H69" s="24">
        <v>7.5679687499999995E-2</v>
      </c>
      <c r="I69" s="32">
        <f t="shared" si="1"/>
        <v>90.144405902370806</v>
      </c>
      <c r="J69" s="32">
        <f t="shared" si="2"/>
        <v>65.443049294799565</v>
      </c>
      <c r="L69" s="53"/>
      <c r="M69" s="7">
        <v>44871</v>
      </c>
      <c r="N69" s="24">
        <v>62.063217163085938</v>
      </c>
      <c r="O69" s="17">
        <v>3.7364789750427008E-3</v>
      </c>
      <c r="P69" s="24">
        <v>37.933048248291016</v>
      </c>
      <c r="Q69" s="32">
        <f t="shared" si="0"/>
        <v>100.000001890352</v>
      </c>
      <c r="S69" s="53"/>
      <c r="T69" s="7">
        <v>44871</v>
      </c>
      <c r="U69" s="24">
        <v>2.5604128334522249</v>
      </c>
      <c r="V69" s="24">
        <v>2.3495929617881774</v>
      </c>
      <c r="W69" s="24">
        <v>26.339940997123719</v>
      </c>
      <c r="X69" s="24">
        <v>2.8344399170875549</v>
      </c>
      <c r="Y69" s="24">
        <v>3.4453445553779605E-2</v>
      </c>
      <c r="Z69" s="24">
        <v>7.5679687499999995E-2</v>
      </c>
      <c r="AA69" s="32">
        <f t="shared" si="3"/>
        <v>34.194519842505457</v>
      </c>
      <c r="AB69" s="32">
        <f t="shared" si="4"/>
        <v>31.32562647986412</v>
      </c>
      <c r="AD69" s="53"/>
      <c r="AE69" s="7">
        <v>44871</v>
      </c>
      <c r="AF69" s="24">
        <v>34.110801563352346</v>
      </c>
      <c r="AG69" s="24">
        <v>3.2530246973037718E-3</v>
      </c>
      <c r="AH69" s="24">
        <v>0</v>
      </c>
      <c r="AI69" s="24">
        <v>21.832463244929908</v>
      </c>
      <c r="AJ69" s="21">
        <v>0</v>
      </c>
      <c r="AK69" s="21">
        <v>0</v>
      </c>
      <c r="AL69" s="32">
        <f t="shared" si="5"/>
        <v>55.946517832979552</v>
      </c>
      <c r="AM69" s="32">
        <f t="shared" si="6"/>
        <v>34.114054588049648</v>
      </c>
      <c r="AN69"/>
    </row>
    <row r="70" spans="1:40" s="2" customFormat="1" x14ac:dyDescent="0.25">
      <c r="A70" s="53"/>
      <c r="B70" s="7">
        <v>44899</v>
      </c>
      <c r="C70" s="24">
        <v>35.513601146012547</v>
      </c>
      <c r="D70" s="24">
        <v>2.7205379866361619</v>
      </c>
      <c r="E70" s="24">
        <v>27.424087526321411</v>
      </c>
      <c r="F70" s="24">
        <v>24.993237912461161</v>
      </c>
      <c r="G70" s="24">
        <v>4.8319266438484193E-2</v>
      </c>
      <c r="H70" s="24">
        <v>8.072389912605285E-2</v>
      </c>
      <c r="I70" s="32">
        <f t="shared" si="1"/>
        <v>90.78050773699583</v>
      </c>
      <c r="J70" s="32">
        <f t="shared" si="2"/>
        <v>65.738950558096178</v>
      </c>
      <c r="L70" s="53"/>
      <c r="M70" s="7">
        <v>44899</v>
      </c>
      <c r="N70" s="24">
        <v>59.815208435058594</v>
      </c>
      <c r="O70" s="17">
        <v>0</v>
      </c>
      <c r="P70" s="24">
        <v>40.184791564941406</v>
      </c>
      <c r="Q70" s="32">
        <f t="shared" si="0"/>
        <v>100</v>
      </c>
      <c r="S70" s="53"/>
      <c r="T70" s="7">
        <v>44899</v>
      </c>
      <c r="U70" s="24">
        <v>2.8382903966903688</v>
      </c>
      <c r="V70" s="24">
        <v>2.7205379866361619</v>
      </c>
      <c r="W70" s="24">
        <v>27.424087526321411</v>
      </c>
      <c r="X70" s="24">
        <v>3.3679996197223665</v>
      </c>
      <c r="Y70" s="24">
        <v>4.8319266438484193E-2</v>
      </c>
      <c r="Z70" s="24">
        <v>8.072389912605285E-2</v>
      </c>
      <c r="AA70" s="32">
        <f t="shared" si="3"/>
        <v>36.479958694934851</v>
      </c>
      <c r="AB70" s="32">
        <f t="shared" si="4"/>
        <v>33.063639808773999</v>
      </c>
      <c r="AD70" s="53"/>
      <c r="AE70" s="7">
        <v>44899</v>
      </c>
      <c r="AF70" s="24">
        <v>32.675310749322179</v>
      </c>
      <c r="AG70" s="24">
        <v>0</v>
      </c>
      <c r="AH70" s="24">
        <v>0</v>
      </c>
      <c r="AI70" s="24">
        <v>21.625238292738796</v>
      </c>
      <c r="AJ70" s="21">
        <v>0</v>
      </c>
      <c r="AK70" s="21">
        <v>0</v>
      </c>
      <c r="AL70" s="32">
        <f t="shared" si="5"/>
        <v>54.300549042060979</v>
      </c>
      <c r="AM70" s="32">
        <f t="shared" si="6"/>
        <v>32.675310749322179</v>
      </c>
      <c r="AN70"/>
    </row>
    <row r="71" spans="1:40" s="2" customFormat="1" x14ac:dyDescent="0.25">
      <c r="A71" s="54"/>
      <c r="B71" s="7">
        <v>44927</v>
      </c>
      <c r="C71" s="17">
        <v>36.448242869704963</v>
      </c>
      <c r="D71" s="17">
        <v>1.9775469926595688</v>
      </c>
      <c r="E71" s="17">
        <v>28.562399909095838</v>
      </c>
      <c r="F71" s="17">
        <v>24.936818501293658</v>
      </c>
      <c r="G71" s="25">
        <v>3.5035048127174374E-2</v>
      </c>
      <c r="H71" s="25">
        <v>9.3963007926940924E-3</v>
      </c>
      <c r="I71" s="32">
        <f t="shared" si="1"/>
        <v>91.969439621673885</v>
      </c>
      <c r="J71" s="32">
        <f t="shared" si="2"/>
        <v>66.997586072253057</v>
      </c>
      <c r="L71" s="54"/>
      <c r="M71" s="7">
        <v>44927</v>
      </c>
      <c r="N71" s="25">
        <v>60.681365966796875</v>
      </c>
      <c r="O71" s="25">
        <v>0</v>
      </c>
      <c r="P71" s="25">
        <v>39.318634033203125</v>
      </c>
      <c r="Q71" s="32">
        <f t="shared" ref="Q71:Q84" si="7">SUM(N71:P71)</f>
        <v>100</v>
      </c>
      <c r="S71" s="54"/>
      <c r="T71" s="7">
        <v>44927</v>
      </c>
      <c r="U71" s="28">
        <v>2.4024444459676744</v>
      </c>
      <c r="V71" s="28">
        <v>1.9751855145692825</v>
      </c>
      <c r="W71" s="28">
        <v>28.562399909095838</v>
      </c>
      <c r="X71" s="28">
        <v>3.176665806531906</v>
      </c>
      <c r="Y71" s="17">
        <v>3.5035048127174374E-2</v>
      </c>
      <c r="Z71" s="17">
        <v>9.3963007926940924E-3</v>
      </c>
      <c r="AA71" s="32">
        <f t="shared" si="3"/>
        <v>36.161127025084575</v>
      </c>
      <c r="AB71" s="32">
        <f t="shared" si="4"/>
        <v>32.94942617042549</v>
      </c>
      <c r="AD71" s="54"/>
      <c r="AE71" s="7">
        <v>44927</v>
      </c>
      <c r="AF71" s="28">
        <v>34.045798423737288</v>
      </c>
      <c r="AG71" s="28">
        <v>2.3614780902862548E-3</v>
      </c>
      <c r="AH71" s="28">
        <v>0</v>
      </c>
      <c r="AI71" s="28">
        <v>21.760152694761754</v>
      </c>
      <c r="AJ71" s="47">
        <v>0</v>
      </c>
      <c r="AK71" s="21">
        <v>0</v>
      </c>
      <c r="AL71" s="32">
        <f t="shared" si="5"/>
        <v>55.808312596589332</v>
      </c>
      <c r="AM71" s="32">
        <f t="shared" si="6"/>
        <v>34.048159901827574</v>
      </c>
      <c r="AN71"/>
    </row>
    <row r="72" spans="1:40" s="2" customFormat="1" x14ac:dyDescent="0.25">
      <c r="A72" s="55">
        <v>2023</v>
      </c>
      <c r="B72" s="7">
        <v>44955</v>
      </c>
      <c r="C72" s="25">
        <v>37.296441484630108</v>
      </c>
      <c r="D72" s="25">
        <v>2.651435171723366</v>
      </c>
      <c r="E72" s="25">
        <v>31.739574046611786</v>
      </c>
      <c r="F72" s="25">
        <v>24.521786262363197</v>
      </c>
      <c r="G72" s="47">
        <v>3.4637714743614198E-2</v>
      </c>
      <c r="H72" s="47">
        <v>1.0106749534606935E-3</v>
      </c>
      <c r="I72" s="32">
        <f t="shared" ref="I72:I83" si="8">SUM(C72:H72)</f>
        <v>96.244885355025531</v>
      </c>
      <c r="J72" s="32">
        <f t="shared" ref="J72:J84" si="9">SUM(C72:E72,H72)</f>
        <v>71.688461377918728</v>
      </c>
      <c r="L72" s="55">
        <v>2023</v>
      </c>
      <c r="M72" s="7">
        <v>44955</v>
      </c>
      <c r="N72" s="25">
        <v>58.748714447021484</v>
      </c>
      <c r="O72" s="25">
        <v>0</v>
      </c>
      <c r="P72" s="25">
        <v>41.251289367675781</v>
      </c>
      <c r="Q72" s="32">
        <f t="shared" si="7"/>
        <v>100.00000381469727</v>
      </c>
      <c r="S72" s="55">
        <v>2023</v>
      </c>
      <c r="T72" s="7">
        <v>44955</v>
      </c>
      <c r="U72" s="25">
        <v>2.6755247367620467</v>
      </c>
      <c r="V72" s="25">
        <v>2.6371156705617906</v>
      </c>
      <c r="W72" s="25">
        <v>31.739574046611786</v>
      </c>
      <c r="X72" s="25">
        <v>2.6143918590545656</v>
      </c>
      <c r="Y72" s="25">
        <v>3.4637714743614198E-2</v>
      </c>
      <c r="Z72" s="25">
        <v>1.0106749534606935E-3</v>
      </c>
      <c r="AA72" s="32">
        <f t="shared" ref="AA72:AA83" si="10">SUM(U72:Z72)</f>
        <v>39.702254702687263</v>
      </c>
      <c r="AB72" s="32">
        <f t="shared" ref="AB72:AB84" si="11">SUM(U72:W72,Z72)</f>
        <v>37.053225128889082</v>
      </c>
      <c r="AD72" s="55">
        <v>2023</v>
      </c>
      <c r="AE72" s="7">
        <v>44955</v>
      </c>
      <c r="AF72" s="25">
        <v>34.620916747868058</v>
      </c>
      <c r="AG72" s="25">
        <v>1.4319501161575317E-2</v>
      </c>
      <c r="AH72" s="25">
        <v>0</v>
      </c>
      <c r="AI72" s="25">
        <v>21.907394403308629</v>
      </c>
      <c r="AJ72" s="25">
        <v>0</v>
      </c>
      <c r="AK72" s="21">
        <v>0</v>
      </c>
      <c r="AL72" s="32">
        <f t="shared" ref="AL72:AL84" si="12">SUM(AF72:AK72)</f>
        <v>56.542630652338261</v>
      </c>
      <c r="AM72" s="32">
        <f t="shared" ref="AM72:AM84" si="13">SUM(AF72:AH72,AK72)</f>
        <v>34.635236249029631</v>
      </c>
      <c r="AN72"/>
    </row>
    <row r="73" spans="1:40" x14ac:dyDescent="0.25">
      <c r="A73" s="55"/>
      <c r="B73" s="7">
        <v>44983</v>
      </c>
      <c r="C73" s="25">
        <v>36.499165986120701</v>
      </c>
      <c r="D73" s="25">
        <v>2.0147340532541276</v>
      </c>
      <c r="E73" s="25">
        <v>34.354124854207036</v>
      </c>
      <c r="F73" s="25">
        <v>24.504926862969995</v>
      </c>
      <c r="G73" s="25">
        <v>6.1394206285476684E-2</v>
      </c>
      <c r="H73" s="25">
        <v>4.3104237318038939E-2</v>
      </c>
      <c r="I73" s="32">
        <f t="shared" si="8"/>
        <v>97.47745020015536</v>
      </c>
      <c r="J73" s="32">
        <f t="shared" si="9"/>
        <v>72.911129130899894</v>
      </c>
      <c r="L73" s="55"/>
      <c r="M73" s="7">
        <v>44983</v>
      </c>
      <c r="N73" s="25">
        <v>58.033454895019531</v>
      </c>
      <c r="O73" s="25">
        <v>0</v>
      </c>
      <c r="P73" s="25">
        <v>41.966541290283203</v>
      </c>
      <c r="Q73" s="32">
        <f t="shared" si="7"/>
        <v>99.999996185302734</v>
      </c>
      <c r="S73" s="55"/>
      <c r="T73" s="7">
        <v>44983</v>
      </c>
      <c r="U73" s="25">
        <v>1.8811165014505387</v>
      </c>
      <c r="V73" s="25">
        <v>1.9885835777521133</v>
      </c>
      <c r="W73" s="25">
        <v>34.354124854207036</v>
      </c>
      <c r="X73" s="25">
        <v>2.5795932074785233</v>
      </c>
      <c r="Y73" s="25">
        <v>6.1394206285476684E-2</v>
      </c>
      <c r="Z73" s="25">
        <v>4.3104237318038939E-2</v>
      </c>
      <c r="AA73" s="32">
        <f t="shared" si="10"/>
        <v>40.90791658449173</v>
      </c>
      <c r="AB73" s="32">
        <f t="shared" si="11"/>
        <v>38.266929170727728</v>
      </c>
      <c r="AD73" s="55"/>
      <c r="AE73" s="7">
        <v>44983</v>
      </c>
      <c r="AF73" s="25">
        <v>34.618049484670159</v>
      </c>
      <c r="AG73" s="25">
        <v>2.6150475502014159E-2</v>
      </c>
      <c r="AH73" s="25">
        <v>0</v>
      </c>
      <c r="AI73" s="25">
        <v>21.925333655491471</v>
      </c>
      <c r="AJ73" s="25">
        <v>0</v>
      </c>
      <c r="AK73" s="21">
        <v>0</v>
      </c>
      <c r="AL73" s="32">
        <f t="shared" si="12"/>
        <v>56.569533615663644</v>
      </c>
      <c r="AM73" s="32">
        <f t="shared" si="13"/>
        <v>34.644199960172173</v>
      </c>
    </row>
    <row r="74" spans="1:40" x14ac:dyDescent="0.25">
      <c r="A74" s="55"/>
      <c r="B74" s="7">
        <v>45011</v>
      </c>
      <c r="C74" s="25">
        <v>36.263480105817315</v>
      </c>
      <c r="D74" s="25">
        <v>1.9152899194955826</v>
      </c>
      <c r="E74" s="25">
        <v>38.720226754751053</v>
      </c>
      <c r="F74" s="25">
        <v>23.953108032345771</v>
      </c>
      <c r="G74" s="25">
        <v>4.2055352330207824E-2</v>
      </c>
      <c r="H74" s="25">
        <v>1.421598243713379E-2</v>
      </c>
      <c r="I74" s="32">
        <f t="shared" si="8"/>
        <v>100.90837614717707</v>
      </c>
      <c r="J74" s="32">
        <f t="shared" si="9"/>
        <v>76.91321276250109</v>
      </c>
      <c r="L74" s="55"/>
      <c r="M74" s="7">
        <v>45011</v>
      </c>
      <c r="N74" s="25">
        <v>54.690505981445313</v>
      </c>
      <c r="O74" s="25">
        <v>0</v>
      </c>
      <c r="P74" s="25">
        <v>45.309497833251953</v>
      </c>
      <c r="Q74" s="32">
        <f t="shared" si="7"/>
        <v>100.00000381469727</v>
      </c>
      <c r="S74" s="55"/>
      <c r="T74" s="7">
        <v>45011</v>
      </c>
      <c r="U74" s="25">
        <v>2.3039969608783721</v>
      </c>
      <c r="V74" s="25">
        <v>1.8678620640039445</v>
      </c>
      <c r="W74" s="25">
        <v>38.720226754751053</v>
      </c>
      <c r="X74" s="25">
        <v>2.7727197115421296</v>
      </c>
      <c r="Y74" s="25">
        <v>4.2055352330207824E-2</v>
      </c>
      <c r="Z74" s="25">
        <v>1.421598243713379E-2</v>
      </c>
      <c r="AA74" s="32">
        <f t="shared" si="10"/>
        <v>45.721076825942845</v>
      </c>
      <c r="AB74" s="32">
        <f t="shared" si="11"/>
        <v>42.906301762070505</v>
      </c>
      <c r="AD74" s="55"/>
      <c r="AE74" s="7">
        <v>45011</v>
      </c>
      <c r="AF74" s="25">
        <v>33.959483144938943</v>
      </c>
      <c r="AG74" s="25">
        <v>4.7427855491638186E-2</v>
      </c>
      <c r="AH74" s="25">
        <v>0</v>
      </c>
      <c r="AI74" s="25">
        <v>21.180388320803644</v>
      </c>
      <c r="AJ74" s="25">
        <v>0</v>
      </c>
      <c r="AK74" s="21">
        <v>0</v>
      </c>
      <c r="AL74" s="32">
        <f t="shared" si="12"/>
        <v>55.187299321234228</v>
      </c>
      <c r="AM74" s="32">
        <f t="shared" si="13"/>
        <v>34.006911000430584</v>
      </c>
    </row>
    <row r="75" spans="1:40" x14ac:dyDescent="0.25">
      <c r="A75" s="55"/>
      <c r="B75" s="7">
        <v>45039</v>
      </c>
      <c r="C75" s="25">
        <v>36.966591350883249</v>
      </c>
      <c r="D75" s="25">
        <v>1.4738377318382263</v>
      </c>
      <c r="E75" s="25">
        <v>37.520379450149832</v>
      </c>
      <c r="F75" s="25">
        <v>25.165480817534029</v>
      </c>
      <c r="G75" s="25">
        <v>4.5117717504501345E-2</v>
      </c>
      <c r="H75" s="25">
        <v>4.7287998199462894E-3</v>
      </c>
      <c r="I75" s="32">
        <f t="shared" si="8"/>
        <v>101.17613586772978</v>
      </c>
      <c r="J75" s="32">
        <f t="shared" si="9"/>
        <v>75.965537332691255</v>
      </c>
      <c r="L75" s="55"/>
      <c r="M75" s="7">
        <v>45039</v>
      </c>
      <c r="N75" s="25">
        <v>54.929405212402344</v>
      </c>
      <c r="O75" s="25">
        <v>0</v>
      </c>
      <c r="P75" s="25">
        <v>45.070594787597656</v>
      </c>
      <c r="Q75" s="32">
        <f t="shared" si="7"/>
        <v>100</v>
      </c>
      <c r="S75" s="55"/>
      <c r="T75" s="7">
        <v>45039</v>
      </c>
      <c r="U75" s="25">
        <v>3.4509220385551451</v>
      </c>
      <c r="V75" s="25">
        <v>1.4144371409416199</v>
      </c>
      <c r="W75" s="25">
        <v>37.519979450143872</v>
      </c>
      <c r="X75" s="25">
        <v>3.1655013215541841</v>
      </c>
      <c r="Y75" s="25">
        <v>4.5117717504501345E-2</v>
      </c>
      <c r="Z75" s="25">
        <v>4.7287998199462894E-3</v>
      </c>
      <c r="AA75" s="32">
        <f t="shared" si="10"/>
        <v>45.600686468519264</v>
      </c>
      <c r="AB75" s="32">
        <f t="shared" si="11"/>
        <v>42.390067429460579</v>
      </c>
      <c r="AD75" s="55"/>
      <c r="AE75" s="7">
        <v>45039</v>
      </c>
      <c r="AF75" s="25">
        <v>33.5156693123281</v>
      </c>
      <c r="AG75" s="25">
        <v>5.9400590896606445E-2</v>
      </c>
      <c r="AH75" s="25">
        <v>4.0000000596046445E-4</v>
      </c>
      <c r="AI75" s="25">
        <v>21.999979495979847</v>
      </c>
      <c r="AJ75" s="25">
        <v>0</v>
      </c>
      <c r="AK75" s="21">
        <v>0</v>
      </c>
      <c r="AL75" s="32">
        <f t="shared" si="12"/>
        <v>55.575449399210513</v>
      </c>
      <c r="AM75" s="32">
        <f t="shared" si="13"/>
        <v>33.575469903230669</v>
      </c>
    </row>
    <row r="76" spans="1:40" x14ac:dyDescent="0.25">
      <c r="A76" s="55"/>
      <c r="B76" s="7">
        <v>45067</v>
      </c>
      <c r="C76" s="25">
        <v>36.829015674948693</v>
      </c>
      <c r="D76" s="25">
        <v>1.5316600143909453</v>
      </c>
      <c r="E76" s="25">
        <v>41.408882885575295</v>
      </c>
      <c r="F76" s="25">
        <v>24.463127482652663</v>
      </c>
      <c r="G76" s="25">
        <v>0.23197664737701415</v>
      </c>
      <c r="H76" s="25">
        <v>2.3951480388641356E-3</v>
      </c>
      <c r="I76" s="32">
        <f t="shared" si="8"/>
        <v>104.46705785298346</v>
      </c>
      <c r="J76" s="32">
        <f t="shared" si="9"/>
        <v>79.771953722953782</v>
      </c>
      <c r="L76" s="55"/>
      <c r="M76" s="7">
        <v>45067</v>
      </c>
      <c r="N76" s="25">
        <v>53.229049682617188</v>
      </c>
      <c r="O76" s="25">
        <v>0</v>
      </c>
      <c r="P76" s="25">
        <v>46.770950317382813</v>
      </c>
      <c r="Q76" s="32">
        <f t="shared" si="7"/>
        <v>100</v>
      </c>
      <c r="S76" s="55"/>
      <c r="T76" s="7">
        <v>45067</v>
      </c>
      <c r="U76" s="25">
        <v>3.1407356193065645</v>
      </c>
      <c r="V76" s="25">
        <v>1.4692271339893341</v>
      </c>
      <c r="W76" s="25">
        <v>41.408882885575295</v>
      </c>
      <c r="X76" s="25">
        <v>2.6070180023908613</v>
      </c>
      <c r="Y76" s="25">
        <v>0.23197664737701415</v>
      </c>
      <c r="Z76" s="25">
        <v>2.3951480388641356E-3</v>
      </c>
      <c r="AA76" s="32">
        <f t="shared" si="10"/>
        <v>48.860235436677932</v>
      </c>
      <c r="AB76" s="32">
        <f t="shared" si="11"/>
        <v>46.021240786910056</v>
      </c>
      <c r="AD76" s="55"/>
      <c r="AE76" s="7">
        <v>45067</v>
      </c>
      <c r="AF76" s="25">
        <v>33.688280055642124</v>
      </c>
      <c r="AG76" s="25">
        <v>6.2432880401611331E-2</v>
      </c>
      <c r="AH76" s="25">
        <v>0</v>
      </c>
      <c r="AI76" s="25">
        <v>21.856109480261804</v>
      </c>
      <c r="AJ76" s="25">
        <v>0</v>
      </c>
      <c r="AK76" s="21">
        <v>0</v>
      </c>
      <c r="AL76" s="32">
        <f t="shared" si="12"/>
        <v>55.606822416305533</v>
      </c>
      <c r="AM76" s="32">
        <f t="shared" si="13"/>
        <v>33.750712936043733</v>
      </c>
    </row>
    <row r="77" spans="1:40" x14ac:dyDescent="0.25">
      <c r="A77" s="55"/>
      <c r="B77" s="7">
        <v>45095</v>
      </c>
      <c r="C77" s="25">
        <v>35.84010879546404</v>
      </c>
      <c r="D77" s="25">
        <v>2.5933344092369079</v>
      </c>
      <c r="E77" s="25">
        <v>43.454733514785765</v>
      </c>
      <c r="F77" s="25">
        <v>24.473231665737927</v>
      </c>
      <c r="G77" s="25">
        <v>1.5634758619070053</v>
      </c>
      <c r="H77" s="25">
        <v>0</v>
      </c>
      <c r="I77" s="32">
        <f t="shared" si="8"/>
        <v>107.92488424713166</v>
      </c>
      <c r="J77" s="32">
        <f t="shared" si="9"/>
        <v>81.888176719486722</v>
      </c>
      <c r="L77" s="55"/>
      <c r="M77" s="7">
        <v>45095</v>
      </c>
      <c r="N77" s="25">
        <v>51.283252716064453</v>
      </c>
      <c r="O77" s="25">
        <v>0</v>
      </c>
      <c r="P77" s="25">
        <v>48.716747283935547</v>
      </c>
      <c r="Q77" s="32">
        <f t="shared" si="7"/>
        <v>100</v>
      </c>
      <c r="S77" s="55"/>
      <c r="T77" s="7">
        <v>45095</v>
      </c>
      <c r="U77" s="25">
        <v>2.5495347807407378</v>
      </c>
      <c r="V77" s="25">
        <v>2.5188124573230741</v>
      </c>
      <c r="W77" s="25">
        <v>43.454733514785765</v>
      </c>
      <c r="X77" s="25">
        <v>2.4933536009788515</v>
      </c>
      <c r="Y77" s="25">
        <v>1.5610594238042832</v>
      </c>
      <c r="Z77" s="25">
        <v>0</v>
      </c>
      <c r="AA77" s="32">
        <f t="shared" si="10"/>
        <v>52.577493777632711</v>
      </c>
      <c r="AB77" s="32">
        <f t="shared" si="11"/>
        <v>48.52308075284958</v>
      </c>
      <c r="AD77" s="55"/>
      <c r="AE77" s="7">
        <v>45095</v>
      </c>
      <c r="AF77" s="25">
        <v>33.290574014723298</v>
      </c>
      <c r="AG77" s="25">
        <v>7.4521951913833623E-2</v>
      </c>
      <c r="AH77" s="25">
        <v>0</v>
      </c>
      <c r="AI77" s="25">
        <v>21.979878064759074</v>
      </c>
      <c r="AJ77" s="25">
        <v>2.4164381027221679E-3</v>
      </c>
      <c r="AK77" s="21">
        <v>0</v>
      </c>
      <c r="AL77" s="32">
        <f t="shared" si="12"/>
        <v>55.347390469498926</v>
      </c>
      <c r="AM77" s="32">
        <f t="shared" si="13"/>
        <v>33.365095966637128</v>
      </c>
    </row>
    <row r="78" spans="1:40" x14ac:dyDescent="0.25">
      <c r="A78" s="55"/>
      <c r="B78" s="7">
        <v>45123</v>
      </c>
      <c r="C78" s="25">
        <v>34.73092652797699</v>
      </c>
      <c r="D78" s="25">
        <v>2.7414254720211031</v>
      </c>
      <c r="E78" s="25">
        <v>41.033643264323473</v>
      </c>
      <c r="F78" s="25">
        <v>23.277728449977936</v>
      </c>
      <c r="G78" s="25">
        <v>1.8131014758348465</v>
      </c>
      <c r="H78" s="25">
        <v>8.4151780605316168E-3</v>
      </c>
      <c r="I78" s="32">
        <f t="shared" si="8"/>
        <v>103.60524036819487</v>
      </c>
      <c r="J78" s="32">
        <f t="shared" si="9"/>
        <v>78.514410442382101</v>
      </c>
      <c r="L78" s="55"/>
      <c r="M78" s="7">
        <v>45123</v>
      </c>
      <c r="N78" s="25">
        <v>51.427639007568359</v>
      </c>
      <c r="O78" s="25">
        <v>0</v>
      </c>
      <c r="P78" s="25">
        <v>48.572357177734375</v>
      </c>
      <c r="Q78" s="32">
        <f t="shared" si="7"/>
        <v>99.999996185302734</v>
      </c>
      <c r="S78" s="55"/>
      <c r="T78" s="7">
        <v>45123</v>
      </c>
      <c r="U78" s="25">
        <v>2.4708360621929168</v>
      </c>
      <c r="V78" s="25">
        <v>2.6304196717739106</v>
      </c>
      <c r="W78" s="25">
        <v>41.033243264317512</v>
      </c>
      <c r="X78" s="25">
        <v>2.3757843497991562</v>
      </c>
      <c r="Y78" s="25">
        <v>1.8048101608753204</v>
      </c>
      <c r="Z78" s="25">
        <v>8.4151780605316168E-3</v>
      </c>
      <c r="AA78" s="32">
        <f t="shared" si="10"/>
        <v>50.323508687019348</v>
      </c>
      <c r="AB78" s="32">
        <f t="shared" si="11"/>
        <v>46.142914176344874</v>
      </c>
      <c r="AD78" s="55"/>
      <c r="AE78" s="7">
        <v>45123</v>
      </c>
      <c r="AF78" s="25">
        <v>32.260090465784074</v>
      </c>
      <c r="AG78" s="25">
        <v>0.11100580024719238</v>
      </c>
      <c r="AH78" s="25">
        <v>4.0000000596046445E-4</v>
      </c>
      <c r="AI78" s="25">
        <v>20.901944100178778</v>
      </c>
      <c r="AJ78" s="25">
        <v>8.2913149595260621E-3</v>
      </c>
      <c r="AK78" s="21">
        <v>0</v>
      </c>
      <c r="AL78" s="32">
        <f t="shared" si="12"/>
        <v>53.281731681175536</v>
      </c>
      <c r="AM78" s="32">
        <f t="shared" si="13"/>
        <v>32.371496266037227</v>
      </c>
    </row>
    <row r="79" spans="1:40" x14ac:dyDescent="0.25">
      <c r="A79" s="55"/>
      <c r="B79" s="7">
        <v>45151</v>
      </c>
      <c r="C79" s="25">
        <v>33.916051896035668</v>
      </c>
      <c r="D79" s="25">
        <v>2.7699300358295442</v>
      </c>
      <c r="E79" s="25">
        <v>39.243923668503761</v>
      </c>
      <c r="F79" s="25">
        <v>24.099785418510436</v>
      </c>
      <c r="G79" s="25">
        <v>2.6733562590479849</v>
      </c>
      <c r="H79" s="25">
        <v>1.2424101114273072E-2</v>
      </c>
      <c r="I79" s="32">
        <f t="shared" si="8"/>
        <v>102.71547137904167</v>
      </c>
      <c r="J79" s="32">
        <f t="shared" si="9"/>
        <v>75.94232970148326</v>
      </c>
      <c r="L79" s="55"/>
      <c r="M79" s="7">
        <v>45151</v>
      </c>
      <c r="N79" s="25">
        <v>51.542640686035156</v>
      </c>
      <c r="O79" s="25">
        <v>0</v>
      </c>
      <c r="P79" s="25">
        <v>48.457363128662109</v>
      </c>
      <c r="Q79" s="32">
        <f t="shared" si="7"/>
        <v>100.00000381469727</v>
      </c>
      <c r="S79" s="55"/>
      <c r="T79" s="7">
        <v>45151</v>
      </c>
      <c r="U79" s="25">
        <v>2.7255074234008787</v>
      </c>
      <c r="V79" s="25">
        <v>2.7364455437660218</v>
      </c>
      <c r="W79" s="25">
        <v>39.243923668503761</v>
      </c>
      <c r="X79" s="25">
        <v>2.3884907093048096</v>
      </c>
      <c r="Y79" s="25">
        <v>2.6664155716896056</v>
      </c>
      <c r="Z79" s="25">
        <v>1.2424101114273072E-2</v>
      </c>
      <c r="AA79" s="32">
        <f t="shared" si="10"/>
        <v>49.773207017779349</v>
      </c>
      <c r="AB79" s="32">
        <f t="shared" si="11"/>
        <v>44.718300736784933</v>
      </c>
      <c r="AD79" s="55"/>
      <c r="AE79" s="7">
        <v>45151</v>
      </c>
      <c r="AF79" s="25">
        <v>31.190544472634791</v>
      </c>
      <c r="AG79" s="25">
        <v>3.3484492063522338E-2</v>
      </c>
      <c r="AH79" s="25">
        <v>0</v>
      </c>
      <c r="AI79" s="25">
        <v>21.711294709205628</v>
      </c>
      <c r="AJ79" s="25">
        <v>6.9406873583793636E-3</v>
      </c>
      <c r="AK79" s="21">
        <v>0</v>
      </c>
      <c r="AL79" s="32">
        <f t="shared" si="12"/>
        <v>52.942264361262318</v>
      </c>
      <c r="AM79" s="32">
        <f t="shared" si="13"/>
        <v>31.224028964698313</v>
      </c>
    </row>
    <row r="80" spans="1:40" x14ac:dyDescent="0.25">
      <c r="A80" s="55"/>
      <c r="B80" s="7">
        <v>45179</v>
      </c>
      <c r="C80" s="25">
        <v>33.95265608501434</v>
      </c>
      <c r="D80" s="25">
        <v>2.89553047645092</v>
      </c>
      <c r="E80" s="25">
        <v>41.621017863512037</v>
      </c>
      <c r="F80" s="25">
        <v>23.494850272804499</v>
      </c>
      <c r="G80" s="25">
        <v>2.444829006433487</v>
      </c>
      <c r="H80" s="25">
        <v>1.3300178885459899E-2</v>
      </c>
      <c r="I80" s="32">
        <f t="shared" si="8"/>
        <v>104.42218388310076</v>
      </c>
      <c r="J80" s="32">
        <f t="shared" si="9"/>
        <v>78.482504603862765</v>
      </c>
      <c r="L80" s="55"/>
      <c r="M80" s="7">
        <v>45179</v>
      </c>
      <c r="N80" s="25">
        <v>50.512149810791016</v>
      </c>
      <c r="O80" s="25">
        <v>0</v>
      </c>
      <c r="P80" s="25">
        <v>49.487846374511719</v>
      </c>
      <c r="Q80" s="32">
        <f t="shared" si="7"/>
        <v>99.999996185302734</v>
      </c>
      <c r="S80" s="55"/>
      <c r="T80" s="7">
        <v>45179</v>
      </c>
      <c r="U80" s="25">
        <v>2.4615924406051635</v>
      </c>
      <c r="V80" s="25">
        <v>2.8683322769403459</v>
      </c>
      <c r="W80" s="25">
        <v>41.621017863512037</v>
      </c>
      <c r="X80" s="25">
        <v>2.2852796374559401</v>
      </c>
      <c r="Y80" s="25">
        <v>2.4267684185504912</v>
      </c>
      <c r="Z80" s="25">
        <v>1.3300178885459899E-2</v>
      </c>
      <c r="AA80" s="32">
        <f t="shared" si="10"/>
        <v>51.676290815949443</v>
      </c>
      <c r="AB80" s="32">
        <f t="shared" si="11"/>
        <v>46.964242759943005</v>
      </c>
      <c r="AD80" s="55"/>
      <c r="AE80" s="7">
        <v>45179</v>
      </c>
      <c r="AF80" s="25">
        <v>31.491063644409181</v>
      </c>
      <c r="AG80" s="25">
        <v>2.7198199510574343E-2</v>
      </c>
      <c r="AH80" s="25">
        <v>0</v>
      </c>
      <c r="AI80" s="25">
        <v>21.209570635348559</v>
      </c>
      <c r="AJ80" s="25">
        <v>1.8060587882995607E-2</v>
      </c>
      <c r="AK80" s="21">
        <v>0</v>
      </c>
      <c r="AL80" s="32">
        <f>SUM(AF80:AK80)</f>
        <v>52.745893067151307</v>
      </c>
      <c r="AM80" s="32">
        <f t="shared" si="13"/>
        <v>31.518261843919756</v>
      </c>
    </row>
    <row r="81" spans="1:39" x14ac:dyDescent="0.25">
      <c r="A81" s="55"/>
      <c r="B81" s="7">
        <v>45573</v>
      </c>
      <c r="C81" s="25">
        <v>33.65247047960758</v>
      </c>
      <c r="D81" s="25">
        <v>2.8292529914379121</v>
      </c>
      <c r="E81" s="25">
        <v>43.947841765701767</v>
      </c>
      <c r="F81" s="25">
        <v>23.768958888441325</v>
      </c>
      <c r="G81" s="25">
        <v>3.4543681151866914</v>
      </c>
      <c r="H81" s="25">
        <v>4.7387700080871583E-3</v>
      </c>
      <c r="I81" s="32">
        <f t="shared" si="8"/>
        <v>107.65763101038337</v>
      </c>
      <c r="J81" s="32">
        <f t="shared" si="9"/>
        <v>80.434304006755355</v>
      </c>
      <c r="L81" s="55"/>
      <c r="M81" s="7">
        <v>45573</v>
      </c>
      <c r="N81" s="25">
        <v>49.294395446777344</v>
      </c>
      <c r="O81" s="25">
        <v>0</v>
      </c>
      <c r="P81" s="25">
        <v>50.705600738525391</v>
      </c>
      <c r="Q81" s="32">
        <f t="shared" si="7"/>
        <v>99.999996185302734</v>
      </c>
      <c r="S81" s="55"/>
      <c r="T81" s="7">
        <v>45573</v>
      </c>
      <c r="U81" s="25">
        <v>2.2736483936309813</v>
      </c>
      <c r="V81" s="25">
        <v>2.7896730105876921</v>
      </c>
      <c r="W81" s="25">
        <v>43.947343448519703</v>
      </c>
      <c r="X81" s="25">
        <v>2.1276608873605727</v>
      </c>
      <c r="Y81" s="25">
        <v>3.445385751247406</v>
      </c>
      <c r="Z81" s="25">
        <v>4.7387700080871583E-3</v>
      </c>
      <c r="AA81" s="32">
        <f t="shared" si="10"/>
        <v>54.588450261354438</v>
      </c>
      <c r="AB81" s="32">
        <f t="shared" si="11"/>
        <v>49.015403622746462</v>
      </c>
      <c r="AD81" s="55"/>
      <c r="AE81" s="7">
        <v>45573</v>
      </c>
      <c r="AF81" s="25">
        <v>31.378822085976601</v>
      </c>
      <c r="AG81" s="25">
        <v>3.9579980850219729E-2</v>
      </c>
      <c r="AH81" s="25">
        <v>4.983171820640564E-4</v>
      </c>
      <c r="AI81" s="25">
        <v>21.641298001080752</v>
      </c>
      <c r="AJ81" s="25">
        <v>8.9823639392852782E-3</v>
      </c>
      <c r="AK81" s="21">
        <v>0</v>
      </c>
      <c r="AL81" s="32">
        <f t="shared" si="12"/>
        <v>53.069180749028916</v>
      </c>
      <c r="AM81" s="32">
        <f t="shared" si="13"/>
        <v>31.418900384008886</v>
      </c>
    </row>
    <row r="82" spans="1:39" x14ac:dyDescent="0.25">
      <c r="A82" s="55"/>
      <c r="B82" s="7">
        <v>45601</v>
      </c>
      <c r="C82" s="25">
        <v>33.876864978492257</v>
      </c>
      <c r="D82" s="25">
        <v>2.9605287717580797</v>
      </c>
      <c r="E82" s="25">
        <v>38.632204727828501</v>
      </c>
      <c r="F82" s="25">
        <v>24.13246895313263</v>
      </c>
      <c r="G82" s="25">
        <v>2.3238111937046053</v>
      </c>
      <c r="H82" s="25">
        <v>7.9708305358886719E-2</v>
      </c>
      <c r="I82" s="32">
        <f t="shared" si="8"/>
        <v>102.00558693027496</v>
      </c>
      <c r="J82" s="32">
        <f t="shared" si="9"/>
        <v>75.549306783437729</v>
      </c>
      <c r="L82" s="55"/>
      <c r="M82" s="7">
        <v>45601</v>
      </c>
      <c r="N82" s="25">
        <v>51.951351165771484</v>
      </c>
      <c r="O82" s="25">
        <v>0</v>
      </c>
      <c r="P82" s="25">
        <v>48.048652648925781</v>
      </c>
      <c r="Q82" s="32">
        <f t="shared" si="7"/>
        <v>100.00000381469727</v>
      </c>
      <c r="S82" s="55"/>
      <c r="T82" s="7">
        <v>45601</v>
      </c>
      <c r="U82" s="25">
        <v>2.8335399119853975</v>
      </c>
      <c r="V82" s="25">
        <v>2.8720473140478133</v>
      </c>
      <c r="W82" s="25">
        <v>38.631378142237665</v>
      </c>
      <c r="X82" s="25">
        <v>2.2718232605457307</v>
      </c>
      <c r="Y82" s="25">
        <v>2.3238111937046053</v>
      </c>
      <c r="Z82" s="25">
        <v>7.9708305358886719E-2</v>
      </c>
      <c r="AA82" s="32">
        <f t="shared" si="10"/>
        <v>49.012308127880097</v>
      </c>
      <c r="AB82" s="32">
        <f t="shared" si="11"/>
        <v>44.416673673629759</v>
      </c>
      <c r="AD82" s="55"/>
      <c r="AE82" s="7">
        <v>45601</v>
      </c>
      <c r="AF82" s="25">
        <v>31.043325066506863</v>
      </c>
      <c r="AG82" s="25">
        <v>8.8481457710266109E-2</v>
      </c>
      <c r="AH82" s="25">
        <v>8.26585590839386E-4</v>
      </c>
      <c r="AI82" s="25">
        <v>21.8606456925869</v>
      </c>
      <c r="AJ82" s="25">
        <v>0</v>
      </c>
      <c r="AK82" s="21">
        <v>0</v>
      </c>
      <c r="AL82" s="32">
        <f t="shared" si="12"/>
        <v>52.993278802394869</v>
      </c>
      <c r="AM82" s="32">
        <f t="shared" si="13"/>
        <v>31.132633109807969</v>
      </c>
    </row>
    <row r="83" spans="1:39" x14ac:dyDescent="0.25">
      <c r="A83" s="55"/>
      <c r="B83" s="7">
        <v>45629</v>
      </c>
      <c r="C83" s="25">
        <v>31.020331618726253</v>
      </c>
      <c r="D83" s="25">
        <v>3.124340056657791</v>
      </c>
      <c r="E83" s="25">
        <v>37.198309040784835</v>
      </c>
      <c r="F83" s="25">
        <v>23.07248866930604</v>
      </c>
      <c r="G83" s="25">
        <v>2.0256208498477934</v>
      </c>
      <c r="H83" s="25">
        <v>0.10021561765670776</v>
      </c>
      <c r="I83" s="32">
        <f t="shared" si="8"/>
        <v>96.54130585297942</v>
      </c>
      <c r="J83" s="32">
        <f t="shared" si="9"/>
        <v>71.443196333825583</v>
      </c>
      <c r="L83" s="55"/>
      <c r="M83" s="7">
        <v>45629</v>
      </c>
      <c r="N83" s="25">
        <v>50.724018096923828</v>
      </c>
      <c r="O83" s="25">
        <v>0</v>
      </c>
      <c r="P83" s="25">
        <v>49.275981903076172</v>
      </c>
      <c r="Q83" s="32">
        <f t="shared" si="7"/>
        <v>100</v>
      </c>
      <c r="S83" s="55"/>
      <c r="T83" s="7">
        <v>45629</v>
      </c>
      <c r="U83" s="25">
        <v>3.1520207390785218</v>
      </c>
      <c r="V83" s="25">
        <v>3.0148444530963898</v>
      </c>
      <c r="W83" s="25">
        <v>37.196359472751617</v>
      </c>
      <c r="X83" s="25">
        <v>2.0826149959564209</v>
      </c>
      <c r="Y83" s="25">
        <v>2.0256208498477934</v>
      </c>
      <c r="Z83" s="25">
        <v>0.10021561765670776</v>
      </c>
      <c r="AA83" s="32">
        <f t="shared" si="10"/>
        <v>47.571676128387445</v>
      </c>
      <c r="AB83" s="32">
        <f t="shared" si="11"/>
        <v>43.463440282583235</v>
      </c>
      <c r="AD83" s="55"/>
      <c r="AE83" s="7">
        <v>45629</v>
      </c>
      <c r="AF83" s="25">
        <v>27.868310879647733</v>
      </c>
      <c r="AG83" s="25">
        <v>0.10949560356140137</v>
      </c>
      <c r="AH83" s="25">
        <v>1.9495680332183838E-3</v>
      </c>
      <c r="AI83" s="25">
        <v>20.989873673349617</v>
      </c>
      <c r="AJ83" s="25">
        <v>0</v>
      </c>
      <c r="AK83" s="21">
        <v>0</v>
      </c>
      <c r="AL83" s="32">
        <f t="shared" si="12"/>
        <v>48.969629724591968</v>
      </c>
      <c r="AM83" s="32">
        <f t="shared" si="13"/>
        <v>27.979756051242354</v>
      </c>
    </row>
    <row r="84" spans="1:39" x14ac:dyDescent="0.25">
      <c r="A84" s="55"/>
      <c r="B84" s="7">
        <v>45657</v>
      </c>
      <c r="C84" s="25">
        <v>33.075716481447223</v>
      </c>
      <c r="D84" s="25">
        <v>2.4026812987327575</v>
      </c>
      <c r="E84" s="25">
        <v>36.034686939477922</v>
      </c>
      <c r="F84" s="25">
        <v>22.865304546862841</v>
      </c>
      <c r="G84" s="25">
        <v>1.2837971733808518</v>
      </c>
      <c r="H84" s="25">
        <v>3.952806854248047E-2</v>
      </c>
      <c r="I84" s="32">
        <f>SUM(C84:H84)</f>
        <v>95.701714508444084</v>
      </c>
      <c r="J84" s="32">
        <f t="shared" si="9"/>
        <v>71.552612788200392</v>
      </c>
      <c r="L84" s="55"/>
      <c r="M84" s="7">
        <v>45657</v>
      </c>
      <c r="N84" s="25">
        <v>53.104179382324219</v>
      </c>
      <c r="O84" s="25">
        <v>0</v>
      </c>
      <c r="P84" s="25">
        <v>46.895824432373047</v>
      </c>
      <c r="Q84" s="32">
        <f t="shared" si="7"/>
        <v>100.00000381469727</v>
      </c>
      <c r="S84" s="55"/>
      <c r="T84" s="7">
        <v>45657</v>
      </c>
      <c r="U84" s="25">
        <v>3.1392756586074828</v>
      </c>
      <c r="V84" s="25">
        <v>2.3539811778068542</v>
      </c>
      <c r="W84" s="25">
        <v>36.034686939477922</v>
      </c>
      <c r="X84" s="25">
        <v>2.0288375188112258</v>
      </c>
      <c r="Y84" s="25">
        <v>1.2837971733808518</v>
      </c>
      <c r="Z84" s="25">
        <v>3.952806854248047E-2</v>
      </c>
      <c r="AA84" s="32">
        <f>SUM(U84:Z84)</f>
        <v>44.880106536626819</v>
      </c>
      <c r="AB84" s="32">
        <f t="shared" si="11"/>
        <v>41.567471844434742</v>
      </c>
      <c r="AD84" s="55"/>
      <c r="AE84" s="7">
        <v>45657</v>
      </c>
      <c r="AF84" s="25">
        <v>29.936440822839735</v>
      </c>
      <c r="AG84" s="25">
        <v>4.8700120925903319E-2</v>
      </c>
      <c r="AH84" s="25">
        <v>0</v>
      </c>
      <c r="AI84" s="25">
        <v>20.836467028051615</v>
      </c>
      <c r="AJ84" s="25">
        <v>0</v>
      </c>
      <c r="AK84" s="21">
        <v>0</v>
      </c>
      <c r="AL84" s="32">
        <f t="shared" si="12"/>
        <v>50.821607971817258</v>
      </c>
      <c r="AM84" s="32">
        <f t="shared" si="13"/>
        <v>29.985140943765639</v>
      </c>
    </row>
  </sheetData>
  <mergeCells count="28">
    <mergeCell ref="A72:A84"/>
    <mergeCell ref="L72:L84"/>
    <mergeCell ref="S72:S84"/>
    <mergeCell ref="AD72:AD84"/>
    <mergeCell ref="S46:S58"/>
    <mergeCell ref="AD46:AD58"/>
    <mergeCell ref="A59:A71"/>
    <mergeCell ref="L59:L71"/>
    <mergeCell ref="S59:S71"/>
    <mergeCell ref="AD59:AD71"/>
    <mergeCell ref="S20:S32"/>
    <mergeCell ref="AD20:AD32"/>
    <mergeCell ref="A33:A45"/>
    <mergeCell ref="L33:L45"/>
    <mergeCell ref="S33:S45"/>
    <mergeCell ref="AD33:AD45"/>
    <mergeCell ref="A5:G5"/>
    <mergeCell ref="L5:P5"/>
    <mergeCell ref="S5:Y5"/>
    <mergeCell ref="A7:A19"/>
    <mergeCell ref="L7:L19"/>
    <mergeCell ref="S7:S19"/>
    <mergeCell ref="A46:A58"/>
    <mergeCell ref="L46:L58"/>
    <mergeCell ref="A20:A32"/>
    <mergeCell ref="L20:L32"/>
    <mergeCell ref="AD5:AJ5"/>
    <mergeCell ref="AD7:AD1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0B1B-C19C-4054-AE8B-FC7BCCA93C05}">
  <sheetPr codeName="Sheet8"/>
  <dimension ref="A5:AN84"/>
  <sheetViews>
    <sheetView zoomScale="85" zoomScaleNormal="85" workbookViewId="0">
      <pane xSplit="2" ySplit="5" topLeftCell="Q6" activePane="bottomRight" state="frozen"/>
      <selection activeCell="AI10" sqref="AI10"/>
      <selection pane="topRight" activeCell="AI10" sqref="AI10"/>
      <selection pane="bottomLeft" activeCell="AI10" sqref="AI10"/>
      <selection pane="bottomRight" activeCell="AI10" sqref="AI10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5" spans="1:39" ht="30" customHeight="1" x14ac:dyDescent="0.25">
      <c r="A5" s="51" t="s">
        <v>93</v>
      </c>
      <c r="B5" s="51"/>
      <c r="C5" s="51"/>
      <c r="D5" s="51"/>
      <c r="E5" s="51"/>
      <c r="F5" s="51"/>
      <c r="G5" s="51"/>
      <c r="H5" s="50"/>
      <c r="L5" s="51" t="s">
        <v>53</v>
      </c>
      <c r="M5" s="51"/>
      <c r="N5" s="51"/>
      <c r="O5" s="51"/>
      <c r="P5" s="51"/>
      <c r="Q5" s="26"/>
      <c r="R5" s="26"/>
      <c r="S5" s="51" t="s">
        <v>54</v>
      </c>
      <c r="T5" s="51"/>
      <c r="U5" s="51"/>
      <c r="V5" s="51"/>
      <c r="W5" s="51"/>
      <c r="X5" s="51"/>
      <c r="Y5" s="51"/>
      <c r="Z5" s="50"/>
      <c r="AD5" s="51" t="s">
        <v>55</v>
      </c>
      <c r="AE5" s="51"/>
      <c r="AF5" s="51"/>
      <c r="AG5" s="51"/>
      <c r="AH5" s="51"/>
      <c r="AI5" s="51"/>
      <c r="AJ5" s="51"/>
      <c r="AK5" s="50"/>
    </row>
    <row r="6" spans="1:39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18" t="s">
        <v>34</v>
      </c>
      <c r="I6" s="30" t="s">
        <v>6</v>
      </c>
      <c r="J6" s="30" t="s">
        <v>7</v>
      </c>
      <c r="L6" s="15"/>
      <c r="M6" s="16" t="s">
        <v>0</v>
      </c>
      <c r="N6" s="18" t="s">
        <v>8</v>
      </c>
      <c r="O6" s="18" t="s">
        <v>9</v>
      </c>
      <c r="P6" s="18" t="s">
        <v>10</v>
      </c>
      <c r="Q6" s="31" t="s">
        <v>11</v>
      </c>
      <c r="S6" s="15"/>
      <c r="T6" s="15" t="s">
        <v>0</v>
      </c>
      <c r="U6" s="18" t="s">
        <v>1</v>
      </c>
      <c r="V6" s="18" t="s">
        <v>2</v>
      </c>
      <c r="W6" s="18" t="s">
        <v>3</v>
      </c>
      <c r="X6" s="18" t="s">
        <v>4</v>
      </c>
      <c r="Y6" s="18" t="s">
        <v>5</v>
      </c>
      <c r="Z6" s="18" t="s">
        <v>34</v>
      </c>
      <c r="AA6" s="30" t="s">
        <v>6</v>
      </c>
      <c r="AB6" s="30" t="s">
        <v>7</v>
      </c>
      <c r="AD6" s="15"/>
      <c r="AE6" s="15" t="s">
        <v>0</v>
      </c>
      <c r="AF6" s="18" t="s">
        <v>1</v>
      </c>
      <c r="AG6" s="18" t="s">
        <v>2</v>
      </c>
      <c r="AH6" s="18" t="s">
        <v>3</v>
      </c>
      <c r="AI6" s="18" t="s">
        <v>4</v>
      </c>
      <c r="AJ6" s="18" t="s">
        <v>5</v>
      </c>
      <c r="AK6" s="18" t="s">
        <v>34</v>
      </c>
      <c r="AL6" s="30" t="s">
        <v>6</v>
      </c>
      <c r="AM6" s="30" t="s">
        <v>7</v>
      </c>
    </row>
    <row r="7" spans="1:39" x14ac:dyDescent="0.25">
      <c r="A7" s="52">
        <v>2018</v>
      </c>
      <c r="B7" s="22">
        <v>43135</v>
      </c>
      <c r="C7" s="21">
        <v>8.7318723462969068</v>
      </c>
      <c r="D7" s="21">
        <v>3.0490332878828048</v>
      </c>
      <c r="E7" s="21">
        <v>7.7646424596905712</v>
      </c>
      <c r="F7" s="21">
        <v>21.505215815648437</v>
      </c>
      <c r="G7" s="21">
        <v>6.0421019792556764E-4</v>
      </c>
      <c r="H7" s="21">
        <v>0</v>
      </c>
      <c r="I7" s="32">
        <f>SUM(C7:H7)</f>
        <v>41.051368119716649</v>
      </c>
      <c r="J7" s="32">
        <f>SUM(C7:E7,H7)</f>
        <v>19.545548093870284</v>
      </c>
      <c r="L7" s="52">
        <v>2018</v>
      </c>
      <c r="M7" s="22">
        <v>43135</v>
      </c>
      <c r="N7" s="14">
        <v>69.042678833007813</v>
      </c>
      <c r="O7" s="14">
        <v>1.0493212938308716</v>
      </c>
      <c r="P7" s="14">
        <v>29.907999038696289</v>
      </c>
      <c r="Q7" s="32">
        <f t="shared" ref="Q7:Q70" si="0">SUM(N7:P7)</f>
        <v>99.999999165534973</v>
      </c>
      <c r="S7" s="52">
        <v>2018</v>
      </c>
      <c r="T7" s="22">
        <v>43135</v>
      </c>
      <c r="U7" s="21">
        <v>1.6323042845726012</v>
      </c>
      <c r="V7" s="21">
        <v>1.0552325592041016</v>
      </c>
      <c r="W7" s="21">
        <v>2.785250663280487</v>
      </c>
      <c r="X7" s="21">
        <v>6.804854871273041</v>
      </c>
      <c r="Y7" s="21">
        <v>0</v>
      </c>
      <c r="Z7" s="21">
        <v>0</v>
      </c>
      <c r="AA7" s="32">
        <f>SUM(U7:Z7)</f>
        <v>12.277642378330231</v>
      </c>
      <c r="AB7" s="32">
        <f>SUM(U7:W7,Z7)</f>
        <v>5.4727875070571894</v>
      </c>
      <c r="AD7" s="52">
        <v>2018</v>
      </c>
      <c r="AE7" s="22">
        <v>43135</v>
      </c>
      <c r="AF7" s="21">
        <v>6.9592304480224847</v>
      </c>
      <c r="AG7" s="21">
        <v>1.9938007286787034</v>
      </c>
      <c r="AH7" s="21">
        <v>4.7748134860396387</v>
      </c>
      <c r="AI7" s="21">
        <v>14.61451610980928</v>
      </c>
      <c r="AJ7" s="21">
        <v>6.0421019792556764E-4</v>
      </c>
      <c r="AK7" s="21">
        <v>0</v>
      </c>
      <c r="AL7" s="32">
        <f>SUM(AF7:AK7)</f>
        <v>28.342964982748033</v>
      </c>
      <c r="AM7" s="32">
        <f>SUM(AF7:AH7,AK7)</f>
        <v>13.727844662740827</v>
      </c>
    </row>
    <row r="8" spans="1:39" x14ac:dyDescent="0.25">
      <c r="A8" s="53"/>
      <c r="B8" s="22">
        <v>43163</v>
      </c>
      <c r="C8" s="21">
        <v>8.9723981192111975</v>
      </c>
      <c r="D8" s="21">
        <v>3.8471154702901842</v>
      </c>
      <c r="E8" s="21">
        <v>8.4056812806427477</v>
      </c>
      <c r="F8" s="21">
        <v>21.912193020075559</v>
      </c>
      <c r="G8" s="21">
        <v>6.0473275184631347E-4</v>
      </c>
      <c r="H8" s="21">
        <v>0</v>
      </c>
      <c r="I8" s="32">
        <f t="shared" ref="I8:I71" si="1">SUM(C8:H8)</f>
        <v>43.137992622971531</v>
      </c>
      <c r="J8" s="32">
        <f t="shared" ref="J8:J71" si="2">SUM(C8:E8,H8)</f>
        <v>21.225194870144129</v>
      </c>
      <c r="L8" s="53"/>
      <c r="M8" s="22">
        <v>43163</v>
      </c>
      <c r="N8" s="14">
        <v>69.126052856445313</v>
      </c>
      <c r="O8" s="14">
        <v>0.73036617040634155</v>
      </c>
      <c r="P8" s="14">
        <v>30.143579483032227</v>
      </c>
      <c r="Q8" s="32">
        <f t="shared" si="0"/>
        <v>99.999998509883881</v>
      </c>
      <c r="S8" s="53"/>
      <c r="T8" s="22">
        <v>43163</v>
      </c>
      <c r="U8" s="21">
        <v>1.4849507079124451</v>
      </c>
      <c r="V8" s="21">
        <v>1.2080696716308594</v>
      </c>
      <c r="W8" s="21">
        <v>3.0357465516328812</v>
      </c>
      <c r="X8" s="21">
        <v>7.2745677109956741</v>
      </c>
      <c r="Y8" s="21">
        <v>0</v>
      </c>
      <c r="Z8" s="21">
        <v>0</v>
      </c>
      <c r="AA8" s="32">
        <f t="shared" ref="AA8:AA71" si="3">SUM(U8:Z8)</f>
        <v>13.003334642171859</v>
      </c>
      <c r="AB8" s="32">
        <f t="shared" ref="AB8:AB71" si="4">SUM(U8:W8,Z8)</f>
        <v>5.7287669311761853</v>
      </c>
      <c r="AD8" s="53"/>
      <c r="AE8" s="22">
        <v>43163</v>
      </c>
      <c r="AF8" s="21">
        <v>7.3629416763782505</v>
      </c>
      <c r="AG8" s="21">
        <v>2.6390457986593248</v>
      </c>
      <c r="AH8" s="21">
        <v>5.2721861414015292</v>
      </c>
      <c r="AI8" s="21">
        <v>14.544814332216978</v>
      </c>
      <c r="AJ8" s="21">
        <v>6.0473275184631347E-4</v>
      </c>
      <c r="AK8" s="21">
        <v>0</v>
      </c>
      <c r="AL8" s="32">
        <f t="shared" ref="AL8:AL71" si="5">SUM(AF8:AK8)</f>
        <v>29.819592681407926</v>
      </c>
      <c r="AM8" s="32">
        <f t="shared" ref="AM8:AM71" si="6">SUM(AF8:AH8,AK8)</f>
        <v>15.274173616439104</v>
      </c>
    </row>
    <row r="9" spans="1:39" x14ac:dyDescent="0.25">
      <c r="A9" s="53"/>
      <c r="B9" s="22">
        <v>43191</v>
      </c>
      <c r="C9" s="21">
        <v>9.3405440630614756</v>
      </c>
      <c r="D9" s="21">
        <v>4.2771920180320739</v>
      </c>
      <c r="E9" s="21">
        <v>11.850983798280359</v>
      </c>
      <c r="F9" s="21">
        <v>21.443095627978444</v>
      </c>
      <c r="G9" s="21">
        <v>0</v>
      </c>
      <c r="H9" s="21">
        <v>0</v>
      </c>
      <c r="I9" s="32">
        <f t="shared" si="1"/>
        <v>46.911815507352351</v>
      </c>
      <c r="J9" s="32">
        <f t="shared" si="2"/>
        <v>25.468719879373907</v>
      </c>
      <c r="L9" s="53"/>
      <c r="M9" s="22">
        <v>43191</v>
      </c>
      <c r="N9" s="14">
        <v>72.552894592285156</v>
      </c>
      <c r="O9" s="14">
        <v>0.61049634218215942</v>
      </c>
      <c r="P9" s="14">
        <v>26.836606979370117</v>
      </c>
      <c r="Q9" s="32">
        <f t="shared" si="0"/>
        <v>99.999997913837433</v>
      </c>
      <c r="S9" s="53"/>
      <c r="T9" s="22">
        <v>43191</v>
      </c>
      <c r="U9" s="21">
        <v>1.5704441606998443</v>
      </c>
      <c r="V9" s="21">
        <v>0.52918527984619146</v>
      </c>
      <c r="W9" s="21">
        <v>3.5148509677648545</v>
      </c>
      <c r="X9" s="21">
        <v>6.9750597575902935</v>
      </c>
      <c r="Y9" s="21">
        <v>0</v>
      </c>
      <c r="Z9" s="21">
        <v>0</v>
      </c>
      <c r="AA9" s="32">
        <f t="shared" si="3"/>
        <v>12.589540165901184</v>
      </c>
      <c r="AB9" s="32">
        <f t="shared" si="4"/>
        <v>5.6144804083108903</v>
      </c>
      <c r="AD9" s="53"/>
      <c r="AE9" s="22">
        <v>43191</v>
      </c>
      <c r="AF9" s="21">
        <v>7.6399075061976909</v>
      </c>
      <c r="AG9" s="21">
        <v>3.7480067381858824</v>
      </c>
      <c r="AH9" s="21">
        <v>8.2545385135561222</v>
      </c>
      <c r="AI9" s="21">
        <v>14.393427669122815</v>
      </c>
      <c r="AJ9" s="21">
        <v>0</v>
      </c>
      <c r="AK9" s="21">
        <v>0</v>
      </c>
      <c r="AL9" s="32">
        <f t="shared" si="5"/>
        <v>34.035880427062509</v>
      </c>
      <c r="AM9" s="32">
        <f t="shared" si="6"/>
        <v>19.642452757939694</v>
      </c>
    </row>
    <row r="10" spans="1:39" x14ac:dyDescent="0.25">
      <c r="A10" s="53"/>
      <c r="B10" s="22">
        <v>43219</v>
      </c>
      <c r="C10" s="21">
        <v>8.6999137221574792</v>
      </c>
      <c r="D10" s="21">
        <v>5.718567760765553</v>
      </c>
      <c r="E10" s="21">
        <v>14.786569238200784</v>
      </c>
      <c r="F10" s="21">
        <v>21.313427820533516</v>
      </c>
      <c r="G10" s="21">
        <v>6.0906243324279782E-4</v>
      </c>
      <c r="H10" s="21">
        <v>0</v>
      </c>
      <c r="I10" s="32">
        <f t="shared" si="1"/>
        <v>50.519087604090572</v>
      </c>
      <c r="J10" s="32">
        <f t="shared" si="2"/>
        <v>29.205050721123815</v>
      </c>
      <c r="L10" s="53"/>
      <c r="M10" s="22">
        <v>43219</v>
      </c>
      <c r="N10" s="14">
        <v>72.723487854003906</v>
      </c>
      <c r="O10" s="14">
        <v>0.79488390684127808</v>
      </c>
      <c r="P10" s="14">
        <v>26.481632232666016</v>
      </c>
      <c r="Q10" s="32">
        <f t="shared" si="0"/>
        <v>100.0000039935112</v>
      </c>
      <c r="S10" s="53"/>
      <c r="T10" s="22">
        <v>43219</v>
      </c>
      <c r="U10" s="21">
        <v>1.3804373081922532</v>
      </c>
      <c r="V10" s="21">
        <v>0.61689308166503909</v>
      </c>
      <c r="W10" s="21">
        <v>3.959986936569214</v>
      </c>
      <c r="X10" s="21">
        <v>7.4209613351821897</v>
      </c>
      <c r="Y10" s="21">
        <v>0</v>
      </c>
      <c r="Z10" s="21">
        <v>0</v>
      </c>
      <c r="AA10" s="32">
        <f t="shared" si="3"/>
        <v>13.378278661608697</v>
      </c>
      <c r="AB10" s="32">
        <f t="shared" si="4"/>
        <v>5.957317326426506</v>
      </c>
      <c r="AD10" s="53"/>
      <c r="AE10" s="22">
        <v>43219</v>
      </c>
      <c r="AF10" s="21">
        <v>7.067669666528702</v>
      </c>
      <c r="AG10" s="21">
        <v>5.1016746791005136</v>
      </c>
      <c r="AH10" s="21">
        <v>10.750354946270585</v>
      </c>
      <c r="AI10" s="21">
        <v>13.818932496398688</v>
      </c>
      <c r="AJ10" s="21">
        <v>6.0906243324279782E-4</v>
      </c>
      <c r="AK10" s="21">
        <v>0</v>
      </c>
      <c r="AL10" s="32">
        <f t="shared" si="5"/>
        <v>36.739240850731733</v>
      </c>
      <c r="AM10" s="32">
        <f t="shared" si="6"/>
        <v>22.919699291899803</v>
      </c>
    </row>
    <row r="11" spans="1:39" x14ac:dyDescent="0.25">
      <c r="A11" s="53"/>
      <c r="B11" s="22">
        <v>43247</v>
      </c>
      <c r="C11" s="21">
        <v>8.9895083797872068</v>
      </c>
      <c r="D11" s="21">
        <v>8.8851700280904762</v>
      </c>
      <c r="E11" s="21">
        <v>21.037082014799118</v>
      </c>
      <c r="F11" s="21">
        <v>22.289821983322501</v>
      </c>
      <c r="G11" s="21">
        <v>0</v>
      </c>
      <c r="H11" s="21">
        <v>0</v>
      </c>
      <c r="I11" s="32">
        <f t="shared" si="1"/>
        <v>61.201582405999304</v>
      </c>
      <c r="J11" s="32">
        <f t="shared" si="2"/>
        <v>38.911760422676799</v>
      </c>
      <c r="L11" s="53"/>
      <c r="M11" s="22">
        <v>43247</v>
      </c>
      <c r="N11" s="14">
        <v>78.082733154296875</v>
      </c>
      <c r="O11" s="14">
        <v>0.40703809261322021</v>
      </c>
      <c r="P11" s="14">
        <v>21.510231018066406</v>
      </c>
      <c r="Q11" s="32">
        <f t="shared" si="0"/>
        <v>100.0000022649765</v>
      </c>
      <c r="S11" s="53"/>
      <c r="T11" s="22">
        <v>43247</v>
      </c>
      <c r="U11" s="21">
        <v>1.2309004555940628</v>
      </c>
      <c r="V11" s="21">
        <v>1.6160166015624999</v>
      </c>
      <c r="W11" s="21">
        <v>4.0288188095092776</v>
      </c>
      <c r="X11" s="21">
        <v>6.2888663246631626</v>
      </c>
      <c r="Y11" s="21">
        <v>0</v>
      </c>
      <c r="Z11" s="21">
        <v>0</v>
      </c>
      <c r="AA11" s="32">
        <f t="shared" si="3"/>
        <v>13.164602191329003</v>
      </c>
      <c r="AB11" s="32">
        <f t="shared" si="4"/>
        <v>6.8757358666658401</v>
      </c>
      <c r="AD11" s="53"/>
      <c r="AE11" s="22">
        <v>43247</v>
      </c>
      <c r="AF11" s="21">
        <v>7.6410516394078734</v>
      </c>
      <c r="AG11" s="21">
        <v>7.2691534265279767</v>
      </c>
      <c r="AH11" s="21">
        <v>16.938098039388656</v>
      </c>
      <c r="AI11" s="21">
        <v>15.939563364252448</v>
      </c>
      <c r="AJ11" s="21">
        <v>0</v>
      </c>
      <c r="AK11" s="21">
        <v>0</v>
      </c>
      <c r="AL11" s="32">
        <f t="shared" si="5"/>
        <v>47.787866469576954</v>
      </c>
      <c r="AM11" s="32">
        <f t="shared" si="6"/>
        <v>31.848303105324504</v>
      </c>
    </row>
    <row r="12" spans="1:39" x14ac:dyDescent="0.25">
      <c r="A12" s="53"/>
      <c r="B12" s="22">
        <v>43275</v>
      </c>
      <c r="C12" s="21">
        <v>9.7024871813654894</v>
      </c>
      <c r="D12" s="21">
        <v>13.95059647640586</v>
      </c>
      <c r="E12" s="21">
        <v>28.995092850401999</v>
      </c>
      <c r="F12" s="21">
        <v>22.671221261873843</v>
      </c>
      <c r="G12" s="21">
        <v>0</v>
      </c>
      <c r="H12" s="21">
        <v>0</v>
      </c>
      <c r="I12" s="32">
        <f t="shared" si="1"/>
        <v>75.319397770047189</v>
      </c>
      <c r="J12" s="32">
        <f t="shared" si="2"/>
        <v>52.64817650817335</v>
      </c>
      <c r="L12" s="53"/>
      <c r="M12" s="22">
        <v>43275</v>
      </c>
      <c r="N12" s="14">
        <v>82.171485900878906</v>
      </c>
      <c r="O12" s="14">
        <v>0.42160928249359131</v>
      </c>
      <c r="P12" s="14">
        <v>17.406902313232422</v>
      </c>
      <c r="Q12" s="32">
        <f t="shared" si="0"/>
        <v>99.999997496604919</v>
      </c>
      <c r="S12" s="53"/>
      <c r="T12" s="22">
        <v>43275</v>
      </c>
      <c r="U12" s="21">
        <v>1.8066612793207169</v>
      </c>
      <c r="V12" s="21">
        <v>1.3030391998291015</v>
      </c>
      <c r="W12" s="21">
        <v>3.8808602310419085</v>
      </c>
      <c r="X12" s="21">
        <v>6.1202129807472225</v>
      </c>
      <c r="Y12" s="21">
        <v>0</v>
      </c>
      <c r="Z12" s="21">
        <v>0</v>
      </c>
      <c r="AA12" s="32">
        <f t="shared" si="3"/>
        <v>13.110773690938949</v>
      </c>
      <c r="AB12" s="32">
        <f t="shared" si="4"/>
        <v>6.9905607101917271</v>
      </c>
      <c r="AD12" s="53"/>
      <c r="AE12" s="22">
        <v>43275</v>
      </c>
      <c r="AF12" s="21">
        <v>7.7397131004929545</v>
      </c>
      <c r="AG12" s="21">
        <v>12.647557276576757</v>
      </c>
      <c r="AH12" s="21">
        <v>25.021360457375646</v>
      </c>
      <c r="AI12" s="21">
        <v>16.482439666643739</v>
      </c>
      <c r="AJ12" s="21">
        <v>0</v>
      </c>
      <c r="AK12" s="21">
        <v>0</v>
      </c>
      <c r="AL12" s="32">
        <f t="shared" si="5"/>
        <v>61.891070501089104</v>
      </c>
      <c r="AM12" s="32">
        <f t="shared" si="6"/>
        <v>45.408630834445361</v>
      </c>
    </row>
    <row r="13" spans="1:39" x14ac:dyDescent="0.25">
      <c r="A13" s="53"/>
      <c r="B13" s="22">
        <v>43303</v>
      </c>
      <c r="C13" s="21">
        <v>9.3138757936805483</v>
      </c>
      <c r="D13" s="21">
        <v>18.134174373149872</v>
      </c>
      <c r="E13" s="21">
        <v>35.513686695337299</v>
      </c>
      <c r="F13" s="21">
        <v>22.818505667686463</v>
      </c>
      <c r="G13" s="21">
        <v>6.0847377777099605E-4</v>
      </c>
      <c r="H13" s="21">
        <v>0</v>
      </c>
      <c r="I13" s="32">
        <f t="shared" si="1"/>
        <v>85.780851003631952</v>
      </c>
      <c r="J13" s="32">
        <f t="shared" si="2"/>
        <v>62.961736862167719</v>
      </c>
      <c r="L13" s="53"/>
      <c r="M13" s="22">
        <v>43303</v>
      </c>
      <c r="N13" s="14">
        <v>82.793563842773438</v>
      </c>
      <c r="O13" s="14">
        <v>0.35925233364105225</v>
      </c>
      <c r="P13" s="14">
        <v>16.847183227539063</v>
      </c>
      <c r="Q13" s="32">
        <f t="shared" si="0"/>
        <v>99.999999403953552</v>
      </c>
      <c r="S13" s="53"/>
      <c r="T13" s="22">
        <v>43303</v>
      </c>
      <c r="U13" s="21">
        <v>1.585084797859192</v>
      </c>
      <c r="V13" s="21">
        <v>1.5817011108398438</v>
      </c>
      <c r="W13" s="21">
        <v>4.4647347068786623</v>
      </c>
      <c r="X13" s="21">
        <v>6.8201374189853672</v>
      </c>
      <c r="Y13" s="21">
        <v>0</v>
      </c>
      <c r="Z13" s="21">
        <v>0</v>
      </c>
      <c r="AA13" s="32">
        <f t="shared" si="3"/>
        <v>14.451658034563065</v>
      </c>
      <c r="AB13" s="32">
        <f t="shared" si="4"/>
        <v>7.6315206155776982</v>
      </c>
      <c r="AD13" s="53"/>
      <c r="AE13" s="22">
        <v>43303</v>
      </c>
      <c r="AF13" s="21">
        <v>7.6052374888509515</v>
      </c>
      <c r="AG13" s="21">
        <v>16.552473262310027</v>
      </c>
      <c r="AH13" s="21">
        <v>30.952969476103782</v>
      </c>
      <c r="AI13" s="21">
        <v>15.909734560728072</v>
      </c>
      <c r="AJ13" s="21">
        <v>6.0847377777099605E-4</v>
      </c>
      <c r="AK13" s="21">
        <v>0</v>
      </c>
      <c r="AL13" s="32">
        <f t="shared" si="5"/>
        <v>71.021023261770608</v>
      </c>
      <c r="AM13" s="32">
        <f t="shared" si="6"/>
        <v>55.110680227264758</v>
      </c>
    </row>
    <row r="14" spans="1:39" x14ac:dyDescent="0.25">
      <c r="A14" s="53"/>
      <c r="B14" s="22">
        <v>43331</v>
      </c>
      <c r="C14" s="21">
        <v>9.6921076765805481</v>
      </c>
      <c r="D14" s="21">
        <v>21.527007318973542</v>
      </c>
      <c r="E14" s="21">
        <v>37.070466870024802</v>
      </c>
      <c r="F14" s="21">
        <v>20.908253180459141</v>
      </c>
      <c r="G14" s="21">
        <v>0</v>
      </c>
      <c r="H14" s="21">
        <v>0</v>
      </c>
      <c r="I14" s="32">
        <f t="shared" si="1"/>
        <v>89.197835046038037</v>
      </c>
      <c r="J14" s="32">
        <f t="shared" si="2"/>
        <v>68.289581865578896</v>
      </c>
      <c r="L14" s="53"/>
      <c r="M14" s="22">
        <v>43331</v>
      </c>
      <c r="N14" s="14">
        <v>85.665885925292969</v>
      </c>
      <c r="O14" s="14">
        <v>0.28033041954040527</v>
      </c>
      <c r="P14" s="14">
        <v>14.053780555725098</v>
      </c>
      <c r="Q14" s="32">
        <f t="shared" si="0"/>
        <v>99.999996900558472</v>
      </c>
      <c r="S14" s="53"/>
      <c r="T14" s="22">
        <v>43331</v>
      </c>
      <c r="U14" s="21">
        <v>1.353643319249153</v>
      </c>
      <c r="V14" s="21">
        <v>1.8558581237792968</v>
      </c>
      <c r="W14" s="21">
        <v>3.5992736308574678</v>
      </c>
      <c r="X14" s="21">
        <v>5.7268928163051607</v>
      </c>
      <c r="Y14" s="21">
        <v>0</v>
      </c>
      <c r="Z14" s="21">
        <v>0</v>
      </c>
      <c r="AA14" s="32">
        <f t="shared" si="3"/>
        <v>12.535667890191078</v>
      </c>
      <c r="AB14" s="32">
        <f t="shared" si="4"/>
        <v>6.8087750738859176</v>
      </c>
      <c r="AD14" s="53"/>
      <c r="AE14" s="22">
        <v>43331</v>
      </c>
      <c r="AF14" s="21">
        <v>8.2332695065289734</v>
      </c>
      <c r="AG14" s="21">
        <v>19.671149195194243</v>
      </c>
      <c r="AH14" s="21">
        <v>33.404939348056914</v>
      </c>
      <c r="AI14" s="21">
        <v>15.10276044268906</v>
      </c>
      <c r="AJ14" s="21">
        <v>0</v>
      </c>
      <c r="AK14" s="21">
        <v>0</v>
      </c>
      <c r="AL14" s="32">
        <f t="shared" si="5"/>
        <v>76.41211849246919</v>
      </c>
      <c r="AM14" s="32">
        <f t="shared" si="6"/>
        <v>61.30935804978013</v>
      </c>
    </row>
    <row r="15" spans="1:39" x14ac:dyDescent="0.25">
      <c r="A15" s="53"/>
      <c r="B15" s="22">
        <v>43359</v>
      </c>
      <c r="C15" s="21">
        <v>9.7821991022080184</v>
      </c>
      <c r="D15" s="21">
        <v>20.70433453989029</v>
      </c>
      <c r="E15" s="21">
        <v>38.139859200850132</v>
      </c>
      <c r="F15" s="21">
        <v>20.82685924617946</v>
      </c>
      <c r="G15" s="21">
        <v>0</v>
      </c>
      <c r="H15" s="21">
        <v>0</v>
      </c>
      <c r="I15" s="32">
        <f t="shared" si="1"/>
        <v>89.453252089127886</v>
      </c>
      <c r="J15" s="32">
        <f t="shared" si="2"/>
        <v>68.626392842948434</v>
      </c>
      <c r="L15" s="53"/>
      <c r="M15" s="22">
        <v>43359</v>
      </c>
      <c r="N15" s="14">
        <v>85.713363647460938</v>
      </c>
      <c r="O15" s="14">
        <v>0.27595356106758118</v>
      </c>
      <c r="P15" s="14">
        <v>14.010686874389648</v>
      </c>
      <c r="Q15" s="32">
        <f t="shared" si="0"/>
        <v>100.00000408291817</v>
      </c>
      <c r="S15" s="53"/>
      <c r="T15" s="22">
        <v>43359</v>
      </c>
      <c r="U15" s="21">
        <v>1.6718247776031494</v>
      </c>
      <c r="V15" s="21">
        <v>1.4088576965332031</v>
      </c>
      <c r="W15" s="21">
        <v>3.6739945013523103</v>
      </c>
      <c r="X15" s="21">
        <v>5.7783377237319948</v>
      </c>
      <c r="Y15" s="21">
        <v>0</v>
      </c>
      <c r="Z15" s="21">
        <v>0</v>
      </c>
      <c r="AA15" s="32">
        <f t="shared" si="3"/>
        <v>12.533014699220658</v>
      </c>
      <c r="AB15" s="32">
        <f t="shared" si="4"/>
        <v>6.7546769754886631</v>
      </c>
      <c r="AD15" s="53"/>
      <c r="AE15" s="22">
        <v>43359</v>
      </c>
      <c r="AF15" s="21">
        <v>8.0105350704640141</v>
      </c>
      <c r="AG15" s="21">
        <v>19.295476843357086</v>
      </c>
      <c r="AH15" s="21">
        <v>34.36930311085284</v>
      </c>
      <c r="AI15" s="21">
        <v>14.998072932168842</v>
      </c>
      <c r="AJ15" s="21">
        <v>0</v>
      </c>
      <c r="AK15" s="21">
        <v>0</v>
      </c>
      <c r="AL15" s="32">
        <f t="shared" si="5"/>
        <v>76.673387956842788</v>
      </c>
      <c r="AM15" s="32">
        <f t="shared" si="6"/>
        <v>61.675315024673942</v>
      </c>
    </row>
    <row r="16" spans="1:39" x14ac:dyDescent="0.25">
      <c r="A16" s="53"/>
      <c r="B16" s="22">
        <v>43387</v>
      </c>
      <c r="C16" s="21">
        <v>9.6393815068304534</v>
      </c>
      <c r="D16" s="21">
        <v>22.369813277006148</v>
      </c>
      <c r="E16" s="21">
        <v>41.232538655400276</v>
      </c>
      <c r="F16" s="21">
        <v>21.845630481734872</v>
      </c>
      <c r="G16" s="21">
        <v>0</v>
      </c>
      <c r="H16" s="21">
        <v>0</v>
      </c>
      <c r="I16" s="32">
        <f t="shared" si="1"/>
        <v>95.087363920971754</v>
      </c>
      <c r="J16" s="32">
        <f t="shared" si="2"/>
        <v>73.241733439236882</v>
      </c>
      <c r="L16" s="53"/>
      <c r="M16" s="22">
        <v>43387</v>
      </c>
      <c r="N16" s="14">
        <v>86.512054443359375</v>
      </c>
      <c r="O16" s="14">
        <v>0.20140555500984192</v>
      </c>
      <c r="P16" s="14">
        <v>13.286538124084473</v>
      </c>
      <c r="Q16" s="32">
        <f t="shared" si="0"/>
        <v>99.99999812245369</v>
      </c>
      <c r="S16" s="53"/>
      <c r="T16" s="22">
        <v>43387</v>
      </c>
      <c r="U16" s="21">
        <v>1.5735253763198853</v>
      </c>
      <c r="V16" s="21">
        <v>1.5627372436523437</v>
      </c>
      <c r="W16" s="21">
        <v>3.697534189105034</v>
      </c>
      <c r="X16" s="21">
        <v>5.8000228747129441</v>
      </c>
      <c r="Y16" s="21">
        <v>0</v>
      </c>
      <c r="Z16" s="21">
        <v>0</v>
      </c>
      <c r="AA16" s="32">
        <f t="shared" si="3"/>
        <v>12.633819683790207</v>
      </c>
      <c r="AB16" s="32">
        <f t="shared" si="4"/>
        <v>6.8337968090772634</v>
      </c>
      <c r="AD16" s="53"/>
      <c r="AE16" s="22">
        <v>43387</v>
      </c>
      <c r="AF16" s="21">
        <v>8.0002980690300465</v>
      </c>
      <c r="AG16" s="21">
        <v>20.807076033353805</v>
      </c>
      <c r="AH16" s="21">
        <v>37.455487114310266</v>
      </c>
      <c r="AI16" s="21">
        <v>15.999171778574587</v>
      </c>
      <c r="AJ16" s="21">
        <v>0</v>
      </c>
      <c r="AK16" s="21">
        <v>0</v>
      </c>
      <c r="AL16" s="32">
        <f t="shared" si="5"/>
        <v>82.262032995268711</v>
      </c>
      <c r="AM16" s="32">
        <f t="shared" si="6"/>
        <v>66.26286121669412</v>
      </c>
    </row>
    <row r="17" spans="1:39" x14ac:dyDescent="0.25">
      <c r="A17" s="53"/>
      <c r="B17" s="22">
        <v>43415</v>
      </c>
      <c r="C17" s="21">
        <v>8.8543474779129028</v>
      </c>
      <c r="D17" s="21">
        <v>26.153956450700761</v>
      </c>
      <c r="E17" s="21">
        <v>42.473529459357259</v>
      </c>
      <c r="F17" s="21">
        <v>22.788143200933934</v>
      </c>
      <c r="G17" s="21">
        <v>0</v>
      </c>
      <c r="H17" s="21">
        <v>0</v>
      </c>
      <c r="I17" s="32">
        <f t="shared" si="1"/>
        <v>100.26997658890485</v>
      </c>
      <c r="J17" s="32">
        <f t="shared" si="2"/>
        <v>77.481833387970923</v>
      </c>
      <c r="L17" s="53"/>
      <c r="M17" s="22">
        <v>43415</v>
      </c>
      <c r="N17" s="14">
        <v>87.683258056640625</v>
      </c>
      <c r="O17" s="14">
        <v>0.25513541698455811</v>
      </c>
      <c r="P17" s="14">
        <v>12.061604499816895</v>
      </c>
      <c r="Q17" s="32">
        <f t="shared" si="0"/>
        <v>99.999997973442078</v>
      </c>
      <c r="S17" s="53"/>
      <c r="T17" s="22">
        <v>43415</v>
      </c>
      <c r="U17" s="21">
        <v>1.1179612386226654</v>
      </c>
      <c r="V17" s="21">
        <v>1.5535745849609375</v>
      </c>
      <c r="W17" s="21">
        <v>2.8364501298665998</v>
      </c>
      <c r="X17" s="21">
        <v>6.5861825145483017</v>
      </c>
      <c r="Y17" s="21">
        <v>0</v>
      </c>
      <c r="Z17" s="21">
        <v>0</v>
      </c>
      <c r="AA17" s="32">
        <f t="shared" si="3"/>
        <v>12.094168467998504</v>
      </c>
      <c r="AB17" s="32">
        <f t="shared" si="4"/>
        <v>5.507985953450202</v>
      </c>
      <c r="AD17" s="53"/>
      <c r="AE17" s="22">
        <v>43415</v>
      </c>
      <c r="AF17" s="21">
        <v>7.679898258447647</v>
      </c>
      <c r="AG17" s="21">
        <v>24.600381865739823</v>
      </c>
      <c r="AH17" s="21">
        <v>39.48527346146107</v>
      </c>
      <c r="AI17" s="21">
        <v>16.154430326640608</v>
      </c>
      <c r="AJ17" s="21">
        <v>0</v>
      </c>
      <c r="AK17" s="21">
        <v>0</v>
      </c>
      <c r="AL17" s="32">
        <f t="shared" si="5"/>
        <v>87.919983912289155</v>
      </c>
      <c r="AM17" s="32">
        <f t="shared" si="6"/>
        <v>71.765553585648547</v>
      </c>
    </row>
    <row r="18" spans="1:39" x14ac:dyDescent="0.25">
      <c r="A18" s="53"/>
      <c r="B18" s="22">
        <v>43443</v>
      </c>
      <c r="C18" s="21">
        <v>10.688525427237153</v>
      </c>
      <c r="D18" s="21">
        <v>31.094864097118379</v>
      </c>
      <c r="E18" s="21">
        <v>44.706286885514857</v>
      </c>
      <c r="F18" s="21">
        <v>23.418610501810907</v>
      </c>
      <c r="G18" s="21">
        <v>0</v>
      </c>
      <c r="H18" s="21">
        <v>0</v>
      </c>
      <c r="I18" s="32">
        <f t="shared" si="1"/>
        <v>109.90828691168129</v>
      </c>
      <c r="J18" s="32">
        <f t="shared" si="2"/>
        <v>86.489676409870384</v>
      </c>
      <c r="L18" s="53"/>
      <c r="M18" s="22">
        <v>43443</v>
      </c>
      <c r="N18" s="14">
        <v>87.484375</v>
      </c>
      <c r="O18" s="14">
        <v>0.2935585081577301</v>
      </c>
      <c r="P18" s="14">
        <v>12.222064971923828</v>
      </c>
      <c r="Q18" s="32">
        <f t="shared" si="0"/>
        <v>99.999998480081558</v>
      </c>
      <c r="S18" s="53"/>
      <c r="T18" s="22">
        <v>43443</v>
      </c>
      <c r="U18" s="21">
        <v>1.2352820358276366</v>
      </c>
      <c r="V18" s="21">
        <v>2.0508321838378905</v>
      </c>
      <c r="W18" s="21">
        <v>3.6605813341140747</v>
      </c>
      <c r="X18" s="21">
        <v>6.4863670363426209</v>
      </c>
      <c r="Y18" s="21">
        <v>0</v>
      </c>
      <c r="Z18" s="21">
        <v>0</v>
      </c>
      <c r="AA18" s="32">
        <f t="shared" si="3"/>
        <v>13.433062590122223</v>
      </c>
      <c r="AB18" s="32">
        <f t="shared" si="4"/>
        <v>6.9466955537796018</v>
      </c>
      <c r="AD18" s="53"/>
      <c r="AE18" s="22">
        <v>43443</v>
      </c>
      <c r="AF18" s="21">
        <v>9.4096724051386111</v>
      </c>
      <c r="AG18" s="21">
        <v>29.044031913280488</v>
      </c>
      <c r="AH18" s="21">
        <v>40.795915339961645</v>
      </c>
      <c r="AI18" s="21">
        <v>16.902959540173413</v>
      </c>
      <c r="AJ18" s="21">
        <v>0</v>
      </c>
      <c r="AK18" s="21">
        <v>0</v>
      </c>
      <c r="AL18" s="32">
        <f t="shared" si="5"/>
        <v>96.15257919855415</v>
      </c>
      <c r="AM18" s="32">
        <f t="shared" si="6"/>
        <v>79.249619658380738</v>
      </c>
    </row>
    <row r="19" spans="1:39" x14ac:dyDescent="0.25">
      <c r="A19" s="54"/>
      <c r="B19" s="22">
        <v>43471</v>
      </c>
      <c r="C19" s="21">
        <v>12.631497601822019</v>
      </c>
      <c r="D19" s="21">
        <v>38.796803089141846</v>
      </c>
      <c r="E19" s="21">
        <v>25.059911865189672</v>
      </c>
      <c r="F19" s="21">
        <v>27.738362861931325</v>
      </c>
      <c r="G19" s="21">
        <v>0</v>
      </c>
      <c r="H19" s="21">
        <v>0</v>
      </c>
      <c r="I19" s="32">
        <f t="shared" si="1"/>
        <v>104.22657541808486</v>
      </c>
      <c r="J19" s="32">
        <f t="shared" si="2"/>
        <v>76.488212556153542</v>
      </c>
      <c r="L19" s="54"/>
      <c r="M19" s="22">
        <v>43471</v>
      </c>
      <c r="N19" s="14">
        <v>84.487579345703125</v>
      </c>
      <c r="O19" s="14">
        <v>0.17233943939208984</v>
      </c>
      <c r="P19" s="14">
        <v>15.340080261230469</v>
      </c>
      <c r="Q19" s="32">
        <f t="shared" si="0"/>
        <v>99.999999046325684</v>
      </c>
      <c r="S19" s="54"/>
      <c r="T19" s="22">
        <v>43471</v>
      </c>
      <c r="U19" s="21">
        <v>1.384677256822586</v>
      </c>
      <c r="V19" s="21">
        <v>3.1293436889648438</v>
      </c>
      <c r="W19" s="21">
        <v>4.3355242778062824</v>
      </c>
      <c r="X19" s="21">
        <v>7.1388959355354311</v>
      </c>
      <c r="Y19" s="21">
        <v>0</v>
      </c>
      <c r="Z19" s="21">
        <v>0</v>
      </c>
      <c r="AA19" s="32">
        <f t="shared" si="3"/>
        <v>15.988441159129142</v>
      </c>
      <c r="AB19" s="32">
        <f t="shared" si="4"/>
        <v>8.8495452235937115</v>
      </c>
      <c r="AD19" s="54"/>
      <c r="AE19" s="22">
        <v>43471</v>
      </c>
      <c r="AF19" s="21">
        <v>11.215546877458692</v>
      </c>
      <c r="AG19" s="21">
        <v>35.667459400177002</v>
      </c>
      <c r="AH19" s="21">
        <v>20.606303553655742</v>
      </c>
      <c r="AI19" s="21">
        <v>20.569200931727885</v>
      </c>
      <c r="AJ19" s="21">
        <v>0</v>
      </c>
      <c r="AK19" s="21">
        <v>0</v>
      </c>
      <c r="AL19" s="32">
        <f t="shared" si="5"/>
        <v>88.058510763019314</v>
      </c>
      <c r="AM19" s="32">
        <f t="shared" si="6"/>
        <v>67.489309831291436</v>
      </c>
    </row>
    <row r="20" spans="1:39" x14ac:dyDescent="0.25">
      <c r="A20" s="52">
        <v>2019</v>
      </c>
      <c r="B20" s="22">
        <v>43499</v>
      </c>
      <c r="C20" s="21">
        <v>14.657246832013131</v>
      </c>
      <c r="D20" s="21">
        <v>39.431999629378318</v>
      </c>
      <c r="E20" s="21">
        <v>18.3948590593189</v>
      </c>
      <c r="F20" s="21">
        <v>27.598105376258491</v>
      </c>
      <c r="G20" s="21">
        <v>0</v>
      </c>
      <c r="H20" s="21">
        <v>0</v>
      </c>
      <c r="I20" s="32">
        <f t="shared" si="1"/>
        <v>100.08221089696883</v>
      </c>
      <c r="J20" s="32">
        <f t="shared" si="2"/>
        <v>72.484105520710344</v>
      </c>
      <c r="L20" s="52">
        <v>2019</v>
      </c>
      <c r="M20" s="22">
        <v>43499</v>
      </c>
      <c r="N20" s="14">
        <v>87.155715942382813</v>
      </c>
      <c r="O20" s="14">
        <v>0.12701185047626495</v>
      </c>
      <c r="P20" s="14">
        <v>12.71727180480957</v>
      </c>
      <c r="Q20" s="32">
        <f t="shared" si="0"/>
        <v>99.999999597668648</v>
      </c>
      <c r="S20" s="52">
        <v>2019</v>
      </c>
      <c r="T20" s="22">
        <v>43499</v>
      </c>
      <c r="U20" s="21">
        <v>1.1988937251567842</v>
      </c>
      <c r="V20" s="21">
        <v>1.9988826293945312</v>
      </c>
      <c r="W20" s="21">
        <v>4.0459213180541989</v>
      </c>
      <c r="X20" s="21">
        <v>5.4840287353992458</v>
      </c>
      <c r="Y20" s="21">
        <v>0</v>
      </c>
      <c r="Z20" s="21">
        <v>0</v>
      </c>
      <c r="AA20" s="32">
        <f t="shared" si="3"/>
        <v>12.727726408004759</v>
      </c>
      <c r="AB20" s="32">
        <f t="shared" si="4"/>
        <v>7.2436976726055144</v>
      </c>
      <c r="AD20" s="52">
        <v>2019</v>
      </c>
      <c r="AE20" s="22">
        <v>43499</v>
      </c>
      <c r="AF20" s="21">
        <v>13.425013851523399</v>
      </c>
      <c r="AG20" s="21">
        <v>37.433116999983788</v>
      </c>
      <c r="AH20" s="21">
        <v>14.27944953213632</v>
      </c>
      <c r="AI20" s="21">
        <v>22.089787833943962</v>
      </c>
      <c r="AJ20" s="21">
        <v>0</v>
      </c>
      <c r="AK20" s="21">
        <v>0</v>
      </c>
      <c r="AL20" s="32">
        <f t="shared" si="5"/>
        <v>87.227368217587468</v>
      </c>
      <c r="AM20" s="32">
        <f t="shared" si="6"/>
        <v>65.13758038364351</v>
      </c>
    </row>
    <row r="21" spans="1:39" x14ac:dyDescent="0.25">
      <c r="A21" s="53"/>
      <c r="B21" s="22">
        <v>43527</v>
      </c>
      <c r="C21" s="21">
        <v>12.364306617870927</v>
      </c>
      <c r="D21" s="21">
        <v>47.497198010206219</v>
      </c>
      <c r="E21" s="21">
        <v>16.013900319948792</v>
      </c>
      <c r="F21" s="21">
        <v>25.790691374316811</v>
      </c>
      <c r="G21" s="21">
        <v>0</v>
      </c>
      <c r="H21" s="21">
        <v>0</v>
      </c>
      <c r="I21" s="32">
        <f t="shared" si="1"/>
        <v>101.66609632234274</v>
      </c>
      <c r="J21" s="32">
        <f t="shared" si="2"/>
        <v>75.875404948025931</v>
      </c>
      <c r="L21" s="53"/>
      <c r="M21" s="22">
        <v>43527</v>
      </c>
      <c r="N21" s="14">
        <v>89.520919799804688</v>
      </c>
      <c r="O21" s="14">
        <v>7.6325021684169769E-2</v>
      </c>
      <c r="P21" s="14">
        <v>10.402756690979004</v>
      </c>
      <c r="Q21" s="32">
        <f t="shared" si="0"/>
        <v>100.00000151246786</v>
      </c>
      <c r="S21" s="53"/>
      <c r="T21" s="22">
        <v>43527</v>
      </c>
      <c r="U21" s="21">
        <v>1.3639662441015243</v>
      </c>
      <c r="V21" s="21">
        <v>2.0176188201904295</v>
      </c>
      <c r="W21" s="21">
        <v>4.0777031669616699</v>
      </c>
      <c r="X21" s="21">
        <v>3.1167880669832231</v>
      </c>
      <c r="Y21" s="21">
        <v>0</v>
      </c>
      <c r="Z21" s="21">
        <v>0</v>
      </c>
      <c r="AA21" s="32">
        <f t="shared" si="3"/>
        <v>10.576076298236845</v>
      </c>
      <c r="AB21" s="32">
        <f t="shared" si="4"/>
        <v>7.4592882312536233</v>
      </c>
      <c r="AD21" s="53"/>
      <c r="AE21" s="22">
        <v>43527</v>
      </c>
      <c r="AF21" s="21">
        <v>10.97718864621222</v>
      </c>
      <c r="AG21" s="21">
        <v>45.479579190015791</v>
      </c>
      <c r="AH21" s="21">
        <v>11.888818801656365</v>
      </c>
      <c r="AI21" s="21">
        <v>22.666836720600724</v>
      </c>
      <c r="AJ21" s="21">
        <v>0</v>
      </c>
      <c r="AK21" s="21">
        <v>0</v>
      </c>
      <c r="AL21" s="32">
        <f>SUM(AF21:AK21)</f>
        <v>91.012423358485108</v>
      </c>
      <c r="AM21" s="32">
        <f t="shared" si="6"/>
        <v>68.345586637884381</v>
      </c>
    </row>
    <row r="22" spans="1:39" x14ac:dyDescent="0.25">
      <c r="A22" s="53"/>
      <c r="B22" s="22">
        <v>43555</v>
      </c>
      <c r="C22" s="21">
        <v>13.528349576562643</v>
      </c>
      <c r="D22" s="21">
        <v>53.636505373597146</v>
      </c>
      <c r="E22" s="21">
        <v>13.004396871998907</v>
      </c>
      <c r="F22" s="21">
        <v>29.048534623607992</v>
      </c>
      <c r="G22" s="21">
        <v>0</v>
      </c>
      <c r="H22" s="21">
        <v>0</v>
      </c>
      <c r="I22" s="32">
        <f t="shared" si="1"/>
        <v>109.21778644576669</v>
      </c>
      <c r="J22" s="32">
        <f t="shared" si="2"/>
        <v>80.169251822158699</v>
      </c>
      <c r="L22" s="53"/>
      <c r="M22" s="22">
        <v>43555</v>
      </c>
      <c r="N22" s="14">
        <v>91.869033813476563</v>
      </c>
      <c r="O22" s="14">
        <v>6.4060792326927185E-2</v>
      </c>
      <c r="P22" s="14">
        <v>8.0669021606445313</v>
      </c>
      <c r="Q22" s="32">
        <f t="shared" si="0"/>
        <v>99.999996766448021</v>
      </c>
      <c r="S22" s="53"/>
      <c r="T22" s="22">
        <v>43555</v>
      </c>
      <c r="U22" s="21">
        <v>0.94215820419788365</v>
      </c>
      <c r="V22" s="21">
        <v>1.6856920776367188</v>
      </c>
      <c r="W22" s="21">
        <v>2.8840418701171875</v>
      </c>
      <c r="X22" s="21">
        <v>3.298600347995758</v>
      </c>
      <c r="Y22" s="21">
        <v>0</v>
      </c>
      <c r="Z22" s="21">
        <v>0</v>
      </c>
      <c r="AA22" s="32">
        <f t="shared" si="3"/>
        <v>8.8104924999475465</v>
      </c>
      <c r="AB22" s="32">
        <f t="shared" si="4"/>
        <v>5.5118921519517894</v>
      </c>
      <c r="AD22" s="53"/>
      <c r="AE22" s="22">
        <v>43555</v>
      </c>
      <c r="AF22" s="21">
        <v>12.57505297228694</v>
      </c>
      <c r="AG22" s="21">
        <v>51.95081329596043</v>
      </c>
      <c r="AH22" s="21">
        <v>10.07372405667603</v>
      </c>
      <c r="AI22" s="21">
        <v>25.737737837776542</v>
      </c>
      <c r="AJ22" s="21">
        <v>0</v>
      </c>
      <c r="AK22" s="21">
        <v>0</v>
      </c>
      <c r="AL22" s="32">
        <f t="shared" si="5"/>
        <v>100.33732816269995</v>
      </c>
      <c r="AM22" s="32">
        <f t="shared" si="6"/>
        <v>74.599590324923398</v>
      </c>
    </row>
    <row r="23" spans="1:39" x14ac:dyDescent="0.25">
      <c r="A23" s="53"/>
      <c r="B23" s="22">
        <v>43583</v>
      </c>
      <c r="C23" s="21">
        <v>13.710594193071127</v>
      </c>
      <c r="D23" s="21">
        <v>63.305812796980142</v>
      </c>
      <c r="E23" s="21">
        <v>14.228935704380273</v>
      </c>
      <c r="F23" s="21">
        <v>30.61795081281662</v>
      </c>
      <c r="G23" s="21">
        <v>0</v>
      </c>
      <c r="H23" s="21">
        <v>0</v>
      </c>
      <c r="I23" s="32">
        <f t="shared" si="1"/>
        <v>121.86329350724816</v>
      </c>
      <c r="J23" s="32">
        <f t="shared" si="2"/>
        <v>91.245342694431542</v>
      </c>
      <c r="L23" s="53"/>
      <c r="M23" s="22">
        <v>43583</v>
      </c>
      <c r="N23" s="14">
        <v>92.586631774902344</v>
      </c>
      <c r="O23" s="14">
        <v>9.2812336981296539E-2</v>
      </c>
      <c r="P23" s="14">
        <v>7.320549488067627</v>
      </c>
      <c r="Q23" s="32">
        <f t="shared" si="0"/>
        <v>99.999993599951267</v>
      </c>
      <c r="S23" s="53"/>
      <c r="T23" s="22">
        <v>43583</v>
      </c>
      <c r="U23" s="21">
        <v>0.93700822079181667</v>
      </c>
      <c r="V23" s="21">
        <v>1.0314281616210939</v>
      </c>
      <c r="W23" s="21">
        <v>2.9101490154266356</v>
      </c>
      <c r="X23" s="21">
        <v>4.0424777445793154</v>
      </c>
      <c r="Y23" s="21">
        <v>0</v>
      </c>
      <c r="Z23" s="21">
        <v>0</v>
      </c>
      <c r="AA23" s="32">
        <f t="shared" si="3"/>
        <v>8.9210631424188627</v>
      </c>
      <c r="AB23" s="32">
        <f t="shared" si="4"/>
        <v>4.8785853978395464</v>
      </c>
      <c r="AD23" s="53"/>
      <c r="AE23" s="22">
        <v>43583</v>
      </c>
      <c r="AF23" s="21">
        <v>12.75444769152999</v>
      </c>
      <c r="AG23" s="21">
        <v>62.274384635359048</v>
      </c>
      <c r="AH23" s="21">
        <v>11.250295226603747</v>
      </c>
      <c r="AI23" s="21">
        <v>26.549998641610145</v>
      </c>
      <c r="AJ23" s="21">
        <v>0</v>
      </c>
      <c r="AK23" s="21">
        <v>0</v>
      </c>
      <c r="AL23" s="32">
        <f t="shared" si="5"/>
        <v>112.82912619510294</v>
      </c>
      <c r="AM23" s="32">
        <f t="shared" si="6"/>
        <v>86.279127553492799</v>
      </c>
    </row>
    <row r="24" spans="1:39" x14ac:dyDescent="0.25">
      <c r="A24" s="53"/>
      <c r="B24" s="22">
        <v>43611</v>
      </c>
      <c r="C24" s="21">
        <v>16.123729624435306</v>
      </c>
      <c r="D24" s="21">
        <v>74.529357091724876</v>
      </c>
      <c r="E24" s="21">
        <v>13.834601662188769</v>
      </c>
      <c r="F24" s="21">
        <v>30.918681270986795</v>
      </c>
      <c r="G24" s="21">
        <v>1.2045636177062987E-3</v>
      </c>
      <c r="H24" s="21">
        <v>0</v>
      </c>
      <c r="I24" s="32">
        <f t="shared" si="1"/>
        <v>135.40757421295345</v>
      </c>
      <c r="J24" s="32">
        <f t="shared" si="2"/>
        <v>104.48768837834895</v>
      </c>
      <c r="L24" s="53"/>
      <c r="M24" s="22">
        <v>43611</v>
      </c>
      <c r="N24" s="14">
        <v>92.591720581054688</v>
      </c>
      <c r="O24" s="14">
        <v>0.12681262195110321</v>
      </c>
      <c r="P24" s="14">
        <v>7.2814626693725586</v>
      </c>
      <c r="Q24" s="32">
        <f t="shared" si="0"/>
        <v>99.999995872378349</v>
      </c>
      <c r="S24" s="53"/>
      <c r="T24" s="22">
        <v>43611</v>
      </c>
      <c r="U24" s="21">
        <v>1.0852561697959899</v>
      </c>
      <c r="V24" s="21">
        <v>1.1356282653808594</v>
      </c>
      <c r="W24" s="21">
        <v>3.6790493297576905</v>
      </c>
      <c r="X24" s="21">
        <v>3.9597182363271712</v>
      </c>
      <c r="Y24" s="21">
        <v>0</v>
      </c>
      <c r="Z24" s="21">
        <v>0</v>
      </c>
      <c r="AA24" s="32">
        <f t="shared" si="3"/>
        <v>9.8596520012617113</v>
      </c>
      <c r="AB24" s="32">
        <f t="shared" si="4"/>
        <v>5.8999337649345396</v>
      </c>
      <c r="AD24" s="53"/>
      <c r="AE24" s="22">
        <v>43611</v>
      </c>
      <c r="AF24" s="21">
        <v>15.007183383032679</v>
      </c>
      <c r="AG24" s="21">
        <v>73.393728826344017</v>
      </c>
      <c r="AH24" s="21">
        <v>10.063781459718943</v>
      </c>
      <c r="AI24" s="21">
        <v>26.910310084611176</v>
      </c>
      <c r="AJ24" s="21">
        <v>1.2045636177062987E-3</v>
      </c>
      <c r="AK24" s="21">
        <v>0</v>
      </c>
      <c r="AL24" s="32">
        <f t="shared" si="5"/>
        <v>125.37620831732451</v>
      </c>
      <c r="AM24" s="32">
        <f t="shared" si="6"/>
        <v>98.464693669095638</v>
      </c>
    </row>
    <row r="25" spans="1:39" x14ac:dyDescent="0.25">
      <c r="A25" s="53"/>
      <c r="B25" s="22">
        <v>43639</v>
      </c>
      <c r="C25" s="21">
        <v>17.147987016111614</v>
      </c>
      <c r="D25" s="21">
        <v>88.260595412522548</v>
      </c>
      <c r="E25" s="21">
        <v>12.496079580202698</v>
      </c>
      <c r="F25" s="21">
        <v>32.33140256342292</v>
      </c>
      <c r="G25" s="21">
        <v>1.2168366312980653E-3</v>
      </c>
      <c r="H25" s="21">
        <v>0</v>
      </c>
      <c r="I25" s="32">
        <f t="shared" si="1"/>
        <v>150.23728140889108</v>
      </c>
      <c r="J25" s="32">
        <f t="shared" si="2"/>
        <v>117.90466200883687</v>
      </c>
      <c r="L25" s="53"/>
      <c r="M25" s="22">
        <v>43639</v>
      </c>
      <c r="N25" s="14">
        <v>93.624351501464844</v>
      </c>
      <c r="O25" s="14">
        <v>0.14102417230606079</v>
      </c>
      <c r="P25" s="14">
        <v>6.2346229553222656</v>
      </c>
      <c r="Q25" s="32">
        <f t="shared" si="0"/>
        <v>99.99999862909317</v>
      </c>
      <c r="S25" s="53"/>
      <c r="T25" s="22">
        <v>43639</v>
      </c>
      <c r="U25" s="21">
        <v>1.3443476500511169</v>
      </c>
      <c r="V25" s="21">
        <v>1.1770995788574219</v>
      </c>
      <c r="W25" s="21">
        <v>3.1382971229553225</v>
      </c>
      <c r="X25" s="21">
        <v>3.7069833774566652</v>
      </c>
      <c r="Y25" s="21">
        <v>0</v>
      </c>
      <c r="Z25" s="21">
        <v>0</v>
      </c>
      <c r="AA25" s="32">
        <f t="shared" si="3"/>
        <v>9.3667277293205267</v>
      </c>
      <c r="AB25" s="32">
        <f t="shared" si="4"/>
        <v>5.6597443518638606</v>
      </c>
      <c r="AD25" s="53"/>
      <c r="AE25" s="22">
        <v>43639</v>
      </c>
      <c r="AF25" s="21">
        <v>15.769250073105097</v>
      </c>
      <c r="AG25" s="21">
        <v>87.083495833665125</v>
      </c>
      <c r="AH25" s="21">
        <v>9.2248003931194535</v>
      </c>
      <c r="AI25" s="21">
        <v>28.579919652312995</v>
      </c>
      <c r="AJ25" s="21">
        <v>1.2168366312980653E-3</v>
      </c>
      <c r="AK25" s="21">
        <v>0</v>
      </c>
      <c r="AL25" s="32">
        <f t="shared" si="5"/>
        <v>140.65868278883397</v>
      </c>
      <c r="AM25" s="32">
        <f t="shared" si="6"/>
        <v>112.07754629988968</v>
      </c>
    </row>
    <row r="26" spans="1:39" x14ac:dyDescent="0.25">
      <c r="A26" s="53"/>
      <c r="B26" s="22">
        <v>43667</v>
      </c>
      <c r="C26" s="21">
        <v>17.307515709266067</v>
      </c>
      <c r="D26" s="21">
        <v>98.346857094883916</v>
      </c>
      <c r="E26" s="21">
        <v>22.088158140242101</v>
      </c>
      <c r="F26" s="21">
        <v>37.420983189612627</v>
      </c>
      <c r="G26" s="21">
        <v>0</v>
      </c>
      <c r="H26" s="21">
        <v>0</v>
      </c>
      <c r="I26" s="32">
        <f t="shared" si="1"/>
        <v>175.16351413400471</v>
      </c>
      <c r="J26" s="32">
        <f t="shared" si="2"/>
        <v>137.74253094439209</v>
      </c>
      <c r="L26" s="53"/>
      <c r="M26" s="22">
        <v>43667</v>
      </c>
      <c r="N26" s="14">
        <v>92.292205810546875</v>
      </c>
      <c r="O26" s="14">
        <v>6.8456217646598816E-2</v>
      </c>
      <c r="P26" s="14">
        <v>7.6393380165100098</v>
      </c>
      <c r="Q26" s="32">
        <f t="shared" si="0"/>
        <v>100.00000004470348</v>
      </c>
      <c r="S26" s="53"/>
      <c r="T26" s="22">
        <v>43667</v>
      </c>
      <c r="U26" s="21">
        <v>1.184444004058838</v>
      </c>
      <c r="V26" s="21">
        <v>1.0593551788330078</v>
      </c>
      <c r="W26" s="21">
        <v>6.5722940101623539</v>
      </c>
      <c r="X26" s="21">
        <v>4.5652396316528323</v>
      </c>
      <c r="Y26" s="21">
        <v>0</v>
      </c>
      <c r="Z26" s="21">
        <v>0</v>
      </c>
      <c r="AA26" s="32">
        <f t="shared" si="3"/>
        <v>13.381332824707034</v>
      </c>
      <c r="AB26" s="32">
        <f t="shared" si="4"/>
        <v>8.8160931930542006</v>
      </c>
      <c r="AD26" s="53"/>
      <c r="AE26" s="22">
        <v>43667</v>
      </c>
      <c r="AF26" s="21">
        <v>16.104943232044576</v>
      </c>
      <c r="AG26" s="21">
        <v>97.287501916050914</v>
      </c>
      <c r="AH26" s="21">
        <v>15.436392891824246</v>
      </c>
      <c r="AI26" s="21">
        <v>32.833432957082984</v>
      </c>
      <c r="AJ26" s="21">
        <v>0</v>
      </c>
      <c r="AK26" s="21">
        <v>0</v>
      </c>
      <c r="AL26" s="32">
        <f t="shared" si="5"/>
        <v>161.66227099700271</v>
      </c>
      <c r="AM26" s="32">
        <f t="shared" si="6"/>
        <v>128.82883803991973</v>
      </c>
    </row>
    <row r="27" spans="1:39" x14ac:dyDescent="0.25">
      <c r="A27" s="53"/>
      <c r="B27" s="22">
        <v>43695</v>
      </c>
      <c r="C27" s="21">
        <v>16.766082357987763</v>
      </c>
      <c r="D27" s="21">
        <v>97.761628398954869</v>
      </c>
      <c r="E27" s="21">
        <v>29.546292144700885</v>
      </c>
      <c r="F27" s="21">
        <v>35.730699756965038</v>
      </c>
      <c r="G27" s="21">
        <v>0</v>
      </c>
      <c r="H27" s="21">
        <v>0</v>
      </c>
      <c r="I27" s="32">
        <f t="shared" si="1"/>
        <v>179.80470265860856</v>
      </c>
      <c r="J27" s="32">
        <f t="shared" si="2"/>
        <v>144.07400290164352</v>
      </c>
      <c r="L27" s="53"/>
      <c r="M27" s="22">
        <v>43695</v>
      </c>
      <c r="N27" s="14">
        <v>88.224571228027344</v>
      </c>
      <c r="O27" s="14">
        <v>3.5823900252580643E-2</v>
      </c>
      <c r="P27" s="14">
        <v>11.739607810974121</v>
      </c>
      <c r="Q27" s="32">
        <f t="shared" si="0"/>
        <v>100.00000293925405</v>
      </c>
      <c r="S27" s="53"/>
      <c r="T27" s="22">
        <v>43695</v>
      </c>
      <c r="U27" s="21">
        <v>1.1149827404022217</v>
      </c>
      <c r="V27" s="21">
        <v>1.1926454620361329</v>
      </c>
      <c r="W27" s="21">
        <v>14.929972777247428</v>
      </c>
      <c r="X27" s="21">
        <v>3.8707664365768433</v>
      </c>
      <c r="Y27" s="21">
        <v>0</v>
      </c>
      <c r="Z27" s="21">
        <v>0</v>
      </c>
      <c r="AA27" s="32">
        <f>SUM(U27:Z27)</f>
        <v>21.108367416262627</v>
      </c>
      <c r="AB27" s="32">
        <f t="shared" si="4"/>
        <v>17.237600979685784</v>
      </c>
      <c r="AD27" s="53"/>
      <c r="AE27" s="22">
        <v>43695</v>
      </c>
      <c r="AF27" s="21">
        <v>15.638993267402054</v>
      </c>
      <c r="AG27" s="21">
        <v>96.568982936918729</v>
      </c>
      <c r="AH27" s="21">
        <v>14.576072705194354</v>
      </c>
      <c r="AI27" s="21">
        <v>31.847873276099563</v>
      </c>
      <c r="AJ27" s="21">
        <v>0</v>
      </c>
      <c r="AK27" s="21">
        <v>0</v>
      </c>
      <c r="AL27" s="32">
        <f t="shared" si="5"/>
        <v>158.63192218561471</v>
      </c>
      <c r="AM27" s="32">
        <f t="shared" si="6"/>
        <v>126.78404890951514</v>
      </c>
    </row>
    <row r="28" spans="1:39" x14ac:dyDescent="0.25">
      <c r="A28" s="53"/>
      <c r="B28" s="22">
        <v>43723</v>
      </c>
      <c r="C28" s="21">
        <v>14.256557296350598</v>
      </c>
      <c r="D28" s="21">
        <v>80.294735748887064</v>
      </c>
      <c r="E28" s="21">
        <v>31.270997007712722</v>
      </c>
      <c r="F28" s="21">
        <v>31.630360024139286</v>
      </c>
      <c r="G28" s="21">
        <v>0</v>
      </c>
      <c r="H28" s="21">
        <v>0</v>
      </c>
      <c r="I28" s="32">
        <f t="shared" si="1"/>
        <v>157.45265007708966</v>
      </c>
      <c r="J28" s="32">
        <f t="shared" si="2"/>
        <v>125.82229005295038</v>
      </c>
      <c r="L28" s="53"/>
      <c r="M28" s="22">
        <v>43723</v>
      </c>
      <c r="N28" s="14">
        <v>84.982963562011719</v>
      </c>
      <c r="O28" s="14">
        <v>4.1437596082687378E-2</v>
      </c>
      <c r="P28" s="14">
        <v>14.975598335266113</v>
      </c>
      <c r="Q28" s="32">
        <f t="shared" si="0"/>
        <v>99.999999493360519</v>
      </c>
      <c r="S28" s="53"/>
      <c r="T28" s="22">
        <v>43723</v>
      </c>
      <c r="U28" s="21">
        <v>1.2724789009094237</v>
      </c>
      <c r="V28" s="21">
        <v>1.3746741020679474</v>
      </c>
      <c r="W28" s="21">
        <v>17.802124007940293</v>
      </c>
      <c r="X28" s="21">
        <v>3.1302006626129151</v>
      </c>
      <c r="Y28" s="21">
        <v>0</v>
      </c>
      <c r="Z28" s="21">
        <v>0</v>
      </c>
      <c r="AA28" s="32">
        <f t="shared" si="3"/>
        <v>23.57947767353058</v>
      </c>
      <c r="AB28" s="32">
        <f t="shared" si="4"/>
        <v>20.449277010917665</v>
      </c>
      <c r="AD28" s="53"/>
      <c r="AE28" s="22">
        <v>43723</v>
      </c>
      <c r="AF28" s="21">
        <v>12.968054177597166</v>
      </c>
      <c r="AG28" s="21">
        <v>78.920061646819121</v>
      </c>
      <c r="AH28" s="21">
        <v>13.43969359742105</v>
      </c>
      <c r="AI28" s="21">
        <v>28.480118384525181</v>
      </c>
      <c r="AJ28" s="21">
        <v>0</v>
      </c>
      <c r="AK28" s="21">
        <v>0</v>
      </c>
      <c r="AL28" s="32">
        <f t="shared" si="5"/>
        <v>133.80792780636253</v>
      </c>
      <c r="AM28" s="32">
        <f t="shared" si="6"/>
        <v>105.32780942183734</v>
      </c>
    </row>
    <row r="29" spans="1:39" x14ac:dyDescent="0.25">
      <c r="A29" s="53"/>
      <c r="B29" s="22">
        <v>43751</v>
      </c>
      <c r="C29" s="21">
        <v>22.740815936416389</v>
      </c>
      <c r="D29" s="21">
        <v>117.38674936494232</v>
      </c>
      <c r="E29" s="21">
        <v>32.263460813716051</v>
      </c>
      <c r="F29" s="21">
        <v>47.662740841627119</v>
      </c>
      <c r="G29" s="21">
        <v>0</v>
      </c>
      <c r="H29" s="21">
        <v>0</v>
      </c>
      <c r="I29" s="32">
        <f t="shared" si="1"/>
        <v>220.05376695670188</v>
      </c>
      <c r="J29" s="32">
        <f t="shared" si="2"/>
        <v>172.39102611507477</v>
      </c>
      <c r="L29" s="53"/>
      <c r="M29" s="22">
        <v>43751</v>
      </c>
      <c r="N29" s="14">
        <v>87.880096435546875</v>
      </c>
      <c r="O29" s="14">
        <v>2.2754811216145754E-3</v>
      </c>
      <c r="P29" s="14">
        <v>12.117630004882813</v>
      </c>
      <c r="Q29" s="32">
        <f t="shared" si="0"/>
        <v>100.0000019215513</v>
      </c>
      <c r="S29" s="53"/>
      <c r="T29" s="22">
        <v>43751</v>
      </c>
      <c r="U29" s="21">
        <v>1.289006335258484</v>
      </c>
      <c r="V29" s="21">
        <v>1.5179976364374161</v>
      </c>
      <c r="W29" s="21">
        <v>20.115380710244178</v>
      </c>
      <c r="X29" s="21">
        <v>3.7429165267944335</v>
      </c>
      <c r="Y29" s="21">
        <v>0</v>
      </c>
      <c r="Z29" s="21">
        <v>0</v>
      </c>
      <c r="AA29" s="32">
        <f t="shared" si="3"/>
        <v>26.665301208734512</v>
      </c>
      <c r="AB29" s="32">
        <f t="shared" si="4"/>
        <v>22.922384681940077</v>
      </c>
      <c r="AD29" s="53"/>
      <c r="AE29" s="22">
        <v>43751</v>
      </c>
      <c r="AF29" s="21">
        <v>21.451809601157905</v>
      </c>
      <c r="AG29" s="21">
        <v>115.86875172850489</v>
      </c>
      <c r="AH29" s="21">
        <v>12.145072821453214</v>
      </c>
      <c r="AI29" s="21">
        <v>43.917824314832686</v>
      </c>
      <c r="AJ29" s="21">
        <v>0</v>
      </c>
      <c r="AK29" s="21">
        <v>0</v>
      </c>
      <c r="AL29" s="32">
        <f t="shared" si="5"/>
        <v>193.38345846594871</v>
      </c>
      <c r="AM29" s="32">
        <f t="shared" si="6"/>
        <v>149.46563415111601</v>
      </c>
    </row>
    <row r="30" spans="1:39" x14ac:dyDescent="0.25">
      <c r="A30" s="53"/>
      <c r="B30" s="7">
        <v>43779</v>
      </c>
      <c r="C30" s="21">
        <v>28.385645648121834</v>
      </c>
      <c r="D30" s="21">
        <v>171.05240861457585</v>
      </c>
      <c r="E30" s="21">
        <v>35.96962390649319</v>
      </c>
      <c r="F30" s="21">
        <v>59.426022610962391</v>
      </c>
      <c r="G30" s="21">
        <v>0</v>
      </c>
      <c r="H30" s="21">
        <v>0</v>
      </c>
      <c r="I30" s="32">
        <f t="shared" si="1"/>
        <v>294.83370078015326</v>
      </c>
      <c r="J30" s="32">
        <f t="shared" si="2"/>
        <v>235.40767816919086</v>
      </c>
      <c r="L30" s="53"/>
      <c r="M30" s="7">
        <v>43779</v>
      </c>
      <c r="N30" s="14">
        <v>89.975608825683594</v>
      </c>
      <c r="O30" s="14">
        <v>3.7409358192235231E-3</v>
      </c>
      <c r="P30" s="14">
        <v>10.02065372467041</v>
      </c>
      <c r="Q30" s="32">
        <f t="shared" si="0"/>
        <v>100.00000348617323</v>
      </c>
      <c r="S30" s="53"/>
      <c r="T30" s="7">
        <v>43779</v>
      </c>
      <c r="U30" s="21">
        <v>1.4749576086997986</v>
      </c>
      <c r="V30" s="21">
        <v>1.4572033988237381</v>
      </c>
      <c r="W30" s="21">
        <v>22.23777005469799</v>
      </c>
      <c r="X30" s="21">
        <v>4.374330881118774</v>
      </c>
      <c r="Y30" s="21">
        <v>0</v>
      </c>
      <c r="Z30" s="21">
        <v>0</v>
      </c>
      <c r="AA30" s="32">
        <f t="shared" si="3"/>
        <v>29.544261943340299</v>
      </c>
      <c r="AB30" s="32">
        <f t="shared" si="4"/>
        <v>25.169931062221526</v>
      </c>
      <c r="AD30" s="53"/>
      <c r="AE30" s="7">
        <v>43779</v>
      </c>
      <c r="AF30" s="21">
        <v>26.90868069446087</v>
      </c>
      <c r="AG30" s="21">
        <v>169.59520521575212</v>
      </c>
      <c r="AH30" s="21">
        <v>13.725831657886506</v>
      </c>
      <c r="AI30" s="21">
        <v>55.048691729843618</v>
      </c>
      <c r="AJ30" s="21">
        <v>0</v>
      </c>
      <c r="AK30" s="21">
        <v>0</v>
      </c>
      <c r="AL30" s="32">
        <f t="shared" si="5"/>
        <v>265.27840929794314</v>
      </c>
      <c r="AM30" s="32">
        <f t="shared" si="6"/>
        <v>210.22971756809952</v>
      </c>
    </row>
    <row r="31" spans="1:39" x14ac:dyDescent="0.25">
      <c r="A31" s="53"/>
      <c r="B31" s="7">
        <v>43807</v>
      </c>
      <c r="C31" s="21">
        <v>43.290874080181119</v>
      </c>
      <c r="D31" s="21">
        <v>184.27390798056126</v>
      </c>
      <c r="E31" s="21">
        <v>37.215415258169173</v>
      </c>
      <c r="F31" s="21">
        <v>68.334420760124928</v>
      </c>
      <c r="G31" s="21">
        <v>0</v>
      </c>
      <c r="H31" s="21">
        <v>0</v>
      </c>
      <c r="I31" s="32">
        <f t="shared" si="1"/>
        <v>333.11461807903646</v>
      </c>
      <c r="J31" s="32">
        <f t="shared" si="2"/>
        <v>264.78019731891152</v>
      </c>
      <c r="L31" s="53"/>
      <c r="M31" s="7">
        <v>43807</v>
      </c>
      <c r="N31" s="14">
        <v>90.934211730957031</v>
      </c>
      <c r="O31" s="14">
        <v>5.7282242923974991E-3</v>
      </c>
      <c r="P31" s="14">
        <v>9.0600595474243164</v>
      </c>
      <c r="Q31" s="32">
        <f t="shared" si="0"/>
        <v>99.999999502673745</v>
      </c>
      <c r="S31" s="53"/>
      <c r="T31" s="7">
        <v>43807</v>
      </c>
      <c r="U31" s="21">
        <v>1.6062192848920822</v>
      </c>
      <c r="V31" s="21">
        <v>1.7545584266185761</v>
      </c>
      <c r="W31" s="21">
        <v>22.308074122190476</v>
      </c>
      <c r="X31" s="21">
        <v>4.5115324399471284</v>
      </c>
      <c r="Y31" s="21">
        <v>0</v>
      </c>
      <c r="Z31" s="21">
        <v>0</v>
      </c>
      <c r="AA31" s="32">
        <f t="shared" si="3"/>
        <v>30.180384273648261</v>
      </c>
      <c r="AB31" s="32">
        <f t="shared" si="4"/>
        <v>25.668851833701133</v>
      </c>
      <c r="AD31" s="53"/>
      <c r="AE31" s="7">
        <v>43807</v>
      </c>
      <c r="AF31" s="21">
        <v>41.684654795289042</v>
      </c>
      <c r="AG31" s="21">
        <v>182.51934955394267</v>
      </c>
      <c r="AH31" s="21">
        <v>14.88825958275795</v>
      </c>
      <c r="AI31" s="21">
        <v>63.822888320177796</v>
      </c>
      <c r="AJ31" s="21">
        <v>0</v>
      </c>
      <c r="AK31" s="21">
        <v>0</v>
      </c>
      <c r="AL31" s="32">
        <f t="shared" si="5"/>
        <v>302.91515225216745</v>
      </c>
      <c r="AM31" s="32">
        <f t="shared" si="6"/>
        <v>239.09226393198966</v>
      </c>
    </row>
    <row r="32" spans="1:39" x14ac:dyDescent="0.25">
      <c r="A32" s="54"/>
      <c r="B32" s="7">
        <v>43835</v>
      </c>
      <c r="C32" s="21">
        <v>75.941844169795516</v>
      </c>
      <c r="D32" s="21">
        <v>53.684266850799325</v>
      </c>
      <c r="E32" s="21">
        <v>40.399023336812853</v>
      </c>
      <c r="F32" s="21">
        <v>60.184771180585024</v>
      </c>
      <c r="G32" s="21">
        <v>0</v>
      </c>
      <c r="H32" s="21">
        <v>0</v>
      </c>
      <c r="I32" s="32">
        <f t="shared" si="1"/>
        <v>230.20990553799271</v>
      </c>
      <c r="J32" s="32">
        <f t="shared" si="2"/>
        <v>170.02513435740769</v>
      </c>
      <c r="L32" s="54"/>
      <c r="M32" s="7">
        <v>43835</v>
      </c>
      <c r="N32" s="17">
        <v>86.245635986328125</v>
      </c>
      <c r="O32" s="17">
        <v>7.3893852531909943E-3</v>
      </c>
      <c r="P32" s="17">
        <v>13.746975898742676</v>
      </c>
      <c r="Q32" s="32">
        <f t="shared" si="0"/>
        <v>100.00000127032399</v>
      </c>
      <c r="S32" s="54"/>
      <c r="T32" s="7">
        <v>43835</v>
      </c>
      <c r="U32" s="21">
        <v>1.4726031546592713</v>
      </c>
      <c r="V32" s="21">
        <v>1.8315656070709228</v>
      </c>
      <c r="W32" s="21">
        <v>24.573616411089898</v>
      </c>
      <c r="X32" s="21">
        <v>3.7691143534183502</v>
      </c>
      <c r="Y32" s="21">
        <v>0</v>
      </c>
      <c r="Z32" s="21">
        <v>0</v>
      </c>
      <c r="AA32" s="32">
        <f t="shared" si="3"/>
        <v>31.646899526238439</v>
      </c>
      <c r="AB32" s="32">
        <f t="shared" si="4"/>
        <v>27.87778517282009</v>
      </c>
      <c r="AD32" s="54"/>
      <c r="AE32" s="7">
        <v>43835</v>
      </c>
      <c r="AF32" s="21">
        <v>74.4642299181819</v>
      </c>
      <c r="AG32" s="21">
        <v>51.852701243728397</v>
      </c>
      <c r="AH32" s="21">
        <v>15.813406925722957</v>
      </c>
      <c r="AI32" s="21">
        <v>56.415656827166679</v>
      </c>
      <c r="AJ32" s="21">
        <v>0</v>
      </c>
      <c r="AK32" s="21">
        <v>0</v>
      </c>
      <c r="AL32" s="32">
        <f t="shared" si="5"/>
        <v>198.54599491479993</v>
      </c>
      <c r="AM32" s="32">
        <f t="shared" si="6"/>
        <v>142.13033808763325</v>
      </c>
    </row>
    <row r="33" spans="1:39" x14ac:dyDescent="0.25">
      <c r="A33" s="52">
        <v>2020</v>
      </c>
      <c r="B33" s="7">
        <v>43863</v>
      </c>
      <c r="C33" s="21">
        <v>72.314637570768596</v>
      </c>
      <c r="D33" s="21">
        <v>21.094165591001509</v>
      </c>
      <c r="E33" s="21">
        <v>29.458341317191721</v>
      </c>
      <c r="F33" s="21">
        <v>48.307169309958816</v>
      </c>
      <c r="G33" s="21">
        <v>0</v>
      </c>
      <c r="H33" s="21">
        <v>0</v>
      </c>
      <c r="I33" s="32">
        <f t="shared" si="1"/>
        <v>171.17431378892064</v>
      </c>
      <c r="J33" s="32">
        <f t="shared" si="2"/>
        <v>122.86714447896183</v>
      </c>
      <c r="L33" s="52">
        <v>2020</v>
      </c>
      <c r="M33" s="7">
        <v>43863</v>
      </c>
      <c r="N33" s="17">
        <v>86.408416748046875</v>
      </c>
      <c r="O33" s="17">
        <v>1.1769616976380348E-3</v>
      </c>
      <c r="P33" s="17">
        <v>13.590408325195313</v>
      </c>
      <c r="Q33" s="32">
        <f t="shared" si="0"/>
        <v>100.00000203493983</v>
      </c>
      <c r="S33" s="52">
        <v>2020</v>
      </c>
      <c r="T33" s="7">
        <v>43863</v>
      </c>
      <c r="U33" s="21">
        <v>1.3159462890625</v>
      </c>
      <c r="V33" s="21">
        <v>1.5826746878623963</v>
      </c>
      <c r="W33" s="21">
        <v>17.759356364369392</v>
      </c>
      <c r="X33" s="21">
        <v>2.6053113632202147</v>
      </c>
      <c r="Y33" s="21">
        <v>0</v>
      </c>
      <c r="Z33" s="21">
        <v>0</v>
      </c>
      <c r="AA33" s="32">
        <f t="shared" si="3"/>
        <v>23.263288704514501</v>
      </c>
      <c r="AB33" s="32">
        <f t="shared" si="4"/>
        <v>20.657977341294288</v>
      </c>
      <c r="AD33" s="52">
        <v>2020</v>
      </c>
      <c r="AE33" s="7">
        <v>43863</v>
      </c>
      <c r="AF33" s="21">
        <v>70.997683953672649</v>
      </c>
      <c r="AG33" s="21">
        <v>19.511490903139116</v>
      </c>
      <c r="AH33" s="21">
        <v>11.69797762478888</v>
      </c>
      <c r="AI33" s="21">
        <v>45.701857946738599</v>
      </c>
      <c r="AJ33" s="21">
        <v>0</v>
      </c>
      <c r="AK33" s="21">
        <v>0</v>
      </c>
      <c r="AL33" s="32">
        <f t="shared" si="5"/>
        <v>147.90901042833923</v>
      </c>
      <c r="AM33" s="32">
        <f t="shared" si="6"/>
        <v>102.20715248160064</v>
      </c>
    </row>
    <row r="34" spans="1:39" x14ac:dyDescent="0.25">
      <c r="A34" s="53"/>
      <c r="B34" s="7">
        <v>43891</v>
      </c>
      <c r="C34" s="21">
        <v>79.140984661921863</v>
      </c>
      <c r="D34" s="21">
        <v>5.8152465953826908</v>
      </c>
      <c r="E34" s="21">
        <v>25.111885963052512</v>
      </c>
      <c r="F34" s="21">
        <v>47.626048102706669</v>
      </c>
      <c r="G34" s="21">
        <v>0</v>
      </c>
      <c r="H34" s="21">
        <v>0</v>
      </c>
      <c r="I34" s="32">
        <f t="shared" si="1"/>
        <v>157.69416532306374</v>
      </c>
      <c r="J34" s="32">
        <f t="shared" si="2"/>
        <v>110.06811722035707</v>
      </c>
      <c r="L34" s="53"/>
      <c r="M34" s="7">
        <v>43891</v>
      </c>
      <c r="N34" s="17">
        <v>81.835639953613281</v>
      </c>
      <c r="O34" s="17">
        <v>0</v>
      </c>
      <c r="P34" s="17">
        <v>18.16435432434082</v>
      </c>
      <c r="Q34" s="32">
        <f t="shared" si="0"/>
        <v>99.999994277954102</v>
      </c>
      <c r="S34" s="53"/>
      <c r="T34" s="7">
        <v>43891</v>
      </c>
      <c r="U34" s="21">
        <v>1.9036875038146972</v>
      </c>
      <c r="V34" s="21">
        <v>2.0908521788120269</v>
      </c>
      <c r="W34" s="21">
        <v>21.445687207698821</v>
      </c>
      <c r="X34" s="21">
        <v>3.2038998289108278</v>
      </c>
      <c r="Y34" s="21">
        <v>0</v>
      </c>
      <c r="Z34" s="21">
        <v>0</v>
      </c>
      <c r="AA34" s="32">
        <f t="shared" si="3"/>
        <v>28.644126719236372</v>
      </c>
      <c r="AB34" s="32">
        <f t="shared" si="4"/>
        <v>25.440226890325544</v>
      </c>
      <c r="AD34" s="53"/>
      <c r="AE34" s="7">
        <v>43891</v>
      </c>
      <c r="AF34" s="21">
        <v>77.237297158107168</v>
      </c>
      <c r="AG34" s="21">
        <v>3.7243944165706635</v>
      </c>
      <c r="AH34" s="21">
        <v>3.666198755353689</v>
      </c>
      <c r="AI34" s="21">
        <v>44.422148273795841</v>
      </c>
      <c r="AJ34" s="21">
        <v>0</v>
      </c>
      <c r="AK34" s="21">
        <v>0</v>
      </c>
      <c r="AL34" s="32">
        <f t="shared" si="5"/>
        <v>129.05003860382737</v>
      </c>
      <c r="AM34" s="32">
        <f t="shared" si="6"/>
        <v>84.627890330031519</v>
      </c>
    </row>
    <row r="35" spans="1:39" x14ac:dyDescent="0.25">
      <c r="A35" s="53"/>
      <c r="B35" s="7">
        <v>43919</v>
      </c>
      <c r="C35" s="21">
        <v>88.895022912144654</v>
      </c>
      <c r="D35" s="21">
        <v>3.9518366038799284</v>
      </c>
      <c r="E35" s="21">
        <v>25.757374523282053</v>
      </c>
      <c r="F35" s="21">
        <v>51.686806625694039</v>
      </c>
      <c r="G35" s="21">
        <v>0</v>
      </c>
      <c r="H35" s="21">
        <v>0</v>
      </c>
      <c r="I35" s="32">
        <f t="shared" si="1"/>
        <v>170.29104066500068</v>
      </c>
      <c r="J35" s="32">
        <f t="shared" si="2"/>
        <v>118.60423403930663</v>
      </c>
      <c r="L35" s="53"/>
      <c r="M35" s="7">
        <v>43919</v>
      </c>
      <c r="N35" s="17">
        <v>80.444320678710938</v>
      </c>
      <c r="O35" s="17">
        <v>0</v>
      </c>
      <c r="P35" s="17">
        <v>19.555673599243164</v>
      </c>
      <c r="Q35" s="32">
        <f t="shared" si="0"/>
        <v>99.999994277954102</v>
      </c>
      <c r="S35" s="53"/>
      <c r="T35" s="7">
        <v>43919</v>
      </c>
      <c r="U35" s="21">
        <v>1.8654494934082031</v>
      </c>
      <c r="V35" s="21">
        <v>3.800374832868576</v>
      </c>
      <c r="W35" s="21">
        <v>24.550574052095413</v>
      </c>
      <c r="X35" s="21">
        <v>3.0851617875099184</v>
      </c>
      <c r="Y35" s="21">
        <v>0</v>
      </c>
      <c r="Z35" s="21">
        <v>0</v>
      </c>
      <c r="AA35" s="32">
        <f t="shared" si="3"/>
        <v>33.301560165882108</v>
      </c>
      <c r="AB35" s="32">
        <f t="shared" si="4"/>
        <v>30.21639837837219</v>
      </c>
      <c r="AD35" s="53"/>
      <c r="AE35" s="7">
        <v>43919</v>
      </c>
      <c r="AF35" s="21">
        <v>87.029573418736462</v>
      </c>
      <c r="AG35" s="21">
        <v>0.15146177101135255</v>
      </c>
      <c r="AH35" s="21">
        <v>1.2068004711866378</v>
      </c>
      <c r="AI35" s="21">
        <v>48.601644838184122</v>
      </c>
      <c r="AJ35" s="21">
        <v>0</v>
      </c>
      <c r="AK35" s="21">
        <v>0</v>
      </c>
      <c r="AL35" s="32">
        <f t="shared" si="5"/>
        <v>136.98948049911857</v>
      </c>
      <c r="AM35" s="32">
        <f t="shared" si="6"/>
        <v>88.387835660934456</v>
      </c>
    </row>
    <row r="36" spans="1:39" x14ac:dyDescent="0.25">
      <c r="A36" s="53"/>
      <c r="B36" s="7">
        <v>43947</v>
      </c>
      <c r="C36" s="21">
        <v>108.37810444399715</v>
      </c>
      <c r="D36" s="21">
        <v>4.2445640111267569</v>
      </c>
      <c r="E36" s="21">
        <v>27.845740906015038</v>
      </c>
      <c r="F36" s="21">
        <v>61.565155719965695</v>
      </c>
      <c r="G36" s="21">
        <v>0</v>
      </c>
      <c r="H36" s="21">
        <v>0</v>
      </c>
      <c r="I36" s="32">
        <f t="shared" si="1"/>
        <v>202.03356508110463</v>
      </c>
      <c r="J36" s="32">
        <f t="shared" si="2"/>
        <v>140.46840936113892</v>
      </c>
      <c r="L36" s="53"/>
      <c r="M36" s="7">
        <v>43947</v>
      </c>
      <c r="N36" s="17">
        <v>81.988883972167969</v>
      </c>
      <c r="O36" s="17">
        <v>0</v>
      </c>
      <c r="P36" s="17">
        <v>18.011116027832031</v>
      </c>
      <c r="Q36" s="32">
        <f t="shared" si="0"/>
        <v>100</v>
      </c>
      <c r="S36" s="53"/>
      <c r="T36" s="7">
        <v>43947</v>
      </c>
      <c r="U36" s="21">
        <v>1.846989107131958</v>
      </c>
      <c r="V36" s="21">
        <v>4.1637924988269805</v>
      </c>
      <c r="W36" s="21">
        <v>27.372212660074233</v>
      </c>
      <c r="X36" s="21">
        <v>3.0055068340301512</v>
      </c>
      <c r="Y36" s="21">
        <v>0</v>
      </c>
      <c r="Z36" s="21">
        <v>0</v>
      </c>
      <c r="AA36" s="32">
        <f t="shared" si="3"/>
        <v>36.388501100063323</v>
      </c>
      <c r="AB36" s="32">
        <f t="shared" si="4"/>
        <v>33.382994266033172</v>
      </c>
      <c r="AD36" s="53"/>
      <c r="AE36" s="7">
        <v>43947</v>
      </c>
      <c r="AF36" s="21">
        <v>106.53111533686518</v>
      </c>
      <c r="AG36" s="21">
        <v>8.0771512299776083E-2</v>
      </c>
      <c r="AH36" s="21">
        <v>0.4735282459408045</v>
      </c>
      <c r="AI36" s="21">
        <v>58.559648885935545</v>
      </c>
      <c r="AJ36" s="21">
        <v>0</v>
      </c>
      <c r="AK36" s="21">
        <v>0</v>
      </c>
      <c r="AL36" s="32">
        <f t="shared" si="5"/>
        <v>165.64506398104129</v>
      </c>
      <c r="AM36" s="32">
        <f t="shared" si="6"/>
        <v>107.08541509510576</v>
      </c>
    </row>
    <row r="37" spans="1:39" x14ac:dyDescent="0.25">
      <c r="A37" s="53"/>
      <c r="B37" s="7">
        <v>43975</v>
      </c>
      <c r="C37" s="21">
        <v>117.81982289096713</v>
      </c>
      <c r="D37" s="21">
        <v>8.4858874759674077</v>
      </c>
      <c r="E37" s="21">
        <v>30.490234956741332</v>
      </c>
      <c r="F37" s="21">
        <v>63.724321610078213</v>
      </c>
      <c r="G37" s="21">
        <v>0</v>
      </c>
      <c r="H37" s="21">
        <v>0</v>
      </c>
      <c r="I37" s="32">
        <f t="shared" si="1"/>
        <v>220.5202669337541</v>
      </c>
      <c r="J37" s="32">
        <f t="shared" si="2"/>
        <v>156.79594532367588</v>
      </c>
      <c r="L37" s="53"/>
      <c r="M37" s="7">
        <v>43975</v>
      </c>
      <c r="N37" s="17">
        <v>80.062492370605469</v>
      </c>
      <c r="O37" s="17">
        <v>0</v>
      </c>
      <c r="P37" s="17">
        <v>19.937507629394531</v>
      </c>
      <c r="Q37" s="32">
        <f t="shared" si="0"/>
        <v>100</v>
      </c>
      <c r="S37" s="53"/>
      <c r="T37" s="7">
        <v>43975</v>
      </c>
      <c r="U37" s="21">
        <v>1.9200091018676757</v>
      </c>
      <c r="V37" s="21">
        <v>8.4011233997344963</v>
      </c>
      <c r="W37" s="21">
        <v>30.364629877328873</v>
      </c>
      <c r="X37" s="21">
        <v>3.2804842491149904</v>
      </c>
      <c r="Y37" s="21">
        <v>0</v>
      </c>
      <c r="Z37" s="21">
        <v>0</v>
      </c>
      <c r="AA37" s="32">
        <f t="shared" si="3"/>
        <v>43.966246628046036</v>
      </c>
      <c r="AB37" s="32">
        <f t="shared" si="4"/>
        <v>40.685762378931045</v>
      </c>
      <c r="AD37" s="53"/>
      <c r="AE37" s="7">
        <v>43975</v>
      </c>
      <c r="AF37" s="21">
        <v>115.89981378909945</v>
      </c>
      <c r="AG37" s="21">
        <v>8.4764076232910157E-2</v>
      </c>
      <c r="AH37" s="21">
        <v>0.12560507941246032</v>
      </c>
      <c r="AI37" s="21">
        <v>60.443837360963222</v>
      </c>
      <c r="AJ37" s="21">
        <v>0</v>
      </c>
      <c r="AK37" s="21">
        <v>0</v>
      </c>
      <c r="AL37" s="32">
        <f t="shared" si="5"/>
        <v>176.55402030570806</v>
      </c>
      <c r="AM37" s="32">
        <f t="shared" si="6"/>
        <v>116.11018294474484</v>
      </c>
    </row>
    <row r="38" spans="1:39" x14ac:dyDescent="0.25">
      <c r="A38" s="53"/>
      <c r="B38" s="7">
        <v>44003</v>
      </c>
      <c r="C38" s="21">
        <v>116.35973047408461</v>
      </c>
      <c r="D38" s="21">
        <v>5.9903984005451205</v>
      </c>
      <c r="E38" s="21">
        <v>30.284679641097785</v>
      </c>
      <c r="F38" s="21">
        <v>59.622876664578918</v>
      </c>
      <c r="G38" s="21">
        <v>0</v>
      </c>
      <c r="H38" s="21">
        <v>0</v>
      </c>
      <c r="I38" s="32">
        <f t="shared" si="1"/>
        <v>212.25768518030642</v>
      </c>
      <c r="J38" s="32">
        <f t="shared" si="2"/>
        <v>152.63480851572751</v>
      </c>
      <c r="L38" s="53"/>
      <c r="M38" s="7">
        <v>44003</v>
      </c>
      <c r="N38" s="14">
        <v>80.313629150390625</v>
      </c>
      <c r="O38" s="17">
        <v>0</v>
      </c>
      <c r="P38" s="14">
        <v>19.686370849609375</v>
      </c>
      <c r="Q38" s="32">
        <f t="shared" si="0"/>
        <v>100</v>
      </c>
      <c r="S38" s="53"/>
      <c r="T38" s="7">
        <v>44003</v>
      </c>
      <c r="U38" s="21">
        <v>2.6043864212036132</v>
      </c>
      <c r="V38" s="21">
        <v>5.9190511630773548</v>
      </c>
      <c r="W38" s="21">
        <v>29.718867687940598</v>
      </c>
      <c r="X38" s="21">
        <v>3.5435302639007569</v>
      </c>
      <c r="Y38" s="21">
        <v>0</v>
      </c>
      <c r="Z38" s="21">
        <v>0</v>
      </c>
      <c r="AA38" s="32">
        <f t="shared" si="3"/>
        <v>41.78583553612232</v>
      </c>
      <c r="AB38" s="32">
        <f t="shared" si="4"/>
        <v>38.242305272221564</v>
      </c>
      <c r="AD38" s="53"/>
      <c r="AE38" s="7">
        <v>44003</v>
      </c>
      <c r="AF38" s="21">
        <v>113.755344052881</v>
      </c>
      <c r="AG38" s="21">
        <v>7.1347237467765806E-2</v>
      </c>
      <c r="AH38" s="21">
        <v>0.56581195315718646</v>
      </c>
      <c r="AI38" s="21">
        <v>56.079346400678155</v>
      </c>
      <c r="AJ38" s="21">
        <v>0</v>
      </c>
      <c r="AK38" s="21">
        <v>0</v>
      </c>
      <c r="AL38" s="32">
        <f t="shared" si="5"/>
        <v>170.47184964418409</v>
      </c>
      <c r="AM38" s="32">
        <f t="shared" si="6"/>
        <v>114.39250324350594</v>
      </c>
    </row>
    <row r="39" spans="1:39" x14ac:dyDescent="0.25">
      <c r="A39" s="53"/>
      <c r="B39" s="7">
        <v>44031</v>
      </c>
      <c r="C39" s="21">
        <v>118.06045307436585</v>
      </c>
      <c r="D39" s="21">
        <v>6.9071198805570599</v>
      </c>
      <c r="E39" s="21">
        <v>27.99484697008133</v>
      </c>
      <c r="F39" s="21">
        <v>57.833023592129351</v>
      </c>
      <c r="G39" s="21">
        <v>0</v>
      </c>
      <c r="H39" s="21">
        <v>0</v>
      </c>
      <c r="I39" s="32">
        <f t="shared" si="1"/>
        <v>210.79544351713361</v>
      </c>
      <c r="J39" s="32">
        <f t="shared" si="2"/>
        <v>152.96241992500424</v>
      </c>
      <c r="L39" s="53"/>
      <c r="M39" s="7">
        <v>44031</v>
      </c>
      <c r="N39" s="17">
        <v>79.888191223144531</v>
      </c>
      <c r="O39" s="17">
        <v>0</v>
      </c>
      <c r="P39" s="17">
        <v>20.111810684204102</v>
      </c>
      <c r="Q39" s="32">
        <f t="shared" si="0"/>
        <v>100.00000190734863</v>
      </c>
      <c r="S39" s="53"/>
      <c r="T39" s="7">
        <v>44031</v>
      </c>
      <c r="U39" s="21">
        <v>2.9507515850067141</v>
      </c>
      <c r="V39" s="21">
        <v>6.8532015120983125</v>
      </c>
      <c r="W39" s="21">
        <v>27.521641790628433</v>
      </c>
      <c r="X39" s="21">
        <v>5.0691861047744755</v>
      </c>
      <c r="Y39" s="21">
        <v>0</v>
      </c>
      <c r="Z39" s="21">
        <v>0</v>
      </c>
      <c r="AA39" s="32">
        <f t="shared" si="3"/>
        <v>42.394780992507933</v>
      </c>
      <c r="AB39" s="32">
        <f t="shared" si="4"/>
        <v>37.325594887733459</v>
      </c>
      <c r="AD39" s="53"/>
      <c r="AE39" s="7">
        <v>44031</v>
      </c>
      <c r="AF39" s="21">
        <v>115.10970148935914</v>
      </c>
      <c r="AG39" s="21">
        <v>5.391836845874786E-2</v>
      </c>
      <c r="AH39" s="21">
        <v>0.47320517945289614</v>
      </c>
      <c r="AI39" s="21">
        <v>52.763837487354877</v>
      </c>
      <c r="AJ39" s="21">
        <v>0</v>
      </c>
      <c r="AK39" s="21">
        <v>0</v>
      </c>
      <c r="AL39" s="32">
        <f t="shared" si="5"/>
        <v>168.40066252462566</v>
      </c>
      <c r="AM39" s="32">
        <f t="shared" si="6"/>
        <v>115.63682503727078</v>
      </c>
    </row>
    <row r="40" spans="1:39" x14ac:dyDescent="0.25">
      <c r="A40" s="53"/>
      <c r="B40" s="7">
        <v>44059</v>
      </c>
      <c r="C40" s="21">
        <v>112.21492212641239</v>
      </c>
      <c r="D40" s="21">
        <v>10.131670365452766</v>
      </c>
      <c r="E40" s="21">
        <v>32.29533492207527</v>
      </c>
      <c r="F40" s="21">
        <v>52.274156115591524</v>
      </c>
      <c r="G40" s="21">
        <v>0</v>
      </c>
      <c r="H40" s="21">
        <v>0</v>
      </c>
      <c r="I40" s="32">
        <f t="shared" si="1"/>
        <v>206.91608352953196</v>
      </c>
      <c r="J40" s="32">
        <f t="shared" si="2"/>
        <v>154.64192741394044</v>
      </c>
      <c r="L40" s="53"/>
      <c r="M40" s="7">
        <v>44059</v>
      </c>
      <c r="N40" s="14">
        <v>75.652091979980469</v>
      </c>
      <c r="O40" s="17">
        <v>0</v>
      </c>
      <c r="P40" s="14">
        <v>24.347909927368164</v>
      </c>
      <c r="Q40" s="32">
        <f t="shared" si="0"/>
        <v>100.00000190734863</v>
      </c>
      <c r="S40" s="53"/>
      <c r="T40" s="7">
        <v>44059</v>
      </c>
      <c r="U40" s="21">
        <v>3.0869675102233889</v>
      </c>
      <c r="V40" s="21">
        <v>10.068270205616951</v>
      </c>
      <c r="W40" s="21">
        <v>31.863531907796858</v>
      </c>
      <c r="X40" s="21">
        <v>5.3609691390991214</v>
      </c>
      <c r="Y40" s="21">
        <v>0</v>
      </c>
      <c r="Z40" s="21">
        <v>0</v>
      </c>
      <c r="AA40" s="32">
        <f t="shared" si="3"/>
        <v>50.379738762736316</v>
      </c>
      <c r="AB40" s="32">
        <f t="shared" si="4"/>
        <v>45.018769623637198</v>
      </c>
      <c r="AD40" s="53"/>
      <c r="AE40" s="7">
        <v>44059</v>
      </c>
      <c r="AF40" s="21">
        <v>109.127954616189</v>
      </c>
      <c r="AG40" s="21">
        <v>6.3400159835815428E-2</v>
      </c>
      <c r="AH40" s="21">
        <v>0.43180301427841189</v>
      </c>
      <c r="AI40" s="21">
        <v>46.913186976492405</v>
      </c>
      <c r="AJ40" s="21">
        <v>0</v>
      </c>
      <c r="AK40" s="21">
        <v>0</v>
      </c>
      <c r="AL40" s="32">
        <f t="shared" si="5"/>
        <v>156.53634476679565</v>
      </c>
      <c r="AM40" s="32">
        <f t="shared" si="6"/>
        <v>109.62315779030324</v>
      </c>
    </row>
    <row r="41" spans="1:39" x14ac:dyDescent="0.25">
      <c r="A41" s="53"/>
      <c r="B41" s="7">
        <v>44087</v>
      </c>
      <c r="C41" s="21">
        <v>108.96704496714473</v>
      </c>
      <c r="D41" s="21">
        <v>7.8082276899814609</v>
      </c>
      <c r="E41" s="21">
        <v>23.571647710293533</v>
      </c>
      <c r="F41" s="21">
        <v>53.455811953812841</v>
      </c>
      <c r="G41" s="21">
        <v>0</v>
      </c>
      <c r="H41" s="21">
        <v>0</v>
      </c>
      <c r="I41" s="32">
        <f t="shared" si="1"/>
        <v>193.80273232123255</v>
      </c>
      <c r="J41" s="32">
        <f t="shared" si="2"/>
        <v>140.34692036741973</v>
      </c>
      <c r="L41" s="53"/>
      <c r="M41" s="7">
        <v>44087</v>
      </c>
      <c r="N41" s="14">
        <v>80.177528381347656</v>
      </c>
      <c r="O41" s="17">
        <v>0</v>
      </c>
      <c r="P41" s="14">
        <v>19.822467803955078</v>
      </c>
      <c r="Q41" s="32">
        <f t="shared" si="0"/>
        <v>99.999996185302734</v>
      </c>
      <c r="S41" s="53"/>
      <c r="T41" s="7">
        <v>44087</v>
      </c>
      <c r="U41" s="21">
        <v>3.0436705322265625</v>
      </c>
      <c r="V41" s="21">
        <v>7.7204181425571443</v>
      </c>
      <c r="W41" s="21">
        <v>23.143414673924447</v>
      </c>
      <c r="X41" s="21">
        <v>4.5089817914962769</v>
      </c>
      <c r="Y41" s="21">
        <v>0</v>
      </c>
      <c r="Z41" s="21">
        <v>0</v>
      </c>
      <c r="AA41" s="32">
        <f t="shared" si="3"/>
        <v>38.416485140204429</v>
      </c>
      <c r="AB41" s="32">
        <f t="shared" si="4"/>
        <v>33.907503348708154</v>
      </c>
      <c r="AD41" s="53"/>
      <c r="AE41" s="7">
        <v>44087</v>
      </c>
      <c r="AF41" s="21">
        <v>105.92337443491816</v>
      </c>
      <c r="AG41" s="21">
        <v>8.7809547424316403E-2</v>
      </c>
      <c r="AH41" s="21">
        <v>0.42823303636908533</v>
      </c>
      <c r="AI41" s="21">
        <v>48.946830162316559</v>
      </c>
      <c r="AJ41" s="21">
        <v>0</v>
      </c>
      <c r="AK41" s="21">
        <v>0</v>
      </c>
      <c r="AL41" s="32">
        <f t="shared" si="5"/>
        <v>155.38624718102812</v>
      </c>
      <c r="AM41" s="32">
        <f t="shared" si="6"/>
        <v>106.43941701871155</v>
      </c>
    </row>
    <row r="42" spans="1:39" x14ac:dyDescent="0.25">
      <c r="A42" s="53"/>
      <c r="B42" s="7">
        <v>44115</v>
      </c>
      <c r="C42" s="21">
        <v>107.86702914743125</v>
      </c>
      <c r="D42" s="21">
        <v>6.5441370615959169</v>
      </c>
      <c r="E42" s="21">
        <v>12.938321508973837</v>
      </c>
      <c r="F42" s="21">
        <v>56.350615736141798</v>
      </c>
      <c r="G42" s="21">
        <v>0</v>
      </c>
      <c r="H42" s="21">
        <v>0</v>
      </c>
      <c r="I42" s="32">
        <f>SUM(C42:H42)</f>
        <v>183.70010345414281</v>
      </c>
      <c r="J42" s="32">
        <f t="shared" si="2"/>
        <v>127.34948771800101</v>
      </c>
      <c r="L42" s="53"/>
      <c r="M42" s="7">
        <v>44115</v>
      </c>
      <c r="N42" s="21">
        <v>84.138320922851563</v>
      </c>
      <c r="O42" s="17">
        <v>0</v>
      </c>
      <c r="P42" s="21">
        <v>15.861672401428223</v>
      </c>
      <c r="Q42" s="32">
        <f t="shared" si="0"/>
        <v>99.999993324279785</v>
      </c>
      <c r="S42" s="53"/>
      <c r="T42" s="7">
        <v>44115</v>
      </c>
      <c r="U42" s="21">
        <v>3.0196593971252441</v>
      </c>
      <c r="V42" s="21">
        <v>6.5029926990270619</v>
      </c>
      <c r="W42" s="21">
        <v>12.895106342315675</v>
      </c>
      <c r="X42" s="21">
        <v>6.7201519489288328</v>
      </c>
      <c r="Y42" s="21">
        <v>0</v>
      </c>
      <c r="Z42" s="21">
        <v>0</v>
      </c>
      <c r="AA42" s="32">
        <f t="shared" si="3"/>
        <v>29.137910387396815</v>
      </c>
      <c r="AB42" s="32">
        <f t="shared" si="4"/>
        <v>22.417758438467981</v>
      </c>
      <c r="AD42" s="53"/>
      <c r="AE42" s="7">
        <v>44115</v>
      </c>
      <c r="AF42" s="21">
        <v>104.84736975030602</v>
      </c>
      <c r="AG42" s="21">
        <v>4.1144362568855286E-2</v>
      </c>
      <c r="AH42" s="21">
        <v>4.3215166658163072E-2</v>
      </c>
      <c r="AI42" s="21">
        <v>49.630463787212967</v>
      </c>
      <c r="AJ42" s="21">
        <v>0</v>
      </c>
      <c r="AK42" s="21">
        <v>0</v>
      </c>
      <c r="AL42" s="32">
        <f t="shared" si="5"/>
        <v>154.562193066746</v>
      </c>
      <c r="AM42" s="32">
        <f t="shared" si="6"/>
        <v>104.93172927953303</v>
      </c>
    </row>
    <row r="43" spans="1:39" x14ac:dyDescent="0.25">
      <c r="A43" s="53"/>
      <c r="B43" s="7">
        <v>44143</v>
      </c>
      <c r="C43" s="21">
        <v>109.2075018504262</v>
      </c>
      <c r="D43" s="21">
        <v>6.5247111604213712</v>
      </c>
      <c r="E43" s="21">
        <v>11.630694944143295</v>
      </c>
      <c r="F43" s="21">
        <v>56.440271805658938</v>
      </c>
      <c r="G43" s="21">
        <v>0</v>
      </c>
      <c r="H43" s="21">
        <v>0</v>
      </c>
      <c r="I43" s="32">
        <f t="shared" si="1"/>
        <v>183.80317976064981</v>
      </c>
      <c r="J43" s="32">
        <f t="shared" si="2"/>
        <v>127.36290795499087</v>
      </c>
      <c r="L43" s="53"/>
      <c r="M43" s="7">
        <v>44143</v>
      </c>
      <c r="N43" s="21">
        <v>84.3306884765625</v>
      </c>
      <c r="O43" s="17">
        <v>0</v>
      </c>
      <c r="P43" s="21">
        <v>15.669307708740234</v>
      </c>
      <c r="Q43" s="32">
        <f t="shared" si="0"/>
        <v>99.999996185302734</v>
      </c>
      <c r="S43" s="53"/>
      <c r="T43" s="7">
        <v>44143</v>
      </c>
      <c r="U43" s="21">
        <v>3.0041222839355468</v>
      </c>
      <c r="V43" s="21">
        <v>6.3988307036161425</v>
      </c>
      <c r="W43" s="21">
        <v>11.552688005566598</v>
      </c>
      <c r="X43" s="21">
        <v>7.8450461935997007</v>
      </c>
      <c r="Y43" s="21">
        <v>0</v>
      </c>
      <c r="Z43" s="21">
        <v>0</v>
      </c>
      <c r="AA43" s="32">
        <f t="shared" si="3"/>
        <v>28.800687186717987</v>
      </c>
      <c r="AB43" s="32">
        <f t="shared" si="4"/>
        <v>20.955640993118287</v>
      </c>
      <c r="AD43" s="53"/>
      <c r="AE43" s="7">
        <v>44143</v>
      </c>
      <c r="AF43" s="21">
        <v>106.20337956649065</v>
      </c>
      <c r="AG43" s="21">
        <v>0.12588045680522919</v>
      </c>
      <c r="AH43" s="21">
        <v>7.8006938576698298E-2</v>
      </c>
      <c r="AI43" s="21">
        <v>48.595225612059238</v>
      </c>
      <c r="AJ43" s="21">
        <v>0</v>
      </c>
      <c r="AK43" s="21">
        <v>0</v>
      </c>
      <c r="AL43" s="32">
        <f t="shared" si="5"/>
        <v>155.00249257393182</v>
      </c>
      <c r="AM43" s="32">
        <f t="shared" si="6"/>
        <v>106.40726696187258</v>
      </c>
    </row>
    <row r="44" spans="1:39" x14ac:dyDescent="0.25">
      <c r="A44" s="53"/>
      <c r="B44" s="7">
        <v>44171</v>
      </c>
      <c r="C44" s="17">
        <v>112.55739776727557</v>
      </c>
      <c r="D44" s="21">
        <v>6.5451156392693521</v>
      </c>
      <c r="E44" s="14">
        <v>14.746880175620317</v>
      </c>
      <c r="F44" s="14">
        <v>58.309357359752056</v>
      </c>
      <c r="G44" s="21">
        <v>0</v>
      </c>
      <c r="H44" s="21">
        <v>6.3466177880764003E-4</v>
      </c>
      <c r="I44" s="32">
        <f t="shared" si="1"/>
        <v>192.15938560369611</v>
      </c>
      <c r="J44" s="32">
        <f t="shared" si="2"/>
        <v>133.85002824394405</v>
      </c>
      <c r="L44" s="53"/>
      <c r="M44" s="7">
        <v>44171</v>
      </c>
      <c r="N44" s="17">
        <v>82.80303955078125</v>
      </c>
      <c r="O44" s="17">
        <v>0</v>
      </c>
      <c r="P44" s="17">
        <v>17.196956634521484</v>
      </c>
      <c r="Q44" s="32">
        <f t="shared" si="0"/>
        <v>99.999996185302734</v>
      </c>
      <c r="S44" s="53"/>
      <c r="T44" s="7">
        <v>44171</v>
      </c>
      <c r="U44" s="24">
        <v>3.1519231986999512</v>
      </c>
      <c r="V44" s="21">
        <v>6.451205200910568</v>
      </c>
      <c r="W44" s="24">
        <v>14.716347765922546</v>
      </c>
      <c r="X44" s="25">
        <v>8.7260925397872917</v>
      </c>
      <c r="Y44" s="21">
        <v>0</v>
      </c>
      <c r="Z44" s="21">
        <v>0</v>
      </c>
      <c r="AA44" s="32">
        <f t="shared" si="3"/>
        <v>33.045568705320356</v>
      </c>
      <c r="AB44" s="32">
        <f t="shared" si="4"/>
        <v>24.319476165533064</v>
      </c>
      <c r="AD44" s="53"/>
      <c r="AE44" s="7">
        <v>44171</v>
      </c>
      <c r="AF44" s="14">
        <v>109.40547456857563</v>
      </c>
      <c r="AG44" s="21">
        <v>9.3910438358783724E-2</v>
      </c>
      <c r="AH44" s="14">
        <v>3.0532409697771073E-2</v>
      </c>
      <c r="AI44" s="14">
        <v>49.583264819964768</v>
      </c>
      <c r="AJ44" s="21">
        <v>0</v>
      </c>
      <c r="AK44" s="21">
        <v>6.3466177880764003E-4</v>
      </c>
      <c r="AL44" s="32">
        <f t="shared" si="5"/>
        <v>159.11381689837577</v>
      </c>
      <c r="AM44" s="32">
        <f t="shared" si="6"/>
        <v>109.53055207841099</v>
      </c>
    </row>
    <row r="45" spans="1:39" x14ac:dyDescent="0.25">
      <c r="A45" s="54"/>
      <c r="B45" s="7">
        <v>44199</v>
      </c>
      <c r="C45" s="25">
        <v>120.179483381778</v>
      </c>
      <c r="D45" s="25">
        <v>7.6198641760945316</v>
      </c>
      <c r="E45" s="25">
        <v>20.229546111613512</v>
      </c>
      <c r="F45" s="25">
        <v>64.411083112120622</v>
      </c>
      <c r="G45" s="21">
        <v>0</v>
      </c>
      <c r="H45" s="21">
        <v>6.3535961508750919E-4</v>
      </c>
      <c r="I45" s="32">
        <f t="shared" si="1"/>
        <v>212.44061214122175</v>
      </c>
      <c r="J45" s="32">
        <f t="shared" si="2"/>
        <v>148.02952902910113</v>
      </c>
      <c r="L45" s="54"/>
      <c r="M45" s="7">
        <v>44199</v>
      </c>
      <c r="N45" s="24">
        <v>81.2916259765625</v>
      </c>
      <c r="O45" s="17">
        <v>0</v>
      </c>
      <c r="P45" s="24">
        <v>18.708377838134766</v>
      </c>
      <c r="Q45" s="32">
        <f t="shared" si="0"/>
        <v>100.00000381469727</v>
      </c>
      <c r="S45" s="54"/>
      <c r="T45" s="7">
        <v>44199</v>
      </c>
      <c r="U45" s="24">
        <v>3.0037768936157225</v>
      </c>
      <c r="V45" s="24">
        <v>7.4896637593507771</v>
      </c>
      <c r="W45" s="24">
        <v>20.14900232887268</v>
      </c>
      <c r="X45" s="24">
        <v>9.1017506532669064</v>
      </c>
      <c r="Y45" s="21">
        <v>0</v>
      </c>
      <c r="Z45" s="21">
        <v>0</v>
      </c>
      <c r="AA45" s="32">
        <f t="shared" si="3"/>
        <v>39.744193635106086</v>
      </c>
      <c r="AB45" s="32">
        <f t="shared" si="4"/>
        <v>30.642442981839181</v>
      </c>
      <c r="AD45" s="54"/>
      <c r="AE45" s="7">
        <v>44199</v>
      </c>
      <c r="AF45" s="24">
        <v>117.17570648816228</v>
      </c>
      <c r="AG45" s="24">
        <v>0.13020041674375535</v>
      </c>
      <c r="AH45" s="24">
        <v>8.0543782740831377E-2</v>
      </c>
      <c r="AI45" s="24">
        <v>55.309332458853724</v>
      </c>
      <c r="AJ45" s="21">
        <v>0</v>
      </c>
      <c r="AK45" s="21">
        <v>6.3535961508750919E-4</v>
      </c>
      <c r="AL45" s="32">
        <f t="shared" si="5"/>
        <v>172.69641850611566</v>
      </c>
      <c r="AM45" s="32">
        <f t="shared" si="6"/>
        <v>117.38708604726196</v>
      </c>
    </row>
    <row r="46" spans="1:39" x14ac:dyDescent="0.25">
      <c r="A46" s="52">
        <v>2021</v>
      </c>
      <c r="B46" s="7">
        <v>44227</v>
      </c>
      <c r="C46" s="25">
        <v>123.50558268848062</v>
      </c>
      <c r="D46" s="25">
        <v>7.5372636562585829</v>
      </c>
      <c r="E46" s="25">
        <v>23.753303909689187</v>
      </c>
      <c r="F46" s="25">
        <v>59.876208505824209</v>
      </c>
      <c r="G46" s="21">
        <v>0</v>
      </c>
      <c r="H46" s="21">
        <v>1.0592265874147415E-3</v>
      </c>
      <c r="I46" s="32">
        <f t="shared" si="1"/>
        <v>214.67341798683998</v>
      </c>
      <c r="J46" s="32">
        <f t="shared" si="2"/>
        <v>154.79720948101578</v>
      </c>
      <c r="L46" s="52">
        <v>2021</v>
      </c>
      <c r="M46" s="7">
        <v>44227</v>
      </c>
      <c r="N46" s="24">
        <v>79.905143737792969</v>
      </c>
      <c r="O46" s="17">
        <v>0</v>
      </c>
      <c r="P46" s="24">
        <v>20.094850540161133</v>
      </c>
      <c r="Q46" s="32">
        <f t="shared" si="0"/>
        <v>99.999994277954102</v>
      </c>
      <c r="S46" s="52">
        <v>2021</v>
      </c>
      <c r="T46" s="7">
        <v>44227</v>
      </c>
      <c r="U46" s="24">
        <v>4.5401951065063475</v>
      </c>
      <c r="V46" s="24">
        <v>7.4910777490139004</v>
      </c>
      <c r="W46" s="24">
        <v>23.71154487490654</v>
      </c>
      <c r="X46" s="24">
        <v>7.3954871664047239</v>
      </c>
      <c r="Y46" s="21">
        <v>0</v>
      </c>
      <c r="Z46" s="21">
        <v>0</v>
      </c>
      <c r="AA46" s="32">
        <f t="shared" si="3"/>
        <v>43.138304896831514</v>
      </c>
      <c r="AB46" s="32">
        <f t="shared" si="4"/>
        <v>35.742817730426786</v>
      </c>
      <c r="AD46" s="52">
        <v>2021</v>
      </c>
      <c r="AE46" s="7">
        <v>44227</v>
      </c>
      <c r="AF46" s="24">
        <v>118.96538758197427</v>
      </c>
      <c r="AG46" s="24">
        <v>4.6185907244682314E-2</v>
      </c>
      <c r="AH46" s="24">
        <v>4.1759034782648086E-2</v>
      </c>
      <c r="AI46" s="24">
        <v>52.480721339419482</v>
      </c>
      <c r="AJ46" s="21">
        <v>0</v>
      </c>
      <c r="AK46" s="21">
        <v>1.0592265874147415E-3</v>
      </c>
      <c r="AL46" s="32">
        <f t="shared" si="5"/>
        <v>171.53511309000848</v>
      </c>
      <c r="AM46" s="32">
        <f t="shared" si="6"/>
        <v>119.05439175058901</v>
      </c>
    </row>
    <row r="47" spans="1:39" x14ac:dyDescent="0.25">
      <c r="A47" s="53"/>
      <c r="B47" s="7">
        <v>44255</v>
      </c>
      <c r="C47" s="25">
        <v>126.89391416305304</v>
      </c>
      <c r="D47" s="25">
        <v>9.0768482016324992</v>
      </c>
      <c r="E47" s="25">
        <v>22.914921423941852</v>
      </c>
      <c r="F47" s="25">
        <v>60.598132395923137</v>
      </c>
      <c r="G47" s="21">
        <v>0</v>
      </c>
      <c r="H47" s="21">
        <v>1.4837106168270112E-3</v>
      </c>
      <c r="I47" s="32">
        <f t="shared" si="1"/>
        <v>219.48529989516734</v>
      </c>
      <c r="J47" s="32">
        <f t="shared" si="2"/>
        <v>158.88716749924421</v>
      </c>
      <c r="L47" s="53"/>
      <c r="M47" s="7">
        <v>44255</v>
      </c>
      <c r="N47" s="24">
        <v>80.886833190917969</v>
      </c>
      <c r="O47" s="17">
        <v>0</v>
      </c>
      <c r="P47" s="24">
        <v>19.113168716430664</v>
      </c>
      <c r="Q47" s="32">
        <f t="shared" si="0"/>
        <v>100.00000190734863</v>
      </c>
      <c r="S47" s="53"/>
      <c r="T47" s="7">
        <v>44255</v>
      </c>
      <c r="U47" s="24">
        <v>2.0458970298767092</v>
      </c>
      <c r="V47" s="24">
        <v>9.0329690976142878</v>
      </c>
      <c r="W47" s="24">
        <v>22.846125202178953</v>
      </c>
      <c r="X47" s="24">
        <v>8.0256055660247796</v>
      </c>
      <c r="Y47" s="21">
        <v>0</v>
      </c>
      <c r="Z47" s="21">
        <v>0</v>
      </c>
      <c r="AA47" s="32">
        <f t="shared" si="3"/>
        <v>41.95059689569473</v>
      </c>
      <c r="AB47" s="32">
        <f t="shared" si="4"/>
        <v>33.92499132966995</v>
      </c>
      <c r="AD47" s="53"/>
      <c r="AE47" s="7">
        <v>44255</v>
      </c>
      <c r="AF47" s="24">
        <v>124.84801713317633</v>
      </c>
      <c r="AG47" s="24">
        <v>4.3879104018211365E-2</v>
      </c>
      <c r="AH47" s="24">
        <v>6.8796221762895585E-2</v>
      </c>
      <c r="AI47" s="24">
        <v>52.572526829898358</v>
      </c>
      <c r="AJ47" s="21">
        <v>0</v>
      </c>
      <c r="AK47" s="21">
        <v>1.4837106168270112E-3</v>
      </c>
      <c r="AL47" s="32">
        <f t="shared" si="5"/>
        <v>177.53470299947264</v>
      </c>
      <c r="AM47" s="32">
        <f t="shared" si="6"/>
        <v>124.96217616957426</v>
      </c>
    </row>
    <row r="48" spans="1:39" x14ac:dyDescent="0.25">
      <c r="A48" s="53"/>
      <c r="B48" s="7">
        <v>44283</v>
      </c>
      <c r="C48" s="25">
        <v>126.81706998361648</v>
      </c>
      <c r="D48" s="25">
        <v>8.9576560801267622</v>
      </c>
      <c r="E48" s="25">
        <v>25.802281084865331</v>
      </c>
      <c r="F48" s="25">
        <v>61.088054222732779</v>
      </c>
      <c r="G48" s="21">
        <v>0</v>
      </c>
      <c r="H48" s="21">
        <v>1.4804409444332124E-3</v>
      </c>
      <c r="I48" s="32">
        <f t="shared" si="1"/>
        <v>222.66654181228577</v>
      </c>
      <c r="J48" s="32">
        <f t="shared" si="2"/>
        <v>161.57848758955299</v>
      </c>
      <c r="L48" s="53"/>
      <c r="M48" s="7">
        <v>44283</v>
      </c>
      <c r="N48" s="24">
        <v>79.974594116210938</v>
      </c>
      <c r="O48" s="17">
        <v>0</v>
      </c>
      <c r="P48" s="24">
        <v>20.025407791137695</v>
      </c>
      <c r="Q48" s="32">
        <f t="shared" si="0"/>
        <v>100.00000190734863</v>
      </c>
      <c r="S48" s="53"/>
      <c r="T48" s="7">
        <v>44283</v>
      </c>
      <c r="U48" s="24">
        <v>2.3961845779418947</v>
      </c>
      <c r="V48" s="24">
        <v>8.9206478906869897</v>
      </c>
      <c r="W48" s="24">
        <v>25.730451521992684</v>
      </c>
      <c r="X48" s="24">
        <v>7.5425985889434815</v>
      </c>
      <c r="Y48" s="21">
        <v>0</v>
      </c>
      <c r="Z48" s="21">
        <v>0</v>
      </c>
      <c r="AA48" s="32">
        <f t="shared" si="3"/>
        <v>44.58988257956505</v>
      </c>
      <c r="AB48" s="32">
        <f t="shared" si="4"/>
        <v>37.047283990621565</v>
      </c>
      <c r="AD48" s="53"/>
      <c r="AE48" s="7">
        <v>44283</v>
      </c>
      <c r="AF48" s="24">
        <v>124.42088540567458</v>
      </c>
      <c r="AG48" s="24">
        <v>3.7008189439773562E-2</v>
      </c>
      <c r="AH48" s="24">
        <v>7.1829562872648245E-2</v>
      </c>
      <c r="AI48" s="24">
        <v>53.545455633789302</v>
      </c>
      <c r="AJ48" s="21">
        <v>0</v>
      </c>
      <c r="AK48" s="21">
        <v>1.4804409444332124E-3</v>
      </c>
      <c r="AL48" s="32">
        <f t="shared" si="5"/>
        <v>178.07665923272071</v>
      </c>
      <c r="AM48" s="32">
        <f t="shared" si="6"/>
        <v>124.53120359893144</v>
      </c>
    </row>
    <row r="49" spans="1:40" x14ac:dyDescent="0.25">
      <c r="A49" s="53"/>
      <c r="B49" s="7">
        <v>44311</v>
      </c>
      <c r="C49" s="25">
        <v>128.67231601710617</v>
      </c>
      <c r="D49" s="25">
        <v>9.7164503884762521</v>
      </c>
      <c r="E49" s="25">
        <v>23.108060923635961</v>
      </c>
      <c r="F49" s="25">
        <v>61.941545677408577</v>
      </c>
      <c r="G49" s="21">
        <v>0</v>
      </c>
      <c r="H49" s="21">
        <v>0</v>
      </c>
      <c r="I49" s="32">
        <f t="shared" si="1"/>
        <v>223.43837300662696</v>
      </c>
      <c r="J49" s="32">
        <f t="shared" si="2"/>
        <v>161.49682732921838</v>
      </c>
      <c r="L49" s="53"/>
      <c r="M49" s="7">
        <v>44311</v>
      </c>
      <c r="N49" s="24">
        <v>80.193252563476563</v>
      </c>
      <c r="O49" s="17">
        <v>0</v>
      </c>
      <c r="P49" s="24">
        <v>19.806745529174805</v>
      </c>
      <c r="Q49" s="32">
        <f t="shared" si="0"/>
        <v>99.999998092651367</v>
      </c>
      <c r="S49" s="53"/>
      <c r="T49" s="7">
        <v>44311</v>
      </c>
      <c r="U49" s="24">
        <v>2.3068141937255859</v>
      </c>
      <c r="V49" s="24">
        <v>9.6182442622184752</v>
      </c>
      <c r="W49" s="24">
        <v>23.096208816289902</v>
      </c>
      <c r="X49" s="24">
        <v>9.2346021995544429</v>
      </c>
      <c r="Y49" s="21">
        <v>0</v>
      </c>
      <c r="Z49" s="21">
        <v>0</v>
      </c>
      <c r="AA49" s="32">
        <f t="shared" si="3"/>
        <v>44.255869471788408</v>
      </c>
      <c r="AB49" s="32">
        <f t="shared" si="4"/>
        <v>35.021267272233963</v>
      </c>
      <c r="AD49" s="53"/>
      <c r="AE49" s="7">
        <v>44311</v>
      </c>
      <c r="AF49" s="24">
        <v>126.36550182338058</v>
      </c>
      <c r="AG49" s="24">
        <v>9.8206126257777221E-2</v>
      </c>
      <c r="AH49" s="24">
        <v>1.1852107346057891E-2</v>
      </c>
      <c r="AI49" s="24">
        <v>52.706943477854132</v>
      </c>
      <c r="AJ49" s="21">
        <v>0</v>
      </c>
      <c r="AK49" s="21">
        <v>0</v>
      </c>
      <c r="AL49" s="32">
        <f t="shared" si="5"/>
        <v>179.18250353483856</v>
      </c>
      <c r="AM49" s="32">
        <f t="shared" si="6"/>
        <v>126.47556005698442</v>
      </c>
    </row>
    <row r="50" spans="1:40" x14ac:dyDescent="0.25">
      <c r="A50" s="53"/>
      <c r="B50" s="7">
        <v>44339</v>
      </c>
      <c r="C50" s="24">
        <v>127.49740912666917</v>
      </c>
      <c r="D50" s="24">
        <v>8.7064387532472605</v>
      </c>
      <c r="E50" s="24">
        <v>23.277669412419201</v>
      </c>
      <c r="F50" s="24">
        <v>67.431507632404561</v>
      </c>
      <c r="G50" s="21">
        <v>0</v>
      </c>
      <c r="H50" s="21">
        <v>8.470630198717117E-4</v>
      </c>
      <c r="I50" s="32">
        <f t="shared" si="1"/>
        <v>226.91387198776007</v>
      </c>
      <c r="J50" s="32">
        <f t="shared" si="2"/>
        <v>159.48236435535551</v>
      </c>
      <c r="L50" s="53"/>
      <c r="M50" s="7">
        <v>44339</v>
      </c>
      <c r="N50" s="24">
        <v>80.274162292480469</v>
      </c>
      <c r="O50" s="17">
        <v>0</v>
      </c>
      <c r="P50" s="24">
        <v>19.725837707519531</v>
      </c>
      <c r="Q50" s="32">
        <f t="shared" si="0"/>
        <v>100</v>
      </c>
      <c r="S50" s="53"/>
      <c r="T50" s="7">
        <v>44339</v>
      </c>
      <c r="U50" s="24">
        <v>2.5553090820312501</v>
      </c>
      <c r="V50" s="24">
        <v>8.657945630550385</v>
      </c>
      <c r="W50" s="24">
        <v>23.271315385341644</v>
      </c>
      <c r="X50" s="24">
        <v>10.276093757629395</v>
      </c>
      <c r="Y50" s="21">
        <v>0</v>
      </c>
      <c r="Z50" s="21">
        <v>0</v>
      </c>
      <c r="AA50" s="32">
        <f t="shared" si="3"/>
        <v>44.760663855552679</v>
      </c>
      <c r="AB50" s="32">
        <f t="shared" si="4"/>
        <v>34.484570097923282</v>
      </c>
      <c r="AD50" s="53"/>
      <c r="AE50" s="7">
        <v>44339</v>
      </c>
      <c r="AF50" s="24">
        <v>124.94210004463793</v>
      </c>
      <c r="AG50" s="24">
        <v>4.8493122696876528E-2</v>
      </c>
      <c r="AH50" s="24">
        <v>6.3540270775556563E-3</v>
      </c>
      <c r="AI50" s="24">
        <v>57.155413874775171</v>
      </c>
      <c r="AJ50" s="21">
        <v>0</v>
      </c>
      <c r="AK50" s="21">
        <v>8.470630198717117E-4</v>
      </c>
      <c r="AL50" s="32">
        <f t="shared" si="5"/>
        <v>182.1532081322074</v>
      </c>
      <c r="AM50" s="32">
        <f t="shared" si="6"/>
        <v>124.99779425743223</v>
      </c>
    </row>
    <row r="51" spans="1:40" s="2" customFormat="1" x14ac:dyDescent="0.25">
      <c r="A51" s="53"/>
      <c r="B51" s="7">
        <v>44367</v>
      </c>
      <c r="C51" s="24">
        <v>131.95900639364123</v>
      </c>
      <c r="D51" s="24">
        <v>9.4941726155281074</v>
      </c>
      <c r="E51" s="24">
        <v>27.721187470138073</v>
      </c>
      <c r="F51" s="24">
        <v>65.554774801686406</v>
      </c>
      <c r="G51" s="21">
        <v>0</v>
      </c>
      <c r="H51" s="21">
        <v>1.9042779803276062E-3</v>
      </c>
      <c r="I51" s="32">
        <f t="shared" si="1"/>
        <v>234.73104555897413</v>
      </c>
      <c r="J51" s="32">
        <f t="shared" si="2"/>
        <v>169.17627075728771</v>
      </c>
      <c r="L51" s="53"/>
      <c r="M51" s="7">
        <v>44367</v>
      </c>
      <c r="N51" s="24">
        <v>78.726814270019531</v>
      </c>
      <c r="O51" s="17">
        <v>0</v>
      </c>
      <c r="P51" s="24">
        <v>21.273187637329102</v>
      </c>
      <c r="Q51" s="32">
        <f t="shared" si="0"/>
        <v>100.00000190734863</v>
      </c>
      <c r="S51" s="53"/>
      <c r="T51" s="7">
        <v>44367</v>
      </c>
      <c r="U51" s="24">
        <v>2.9359360504150391</v>
      </c>
      <c r="V51" s="24">
        <v>9.4129821708202357</v>
      </c>
      <c r="W51" s="24">
        <v>27.657406021714209</v>
      </c>
      <c r="X51" s="24">
        <v>9.9284505239725114</v>
      </c>
      <c r="Y51" s="21">
        <v>0</v>
      </c>
      <c r="Z51" s="21">
        <v>0</v>
      </c>
      <c r="AA51" s="32">
        <f t="shared" si="3"/>
        <v>49.93477476692199</v>
      </c>
      <c r="AB51" s="32">
        <f t="shared" si="4"/>
        <v>40.006324242949482</v>
      </c>
      <c r="AD51" s="53"/>
      <c r="AE51" s="7">
        <v>44367</v>
      </c>
      <c r="AF51" s="24">
        <v>129.02307034322618</v>
      </c>
      <c r="AG51" s="24">
        <v>8.1190444707870485E-2</v>
      </c>
      <c r="AH51" s="24">
        <v>6.3781448423862463E-2</v>
      </c>
      <c r="AI51" s="24">
        <v>55.626324277713891</v>
      </c>
      <c r="AJ51" s="21">
        <v>0</v>
      </c>
      <c r="AK51" s="21">
        <v>1.9042779803276062E-3</v>
      </c>
      <c r="AL51" s="32">
        <f t="shared" si="5"/>
        <v>184.7962707920521</v>
      </c>
      <c r="AM51" s="32">
        <f t="shared" si="6"/>
        <v>129.16994651433822</v>
      </c>
      <c r="AN51"/>
    </row>
    <row r="52" spans="1:40" s="2" customFormat="1" x14ac:dyDescent="0.25">
      <c r="A52" s="53"/>
      <c r="B52" s="7">
        <v>44395</v>
      </c>
      <c r="C52" s="24">
        <v>129.03190951560438</v>
      </c>
      <c r="D52" s="24">
        <v>8.967369988426567</v>
      </c>
      <c r="E52" s="24">
        <v>26.944126476660372</v>
      </c>
      <c r="F52" s="24">
        <v>62.057068083047866</v>
      </c>
      <c r="G52" s="21">
        <v>3.1669279336929319E-3</v>
      </c>
      <c r="H52" s="21">
        <v>8.4424260258674617E-4</v>
      </c>
      <c r="I52" s="32">
        <f t="shared" si="1"/>
        <v>227.00448523427545</v>
      </c>
      <c r="J52" s="32">
        <f t="shared" si="2"/>
        <v>164.94425022329389</v>
      </c>
      <c r="L52" s="53"/>
      <c r="M52" s="7">
        <v>44395</v>
      </c>
      <c r="N52" s="24">
        <v>79.927360534667969</v>
      </c>
      <c r="O52" s="17">
        <v>0</v>
      </c>
      <c r="P52" s="24">
        <v>20.072639465332031</v>
      </c>
      <c r="Q52" s="32">
        <f t="shared" si="0"/>
        <v>100</v>
      </c>
      <c r="S52" s="53"/>
      <c r="T52" s="7">
        <v>44395</v>
      </c>
      <c r="U52" s="24">
        <v>2.5602524967193605</v>
      </c>
      <c r="V52" s="24">
        <v>8.8634852967262265</v>
      </c>
      <c r="W52" s="24">
        <v>26.929547214627267</v>
      </c>
      <c r="X52" s="24">
        <v>7.2093382115364077</v>
      </c>
      <c r="Y52" s="21">
        <v>3.1669279336929319E-3</v>
      </c>
      <c r="Z52" s="21">
        <v>0</v>
      </c>
      <c r="AA52" s="32">
        <f t="shared" si="3"/>
        <v>45.565790147542948</v>
      </c>
      <c r="AB52" s="32">
        <f t="shared" si="4"/>
        <v>38.353285008072852</v>
      </c>
      <c r="AD52" s="53"/>
      <c r="AE52" s="7">
        <v>44395</v>
      </c>
      <c r="AF52" s="24">
        <v>126.47165701888501</v>
      </c>
      <c r="AG52" s="24">
        <v>0.10388469170033932</v>
      </c>
      <c r="AH52" s="24">
        <v>1.4579262033104896E-2</v>
      </c>
      <c r="AI52" s="24">
        <v>54.847729871511461</v>
      </c>
      <c r="AJ52" s="21">
        <v>0</v>
      </c>
      <c r="AK52" s="21">
        <v>8.4424260258674617E-4</v>
      </c>
      <c r="AL52" s="32">
        <f t="shared" si="5"/>
        <v>181.43869508673251</v>
      </c>
      <c r="AM52" s="32">
        <f t="shared" si="6"/>
        <v>126.59096521522105</v>
      </c>
      <c r="AN52"/>
    </row>
    <row r="53" spans="1:40" s="2" customFormat="1" x14ac:dyDescent="0.25">
      <c r="A53" s="53"/>
      <c r="B53" s="7">
        <v>44423</v>
      </c>
      <c r="C53" s="24">
        <v>126.37321230864525</v>
      </c>
      <c r="D53" s="24">
        <v>11.293648598000408</v>
      </c>
      <c r="E53" s="24">
        <v>24.597814468279481</v>
      </c>
      <c r="F53" s="24">
        <v>62.634980721771718</v>
      </c>
      <c r="G53" s="21">
        <v>5.2696540355682371E-3</v>
      </c>
      <c r="H53" s="21">
        <v>1.2648885846138001E-3</v>
      </c>
      <c r="I53" s="32">
        <f t="shared" si="1"/>
        <v>224.90619063931706</v>
      </c>
      <c r="J53" s="32">
        <f t="shared" si="2"/>
        <v>162.26594026350978</v>
      </c>
      <c r="L53" s="53"/>
      <c r="M53" s="7">
        <v>44423</v>
      </c>
      <c r="N53" s="24">
        <v>79.0390625</v>
      </c>
      <c r="O53" s="17">
        <v>0</v>
      </c>
      <c r="P53" s="24">
        <v>20.9609375</v>
      </c>
      <c r="Q53" s="32">
        <f t="shared" si="0"/>
        <v>100</v>
      </c>
      <c r="S53" s="53"/>
      <c r="T53" s="7">
        <v>44423</v>
      </c>
      <c r="U53" s="24">
        <v>2.9383668324947356</v>
      </c>
      <c r="V53" s="24">
        <v>11.145671434402466</v>
      </c>
      <c r="W53" s="24">
        <v>24.584319661542771</v>
      </c>
      <c r="X53" s="24">
        <v>8.4688164978027345</v>
      </c>
      <c r="Y53" s="21">
        <v>5.2696540355682371E-3</v>
      </c>
      <c r="Z53" s="21">
        <v>0</v>
      </c>
      <c r="AA53" s="32">
        <f t="shared" si="3"/>
        <v>47.142444080278274</v>
      </c>
      <c r="AB53" s="32">
        <f t="shared" si="4"/>
        <v>38.668357928439974</v>
      </c>
      <c r="AD53" s="53"/>
      <c r="AE53" s="7">
        <v>44423</v>
      </c>
      <c r="AF53" s="24">
        <v>123.43484547615051</v>
      </c>
      <c r="AG53" s="24">
        <v>0.14797716359794139</v>
      </c>
      <c r="AH53" s="24">
        <v>1.3494806736707688E-2</v>
      </c>
      <c r="AI53" s="24">
        <v>54.166164223968984</v>
      </c>
      <c r="AJ53" s="21">
        <v>0</v>
      </c>
      <c r="AK53" s="21">
        <v>1.2648885846138001E-3</v>
      </c>
      <c r="AL53" s="32">
        <f t="shared" si="5"/>
        <v>177.76374655903876</v>
      </c>
      <c r="AM53" s="32">
        <f t="shared" si="6"/>
        <v>123.59758233506977</v>
      </c>
      <c r="AN53"/>
    </row>
    <row r="54" spans="1:40" s="2" customFormat="1" x14ac:dyDescent="0.25">
      <c r="A54" s="53"/>
      <c r="B54" s="7">
        <v>44451</v>
      </c>
      <c r="C54" s="24">
        <v>122.34751391631364</v>
      </c>
      <c r="D54" s="24">
        <v>9.3697581387907274</v>
      </c>
      <c r="E54" s="24">
        <v>25.12960758339241</v>
      </c>
      <c r="F54" s="24">
        <v>59.368864602133634</v>
      </c>
      <c r="G54" s="21">
        <v>2.1168938875198366E-3</v>
      </c>
      <c r="H54" s="21">
        <v>4.2337878048419954E-4</v>
      </c>
      <c r="I54" s="32">
        <f t="shared" si="1"/>
        <v>216.21828451329841</v>
      </c>
      <c r="J54" s="32">
        <f t="shared" si="2"/>
        <v>156.84730301727726</v>
      </c>
      <c r="L54" s="53"/>
      <c r="M54" s="7">
        <v>44451</v>
      </c>
      <c r="N54" s="24">
        <v>79.039772033691406</v>
      </c>
      <c r="O54" s="17">
        <v>0</v>
      </c>
      <c r="P54" s="24">
        <v>20.960227966308594</v>
      </c>
      <c r="Q54" s="32">
        <f t="shared" si="0"/>
        <v>100</v>
      </c>
      <c r="S54" s="53"/>
      <c r="T54" s="7">
        <v>44451</v>
      </c>
      <c r="U54" s="24">
        <v>3.0994071693420411</v>
      </c>
      <c r="V54" s="24">
        <v>9.2312292953729624</v>
      </c>
      <c r="W54" s="24">
        <v>25.127492501873522</v>
      </c>
      <c r="X54" s="24">
        <v>7.8596007527112963</v>
      </c>
      <c r="Y54" s="21">
        <v>2.1168938875198366E-3</v>
      </c>
      <c r="Z54" s="21">
        <v>0</v>
      </c>
      <c r="AA54" s="32">
        <f t="shared" si="3"/>
        <v>45.319846613187337</v>
      </c>
      <c r="AB54" s="32">
        <f t="shared" si="4"/>
        <v>37.458128966588525</v>
      </c>
      <c r="AD54" s="53"/>
      <c r="AE54" s="7">
        <v>44451</v>
      </c>
      <c r="AF54" s="24">
        <v>119.2481067469716</v>
      </c>
      <c r="AG54" s="24">
        <v>0.1385288434177637</v>
      </c>
      <c r="AH54" s="24">
        <v>2.1150815188884734E-3</v>
      </c>
      <c r="AI54" s="24">
        <v>51.509263849422332</v>
      </c>
      <c r="AJ54" s="21">
        <v>0</v>
      </c>
      <c r="AK54" s="21">
        <v>4.2337878048419954E-4</v>
      </c>
      <c r="AL54" s="32">
        <f t="shared" si="5"/>
        <v>170.89843790011108</v>
      </c>
      <c r="AM54" s="32">
        <f t="shared" si="6"/>
        <v>119.38917405068874</v>
      </c>
      <c r="AN54"/>
    </row>
    <row r="55" spans="1:40" s="2" customFormat="1" x14ac:dyDescent="0.25">
      <c r="A55" s="53"/>
      <c r="B55" s="7">
        <v>44479</v>
      </c>
      <c r="C55" s="24">
        <v>115.89454327505827</v>
      </c>
      <c r="D55" s="24">
        <v>9.1891036497950562</v>
      </c>
      <c r="E55" s="24">
        <v>26.656507777929306</v>
      </c>
      <c r="F55" s="24">
        <v>58.517699765414001</v>
      </c>
      <c r="G55" s="21">
        <v>4.221961975097656E-3</v>
      </c>
      <c r="H55" s="21">
        <v>0</v>
      </c>
      <c r="I55" s="32">
        <f t="shared" si="1"/>
        <v>210.26207643017173</v>
      </c>
      <c r="J55" s="32">
        <f t="shared" si="2"/>
        <v>151.74015470278263</v>
      </c>
      <c r="L55" s="53"/>
      <c r="M55" s="7">
        <v>44479</v>
      </c>
      <c r="N55" s="24">
        <v>77.773025512695313</v>
      </c>
      <c r="O55" s="17">
        <v>0</v>
      </c>
      <c r="P55" s="37">
        <v>22.22697639465332</v>
      </c>
      <c r="Q55" s="32">
        <f t="shared" si="0"/>
        <v>100.00000190734863</v>
      </c>
      <c r="S55" s="53"/>
      <c r="T55" s="7">
        <v>44479</v>
      </c>
      <c r="U55" s="24">
        <v>2.8137994022369384</v>
      </c>
      <c r="V55" s="24">
        <v>9.0481983498334877</v>
      </c>
      <c r="W55" s="24">
        <v>26.629828430652619</v>
      </c>
      <c r="X55" s="24">
        <v>8.2388555221557613</v>
      </c>
      <c r="Y55" s="21">
        <v>4.221961975097656E-3</v>
      </c>
      <c r="Z55" s="21">
        <v>0</v>
      </c>
      <c r="AA55" s="32">
        <f t="shared" si="3"/>
        <v>46.734903666853903</v>
      </c>
      <c r="AB55" s="32">
        <f t="shared" si="4"/>
        <v>38.491826182723045</v>
      </c>
      <c r="AD55" s="53"/>
      <c r="AE55" s="7">
        <v>44479</v>
      </c>
      <c r="AF55" s="24">
        <v>113.08074387282133</v>
      </c>
      <c r="AG55" s="24">
        <v>0.14090529996156692</v>
      </c>
      <c r="AH55" s="24">
        <v>2.6679347276687623E-2</v>
      </c>
      <c r="AI55" s="24">
        <v>50.278844243258234</v>
      </c>
      <c r="AJ55" s="21">
        <v>0</v>
      </c>
      <c r="AK55" s="21">
        <v>0</v>
      </c>
      <c r="AL55" s="32">
        <f t="shared" si="5"/>
        <v>163.52717276331782</v>
      </c>
      <c r="AM55" s="32">
        <f t="shared" si="6"/>
        <v>113.24832852005959</v>
      </c>
      <c r="AN55"/>
    </row>
    <row r="56" spans="1:40" s="2" customFormat="1" x14ac:dyDescent="0.25">
      <c r="A56" s="53"/>
      <c r="B56" s="7">
        <v>44507</v>
      </c>
      <c r="C56" s="24">
        <v>112.09429649432003</v>
      </c>
      <c r="D56" s="24">
        <v>7.1607972323447466</v>
      </c>
      <c r="E56" s="24">
        <v>27.175564253509044</v>
      </c>
      <c r="F56" s="24">
        <v>59.062704818293454</v>
      </c>
      <c r="G56" s="21">
        <v>5.2643469572067258E-3</v>
      </c>
      <c r="H56" s="21">
        <v>2.3169107735157013E-3</v>
      </c>
      <c r="I56" s="32">
        <f t="shared" si="1"/>
        <v>205.50094405619799</v>
      </c>
      <c r="J56" s="32">
        <f t="shared" si="2"/>
        <v>146.43297489094735</v>
      </c>
      <c r="L56" s="53"/>
      <c r="M56" s="7">
        <v>44507</v>
      </c>
      <c r="N56" s="24">
        <v>78.283027648925781</v>
      </c>
      <c r="O56" s="17">
        <v>0</v>
      </c>
      <c r="P56" s="24">
        <v>21.716978073120117</v>
      </c>
      <c r="Q56" s="32">
        <f>SUM(N56:P56)</f>
        <v>100.0000057220459</v>
      </c>
      <c r="S56" s="53"/>
      <c r="T56" s="7">
        <v>44507</v>
      </c>
      <c r="U56" s="24">
        <v>2.3130486545562743</v>
      </c>
      <c r="V56" s="24">
        <v>7.0281347662210463</v>
      </c>
      <c r="W56" s="24">
        <v>27.174511266469956</v>
      </c>
      <c r="X56" s="24">
        <v>8.1076349656581872</v>
      </c>
      <c r="Y56" s="21">
        <v>5.2643469572067258E-3</v>
      </c>
      <c r="Z56" s="21">
        <v>0</v>
      </c>
      <c r="AA56" s="32">
        <f t="shared" si="3"/>
        <v>44.628593999862666</v>
      </c>
      <c r="AB56" s="32">
        <f t="shared" si="4"/>
        <v>36.515694687247276</v>
      </c>
      <c r="AD56" s="53"/>
      <c r="AE56" s="7">
        <v>44507</v>
      </c>
      <c r="AF56" s="24">
        <v>109.78124783976376</v>
      </c>
      <c r="AG56" s="24">
        <v>0.13266246612370014</v>
      </c>
      <c r="AH56" s="24">
        <v>1.0529870390892028E-3</v>
      </c>
      <c r="AI56" s="24">
        <v>50.955069852635262</v>
      </c>
      <c r="AJ56" s="21">
        <v>0</v>
      </c>
      <c r="AK56" s="21">
        <v>2.3169107735157013E-3</v>
      </c>
      <c r="AL56" s="32">
        <f t="shared" si="5"/>
        <v>160.87235005633534</v>
      </c>
      <c r="AM56" s="32">
        <f t="shared" si="6"/>
        <v>109.91728020370007</v>
      </c>
      <c r="AN56"/>
    </row>
    <row r="57" spans="1:40" s="2" customFormat="1" x14ac:dyDescent="0.25">
      <c r="A57" s="53"/>
      <c r="B57" s="40">
        <v>44535</v>
      </c>
      <c r="C57" s="24">
        <v>110.98285785561799</v>
      </c>
      <c r="D57" s="24">
        <v>6.9941016359925268</v>
      </c>
      <c r="E57" s="24">
        <v>24.853009869277479</v>
      </c>
      <c r="F57" s="24">
        <v>60.096271491482852</v>
      </c>
      <c r="G57" s="21">
        <v>5.2752869129180906E-3</v>
      </c>
      <c r="H57" s="21">
        <v>8.4325599670410153E-4</v>
      </c>
      <c r="I57" s="32">
        <f t="shared" si="1"/>
        <v>202.93235939528043</v>
      </c>
      <c r="J57" s="32">
        <f t="shared" si="2"/>
        <v>142.83081261688469</v>
      </c>
      <c r="L57" s="53"/>
      <c r="M57" s="40">
        <v>44535</v>
      </c>
      <c r="N57" s="24">
        <v>79.111793518066406</v>
      </c>
      <c r="O57" s="17">
        <v>0</v>
      </c>
      <c r="P57" s="24">
        <v>20.888202667236328</v>
      </c>
      <c r="Q57" s="32">
        <f t="shared" si="0"/>
        <v>99.999996185302734</v>
      </c>
      <c r="S57" s="53"/>
      <c r="T57" s="40">
        <v>44535</v>
      </c>
      <c r="U57" s="24">
        <v>2.708911781311035</v>
      </c>
      <c r="V57" s="24">
        <v>6.8546520378589628</v>
      </c>
      <c r="W57" s="24">
        <v>24.85090070605278</v>
      </c>
      <c r="X57" s="24">
        <v>7.9691840124130247</v>
      </c>
      <c r="Y57" s="21">
        <v>5.2752869129180906E-3</v>
      </c>
      <c r="Z57" s="21">
        <v>0</v>
      </c>
      <c r="AA57" s="32">
        <f>SUM(U57:Z57)</f>
        <v>42.388923824548719</v>
      </c>
      <c r="AB57" s="32">
        <f t="shared" si="4"/>
        <v>34.414464525222776</v>
      </c>
      <c r="AD57" s="53"/>
      <c r="AE57" s="40">
        <v>44535</v>
      </c>
      <c r="AF57" s="24">
        <v>108.27394607430696</v>
      </c>
      <c r="AG57" s="24">
        <v>0.139449598133564</v>
      </c>
      <c r="AH57" s="24">
        <v>2.1091632246971132E-3</v>
      </c>
      <c r="AI57" s="24">
        <v>52.127087479069829</v>
      </c>
      <c r="AJ57" s="21">
        <v>0</v>
      </c>
      <c r="AK57" s="21">
        <v>8.4325599670410153E-4</v>
      </c>
      <c r="AL57" s="32">
        <f t="shared" si="5"/>
        <v>160.54343557073176</v>
      </c>
      <c r="AM57" s="32">
        <f t="shared" si="6"/>
        <v>108.41634809166193</v>
      </c>
      <c r="AN57"/>
    </row>
    <row r="58" spans="1:40" s="2" customFormat="1" x14ac:dyDescent="0.25">
      <c r="A58" s="53"/>
      <c r="B58" s="7">
        <v>44563</v>
      </c>
      <c r="C58" s="24">
        <v>113.77439967548847</v>
      </c>
      <c r="D58" s="24">
        <v>7.5703618741035461</v>
      </c>
      <c r="E58" s="24">
        <v>20.546985736548901</v>
      </c>
      <c r="F58" s="24">
        <v>62.77845004096627</v>
      </c>
      <c r="G58" s="21">
        <v>1.1615098476409912E-2</v>
      </c>
      <c r="H58" s="21">
        <v>8.4471803903579711E-4</v>
      </c>
      <c r="I58" s="32">
        <f t="shared" si="1"/>
        <v>204.68265714362263</v>
      </c>
      <c r="J58" s="32">
        <f t="shared" si="2"/>
        <v>141.89259200417996</v>
      </c>
      <c r="L58" s="53"/>
      <c r="M58" s="7">
        <v>44563</v>
      </c>
      <c r="N58" s="24">
        <v>80.449005126953125</v>
      </c>
      <c r="O58" s="17">
        <v>0</v>
      </c>
      <c r="P58" s="24">
        <v>19.550994873046875</v>
      </c>
      <c r="Q58" s="32">
        <f t="shared" si="0"/>
        <v>100</v>
      </c>
      <c r="S58" s="53"/>
      <c r="T58" s="7">
        <v>44563</v>
      </c>
      <c r="U58" s="24">
        <v>2.2836158657073975</v>
      </c>
      <c r="V58" s="24">
        <v>7.4647681918144224</v>
      </c>
      <c r="W58" s="24">
        <v>20.516999469280243</v>
      </c>
      <c r="X58" s="24">
        <v>9.7404975578784949</v>
      </c>
      <c r="Y58" s="21">
        <v>1.1615098476409912E-2</v>
      </c>
      <c r="Z58" s="21">
        <v>0</v>
      </c>
      <c r="AA58" s="32">
        <f t="shared" si="3"/>
        <v>40.017496183156965</v>
      </c>
      <c r="AB58" s="32">
        <f t="shared" si="4"/>
        <v>30.265383526802061</v>
      </c>
      <c r="AD58" s="53"/>
      <c r="AE58" s="7">
        <v>44563</v>
      </c>
      <c r="AF58" s="24">
        <v>111.49078380978108</v>
      </c>
      <c r="AG58" s="24">
        <v>0.10559368228912354</v>
      </c>
      <c r="AH58" s="24">
        <v>2.9986267268657683E-2</v>
      </c>
      <c r="AI58" s="24">
        <v>53.037952483087778</v>
      </c>
      <c r="AJ58" s="21">
        <v>0</v>
      </c>
      <c r="AK58" s="21">
        <v>8.4471803903579711E-4</v>
      </c>
      <c r="AL58" s="32">
        <f t="shared" si="5"/>
        <v>164.6651609604657</v>
      </c>
      <c r="AM58" s="32">
        <f t="shared" si="6"/>
        <v>111.62720847737789</v>
      </c>
      <c r="AN58"/>
    </row>
    <row r="59" spans="1:40" s="2" customFormat="1" x14ac:dyDescent="0.25">
      <c r="A59" s="52">
        <v>2022</v>
      </c>
      <c r="B59" s="7">
        <v>44591</v>
      </c>
      <c r="C59" s="24">
        <v>111.38457575926185</v>
      </c>
      <c r="D59" s="24">
        <v>8.4121223082989456</v>
      </c>
      <c r="E59" s="24">
        <v>22.185197116851807</v>
      </c>
      <c r="F59" s="24">
        <v>59.238181943058969</v>
      </c>
      <c r="G59" s="21">
        <v>0</v>
      </c>
      <c r="H59" s="21">
        <v>4.2259842157363889E-4</v>
      </c>
      <c r="I59" s="32">
        <f t="shared" si="1"/>
        <v>201.22049972589315</v>
      </c>
      <c r="J59" s="32">
        <f t="shared" si="2"/>
        <v>141.98231778283417</v>
      </c>
      <c r="L59" s="52">
        <v>2022</v>
      </c>
      <c r="M59" s="7">
        <v>44591</v>
      </c>
      <c r="N59" s="24">
        <v>79.562698364257813</v>
      </c>
      <c r="O59" s="17">
        <v>0</v>
      </c>
      <c r="P59" s="24">
        <v>20.437301635742188</v>
      </c>
      <c r="Q59" s="32">
        <f t="shared" si="0"/>
        <v>100</v>
      </c>
      <c r="S59" s="52">
        <v>2022</v>
      </c>
      <c r="T59" s="7">
        <v>44591</v>
      </c>
      <c r="U59" s="24">
        <v>2.9233112812042235</v>
      </c>
      <c r="V59" s="24">
        <v>8.2692797888517386</v>
      </c>
      <c r="W59" s="24">
        <v>22.156760629653931</v>
      </c>
      <c r="X59" s="24">
        <v>7.7746873350143435</v>
      </c>
      <c r="Y59" s="21">
        <v>0</v>
      </c>
      <c r="Z59" s="21">
        <v>0</v>
      </c>
      <c r="AA59" s="32">
        <f t="shared" si="3"/>
        <v>41.124039034724234</v>
      </c>
      <c r="AB59" s="32">
        <f t="shared" si="4"/>
        <v>33.349351699709892</v>
      </c>
      <c r="AD59" s="52">
        <v>2022</v>
      </c>
      <c r="AE59" s="7">
        <v>44591</v>
      </c>
      <c r="AF59" s="24">
        <v>108.46126447805763</v>
      </c>
      <c r="AG59" s="24">
        <v>0.14284251944720744</v>
      </c>
      <c r="AH59" s="24">
        <v>2.8436487197875976E-2</v>
      </c>
      <c r="AI59" s="24">
        <v>51.463494608044627</v>
      </c>
      <c r="AJ59" s="21">
        <v>0</v>
      </c>
      <c r="AK59" s="21">
        <v>4.2259842157363889E-4</v>
      </c>
      <c r="AL59" s="32">
        <f t="shared" si="5"/>
        <v>160.09646069116891</v>
      </c>
      <c r="AM59" s="32">
        <f t="shared" si="6"/>
        <v>108.6329660831243</v>
      </c>
      <c r="AN59"/>
    </row>
    <row r="60" spans="1:40" s="2" customFormat="1" x14ac:dyDescent="0.25">
      <c r="A60" s="53"/>
      <c r="B60" s="7">
        <v>44619</v>
      </c>
      <c r="C60" s="24">
        <v>115.79372303237021</v>
      </c>
      <c r="D60" s="24">
        <v>7.8601219588965181</v>
      </c>
      <c r="E60" s="24">
        <v>24.808267478197813</v>
      </c>
      <c r="F60" s="24">
        <v>58.14242952005565</v>
      </c>
      <c r="G60" s="24">
        <v>1.0563960075378417E-3</v>
      </c>
      <c r="H60" s="24">
        <v>4.2245322465896606E-4</v>
      </c>
      <c r="I60" s="32">
        <f t="shared" si="1"/>
        <v>206.60602083875239</v>
      </c>
      <c r="J60" s="32">
        <f t="shared" si="2"/>
        <v>148.4625349226892</v>
      </c>
      <c r="L60" s="53"/>
      <c r="M60" s="7">
        <v>44619</v>
      </c>
      <c r="N60" s="24">
        <v>78.629051208496094</v>
      </c>
      <c r="O60" s="17">
        <v>0</v>
      </c>
      <c r="P60" s="24">
        <v>21.370948791503906</v>
      </c>
      <c r="Q60" s="32">
        <f t="shared" si="0"/>
        <v>100</v>
      </c>
      <c r="S60" s="53"/>
      <c r="T60" s="7">
        <v>44619</v>
      </c>
      <c r="U60" s="24">
        <v>2.8899308052062986</v>
      </c>
      <c r="V60" s="24">
        <v>7.7532283290624617</v>
      </c>
      <c r="W60" s="24">
        <v>24.807844919800758</v>
      </c>
      <c r="X60" s="24">
        <v>8.7016060085296623</v>
      </c>
      <c r="Y60" s="21">
        <v>1.0563960075378417E-3</v>
      </c>
      <c r="Z60" s="21">
        <v>0</v>
      </c>
      <c r="AA60" s="32">
        <f t="shared" si="3"/>
        <v>44.153666458606715</v>
      </c>
      <c r="AB60" s="32">
        <f t="shared" si="4"/>
        <v>35.451004054069514</v>
      </c>
      <c r="AD60" s="53"/>
      <c r="AE60" s="7">
        <v>44619</v>
      </c>
      <c r="AF60" s="24">
        <v>112.9037922271639</v>
      </c>
      <c r="AG60" s="24">
        <v>0.1068936298340559</v>
      </c>
      <c r="AH60" s="24">
        <v>4.2255839705467225E-4</v>
      </c>
      <c r="AI60" s="24">
        <v>49.440823511525991</v>
      </c>
      <c r="AJ60" s="21">
        <v>0</v>
      </c>
      <c r="AK60" s="21">
        <v>4.2245322465896606E-4</v>
      </c>
      <c r="AL60" s="32">
        <f t="shared" si="5"/>
        <v>162.45235438014569</v>
      </c>
      <c r="AM60" s="32">
        <f t="shared" si="6"/>
        <v>113.01153086861967</v>
      </c>
      <c r="AN60"/>
    </row>
    <row r="61" spans="1:40" s="2" customFormat="1" x14ac:dyDescent="0.25">
      <c r="A61" s="53"/>
      <c r="B61" s="7">
        <v>44647</v>
      </c>
      <c r="C61" s="24">
        <v>113.87409813115001</v>
      </c>
      <c r="D61" s="24">
        <v>8.1602078406810765</v>
      </c>
      <c r="E61" s="24">
        <v>24.618160646587611</v>
      </c>
      <c r="F61" s="24">
        <v>55.823608454138039</v>
      </c>
      <c r="G61" s="21">
        <v>2.1152079105377199E-3</v>
      </c>
      <c r="H61" s="21">
        <v>0</v>
      </c>
      <c r="I61" s="32">
        <f t="shared" si="1"/>
        <v>202.47819028046729</v>
      </c>
      <c r="J61" s="32">
        <f t="shared" si="2"/>
        <v>146.65246661841871</v>
      </c>
      <c r="L61" s="53"/>
      <c r="M61" s="7">
        <v>44647</v>
      </c>
      <c r="N61" s="24">
        <v>79.803733825683594</v>
      </c>
      <c r="O61" s="17">
        <v>0</v>
      </c>
      <c r="P61" s="24">
        <v>20.196264266967773</v>
      </c>
      <c r="Q61" s="32">
        <f t="shared" si="0"/>
        <v>99.999998092651367</v>
      </c>
      <c r="S61" s="53"/>
      <c r="T61" s="7">
        <v>44647</v>
      </c>
      <c r="U61" s="24">
        <v>3.2471223926544188</v>
      </c>
      <c r="V61" s="24">
        <v>8.0411856833696369</v>
      </c>
      <c r="W61" s="24">
        <v>24.617949256777763</v>
      </c>
      <c r="X61" s="24">
        <v>4.9846564011573795</v>
      </c>
      <c r="Y61" s="21">
        <v>2.1152079105377199E-3</v>
      </c>
      <c r="Z61" s="21">
        <v>0</v>
      </c>
      <c r="AA61" s="32">
        <f t="shared" si="3"/>
        <v>40.89302894186973</v>
      </c>
      <c r="AB61" s="32">
        <f t="shared" si="4"/>
        <v>35.906257332801815</v>
      </c>
      <c r="AD61" s="53"/>
      <c r="AE61" s="7">
        <v>44647</v>
      </c>
      <c r="AF61" s="24">
        <v>110.62697573849559</v>
      </c>
      <c r="AG61" s="24">
        <v>0.11902215731143952</v>
      </c>
      <c r="AH61" s="24">
        <v>2.1138980984687804E-4</v>
      </c>
      <c r="AI61" s="24">
        <v>50.838952052980659</v>
      </c>
      <c r="AJ61" s="21">
        <v>0</v>
      </c>
      <c r="AK61" s="21">
        <v>0</v>
      </c>
      <c r="AL61" s="32">
        <f t="shared" si="5"/>
        <v>161.58516133859752</v>
      </c>
      <c r="AM61" s="32">
        <f t="shared" si="6"/>
        <v>110.74620928561687</v>
      </c>
      <c r="AN61"/>
    </row>
    <row r="62" spans="1:40" s="2" customFormat="1" x14ac:dyDescent="0.25">
      <c r="A62" s="53"/>
      <c r="B62" s="7">
        <v>44675</v>
      </c>
      <c r="C62" s="24">
        <v>110.72004653413593</v>
      </c>
      <c r="D62" s="24">
        <v>8.0283753348588949</v>
      </c>
      <c r="E62" s="24">
        <v>24.547985218048094</v>
      </c>
      <c r="F62" s="24">
        <v>60.553830977886918</v>
      </c>
      <c r="G62" s="21">
        <v>3.1746840476989746E-3</v>
      </c>
      <c r="H62" s="21">
        <v>0</v>
      </c>
      <c r="I62" s="32">
        <f t="shared" si="1"/>
        <v>203.85341274897755</v>
      </c>
      <c r="J62" s="32">
        <f t="shared" si="2"/>
        <v>143.29640708704292</v>
      </c>
      <c r="L62" s="53"/>
      <c r="M62" s="7">
        <v>44675</v>
      </c>
      <c r="N62" s="24">
        <v>79.580307006835938</v>
      </c>
      <c r="O62" s="17">
        <v>0</v>
      </c>
      <c r="P62" s="24">
        <v>20.419698715209961</v>
      </c>
      <c r="Q62" s="32">
        <f t="shared" si="0"/>
        <v>100.0000057220459</v>
      </c>
      <c r="S62" s="53"/>
      <c r="T62" s="7">
        <v>44675</v>
      </c>
      <c r="U62" s="24">
        <v>2.5783967590332031</v>
      </c>
      <c r="V62" s="24">
        <v>7.9261152844429015</v>
      </c>
      <c r="W62" s="24">
        <v>24.547985218048094</v>
      </c>
      <c r="X62" s="24">
        <v>6.5705788979530331</v>
      </c>
      <c r="Y62" s="21">
        <v>3.1746840476989746E-3</v>
      </c>
      <c r="Z62" s="21">
        <v>0</v>
      </c>
      <c r="AA62" s="32">
        <f t="shared" si="3"/>
        <v>41.626250843524929</v>
      </c>
      <c r="AB62" s="32">
        <f t="shared" si="4"/>
        <v>35.052497261524195</v>
      </c>
      <c r="AD62" s="53"/>
      <c r="AE62" s="7">
        <v>44675</v>
      </c>
      <c r="AF62" s="24">
        <v>108.14164977510274</v>
      </c>
      <c r="AG62" s="24">
        <v>0.10226005041599273</v>
      </c>
      <c r="AH62" s="24">
        <v>0</v>
      </c>
      <c r="AI62" s="24">
        <v>53.983252079933884</v>
      </c>
      <c r="AJ62" s="21">
        <v>0</v>
      </c>
      <c r="AK62" s="21">
        <v>0</v>
      </c>
      <c r="AL62" s="32">
        <f t="shared" si="5"/>
        <v>162.22716190545262</v>
      </c>
      <c r="AM62" s="32">
        <f t="shared" si="6"/>
        <v>108.24390982551873</v>
      </c>
      <c r="AN62"/>
    </row>
    <row r="63" spans="1:40" s="2" customFormat="1" x14ac:dyDescent="0.25">
      <c r="A63" s="53"/>
      <c r="B63" s="7">
        <v>44703</v>
      </c>
      <c r="C63" s="24">
        <v>117.45743833890558</v>
      </c>
      <c r="D63" s="24">
        <v>9.6110232245922091</v>
      </c>
      <c r="E63" s="24">
        <v>24.35886889976263</v>
      </c>
      <c r="F63" s="24">
        <v>61.911634031623599</v>
      </c>
      <c r="G63" s="21">
        <v>7.4094461202621458E-3</v>
      </c>
      <c r="H63" s="21">
        <v>0</v>
      </c>
      <c r="I63" s="32">
        <f t="shared" si="1"/>
        <v>213.34637394100426</v>
      </c>
      <c r="J63" s="32">
        <f t="shared" si="2"/>
        <v>151.4273304632604</v>
      </c>
      <c r="L63" s="53"/>
      <c r="M63" s="7">
        <v>44703</v>
      </c>
      <c r="N63" s="24">
        <v>80.742149353027344</v>
      </c>
      <c r="O63" s="17">
        <v>0</v>
      </c>
      <c r="P63" s="24">
        <v>19.257850646972656</v>
      </c>
      <c r="Q63" s="32">
        <f t="shared" si="0"/>
        <v>100</v>
      </c>
      <c r="S63" s="53"/>
      <c r="T63" s="7">
        <v>44703</v>
      </c>
      <c r="U63" s="24">
        <v>2.0674892787933348</v>
      </c>
      <c r="V63" s="24">
        <v>9.5824459440708161</v>
      </c>
      <c r="W63" s="24">
        <v>24.358445515751839</v>
      </c>
      <c r="X63" s="24">
        <v>5.0701366419792171</v>
      </c>
      <c r="Y63" s="21">
        <v>7.4094461202621458E-3</v>
      </c>
      <c r="Z63" s="21">
        <v>0</v>
      </c>
      <c r="AA63" s="32">
        <f t="shared" si="3"/>
        <v>41.085926826715472</v>
      </c>
      <c r="AB63" s="32">
        <f t="shared" si="4"/>
        <v>36.00838073861599</v>
      </c>
      <c r="AD63" s="53"/>
      <c r="AE63" s="7">
        <v>44703</v>
      </c>
      <c r="AF63" s="24">
        <v>115.38994906011224</v>
      </c>
      <c r="AG63" s="24">
        <v>2.8577280521392821E-2</v>
      </c>
      <c r="AH63" s="24">
        <v>4.2338401079177856E-4</v>
      </c>
      <c r="AI63" s="24">
        <v>56.841497389644381</v>
      </c>
      <c r="AJ63" s="21">
        <v>0</v>
      </c>
      <c r="AK63" s="21">
        <v>0</v>
      </c>
      <c r="AL63" s="32">
        <f t="shared" si="5"/>
        <v>172.26044711428881</v>
      </c>
      <c r="AM63" s="32">
        <f t="shared" si="6"/>
        <v>115.41894972464442</v>
      </c>
      <c r="AN63"/>
    </row>
    <row r="64" spans="1:40" s="2" customFormat="1" x14ac:dyDescent="0.25">
      <c r="A64" s="53"/>
      <c r="B64" s="7">
        <v>44731</v>
      </c>
      <c r="C64" s="24">
        <v>122.22269380447268</v>
      </c>
      <c r="D64" s="24">
        <v>8.9821618614196783</v>
      </c>
      <c r="E64" s="24">
        <v>25.046231933116914</v>
      </c>
      <c r="F64" s="24">
        <v>62.471982214331625</v>
      </c>
      <c r="G64" s="21">
        <v>0</v>
      </c>
      <c r="H64" s="21">
        <v>2.1143761277198791E-4</v>
      </c>
      <c r="I64" s="32">
        <f t="shared" si="1"/>
        <v>218.72328125095368</v>
      </c>
      <c r="J64" s="32">
        <f t="shared" si="2"/>
        <v>156.25129903662204</v>
      </c>
      <c r="L64" s="53"/>
      <c r="M64" s="7">
        <v>44731</v>
      </c>
      <c r="N64" s="24">
        <v>80.772567749023438</v>
      </c>
      <c r="O64" s="17">
        <v>0</v>
      </c>
      <c r="P64" s="24">
        <v>19.22743034362793</v>
      </c>
      <c r="Q64" s="32">
        <f t="shared" si="0"/>
        <v>99.999998092651367</v>
      </c>
      <c r="S64" s="53"/>
      <c r="T64" s="7">
        <v>44731</v>
      </c>
      <c r="U64" s="24">
        <v>2.4851417388916017</v>
      </c>
      <c r="V64" s="24">
        <v>8.8447356691360479</v>
      </c>
      <c r="W64" s="24">
        <v>25.046231933116914</v>
      </c>
      <c r="X64" s="24">
        <v>5.6787552776336669</v>
      </c>
      <c r="Y64" s="24">
        <v>0</v>
      </c>
      <c r="Z64" s="24">
        <v>0</v>
      </c>
      <c r="AA64" s="32">
        <f t="shared" si="3"/>
        <v>42.054864618778232</v>
      </c>
      <c r="AB64" s="32">
        <f t="shared" si="4"/>
        <v>36.376109341144563</v>
      </c>
      <c r="AD64" s="53"/>
      <c r="AE64" s="7">
        <v>44731</v>
      </c>
      <c r="AF64" s="24">
        <v>119.73755206558108</v>
      </c>
      <c r="AG64" s="24">
        <v>0.13742619228363037</v>
      </c>
      <c r="AH64" s="24">
        <v>0</v>
      </c>
      <c r="AI64" s="24">
        <v>56.793226936697963</v>
      </c>
      <c r="AJ64" s="21">
        <v>0</v>
      </c>
      <c r="AK64" s="21">
        <v>2.1143761277198791E-4</v>
      </c>
      <c r="AL64" s="32">
        <f t="shared" si="5"/>
        <v>176.66841663217545</v>
      </c>
      <c r="AM64" s="32">
        <f t="shared" si="6"/>
        <v>119.87518969547749</v>
      </c>
      <c r="AN64"/>
    </row>
    <row r="65" spans="1:40" s="2" customFormat="1" x14ac:dyDescent="0.25">
      <c r="A65" s="53"/>
      <c r="B65" s="7">
        <v>44759</v>
      </c>
      <c r="C65" s="24">
        <v>121.01456523969769</v>
      </c>
      <c r="D65" s="24">
        <v>10.543194268107415</v>
      </c>
      <c r="E65" s="24">
        <v>27.511223990507425</v>
      </c>
      <c r="F65" s="24">
        <v>68.064834911048408</v>
      </c>
      <c r="G65" s="24">
        <v>7.3838703632354737E-3</v>
      </c>
      <c r="H65" s="24">
        <v>0</v>
      </c>
      <c r="I65" s="32">
        <f t="shared" si="1"/>
        <v>227.14120227972421</v>
      </c>
      <c r="J65" s="32">
        <f t="shared" si="2"/>
        <v>159.06898349831255</v>
      </c>
      <c r="L65" s="53"/>
      <c r="M65" s="7">
        <v>44759</v>
      </c>
      <c r="N65" s="24">
        <v>79.620140075683594</v>
      </c>
      <c r="O65" s="17">
        <v>0</v>
      </c>
      <c r="P65" s="24">
        <v>20.379861831665039</v>
      </c>
      <c r="Q65" s="32">
        <f t="shared" si="0"/>
        <v>100.00000190734863</v>
      </c>
      <c r="S65" s="53"/>
      <c r="T65" s="7">
        <v>44759</v>
      </c>
      <c r="U65" s="24">
        <v>2.9211049327850342</v>
      </c>
      <c r="V65" s="24">
        <v>10.39540373313427</v>
      </c>
      <c r="W65" s="24">
        <v>27.511223990507425</v>
      </c>
      <c r="X65" s="24">
        <v>5.4559460868835448</v>
      </c>
      <c r="Y65" s="24">
        <v>7.3838703632354737E-3</v>
      </c>
      <c r="Z65" s="24">
        <v>0</v>
      </c>
      <c r="AA65" s="32">
        <f t="shared" si="3"/>
        <v>46.29106261367351</v>
      </c>
      <c r="AB65" s="32">
        <f t="shared" si="4"/>
        <v>40.827732656426733</v>
      </c>
      <c r="AD65" s="53"/>
      <c r="AE65" s="7">
        <v>44759</v>
      </c>
      <c r="AF65" s="24">
        <v>118.09346030691266</v>
      </c>
      <c r="AG65" s="24">
        <v>0.14779053497314454</v>
      </c>
      <c r="AH65" s="24">
        <v>0</v>
      </c>
      <c r="AI65" s="24">
        <v>62.608888824164865</v>
      </c>
      <c r="AJ65" s="21">
        <v>0</v>
      </c>
      <c r="AK65" s="21">
        <v>0</v>
      </c>
      <c r="AL65" s="32">
        <f t="shared" si="5"/>
        <v>180.85013966605067</v>
      </c>
      <c r="AM65" s="32">
        <f t="shared" si="6"/>
        <v>118.2412508418858</v>
      </c>
      <c r="AN65"/>
    </row>
    <row r="66" spans="1:40" s="2" customFormat="1" x14ac:dyDescent="0.25">
      <c r="A66" s="53"/>
      <c r="B66" s="7">
        <v>44787</v>
      </c>
      <c r="C66" s="24">
        <v>104.40873642255366</v>
      </c>
      <c r="D66" s="24">
        <v>8.7215818939208987</v>
      </c>
      <c r="E66" s="24">
        <v>24.985600995244457</v>
      </c>
      <c r="F66" s="24">
        <v>53.205406833052635</v>
      </c>
      <c r="G66" s="24">
        <v>1.370896327495575E-2</v>
      </c>
      <c r="H66" s="24">
        <v>0</v>
      </c>
      <c r="I66" s="32">
        <f t="shared" si="1"/>
        <v>191.33503510804661</v>
      </c>
      <c r="J66" s="32">
        <f t="shared" si="2"/>
        <v>138.11591931171901</v>
      </c>
      <c r="L66" s="53"/>
      <c r="M66" s="7">
        <v>44787</v>
      </c>
      <c r="N66" s="24">
        <v>77.758407592773438</v>
      </c>
      <c r="O66" s="17">
        <v>0</v>
      </c>
      <c r="P66" s="24">
        <v>22.241598129272461</v>
      </c>
      <c r="Q66" s="32">
        <f t="shared" si="0"/>
        <v>100.0000057220459</v>
      </c>
      <c r="S66" s="53"/>
      <c r="T66" s="7">
        <v>44787</v>
      </c>
      <c r="U66" s="24">
        <v>2.7895573577880861</v>
      </c>
      <c r="V66" s="24">
        <v>8.5159700050354008</v>
      </c>
      <c r="W66" s="24">
        <v>24.985600995244457</v>
      </c>
      <c r="X66" s="24">
        <v>6.2511305570602413</v>
      </c>
      <c r="Y66" s="24">
        <v>1.370896327495575E-2</v>
      </c>
      <c r="Z66" s="24">
        <v>0</v>
      </c>
      <c r="AA66" s="32">
        <f t="shared" si="3"/>
        <v>42.555967878403145</v>
      </c>
      <c r="AB66" s="32">
        <f t="shared" si="4"/>
        <v>36.291128358067944</v>
      </c>
      <c r="AD66" s="53"/>
      <c r="AE66" s="7">
        <v>44787</v>
      </c>
      <c r="AF66" s="24">
        <v>101.61917906476558</v>
      </c>
      <c r="AG66" s="24">
        <v>0.20561188888549806</v>
      </c>
      <c r="AH66" s="24">
        <v>0</v>
      </c>
      <c r="AI66" s="24">
        <v>46.954276275992392</v>
      </c>
      <c r="AJ66" s="21">
        <v>0</v>
      </c>
      <c r="AK66" s="21">
        <v>0</v>
      </c>
      <c r="AL66" s="32">
        <f t="shared" si="5"/>
        <v>148.77906722964346</v>
      </c>
      <c r="AM66" s="32">
        <f t="shared" si="6"/>
        <v>101.82479095365107</v>
      </c>
      <c r="AN66"/>
    </row>
    <row r="67" spans="1:40" s="2" customFormat="1" x14ac:dyDescent="0.25">
      <c r="A67" s="53"/>
      <c r="B67" s="7">
        <v>44815</v>
      </c>
      <c r="C67" s="24">
        <v>103.64221069356799</v>
      </c>
      <c r="D67" s="24">
        <v>9.2455278979949647</v>
      </c>
      <c r="E67" s="24">
        <v>27.891379086386412</v>
      </c>
      <c r="F67" s="24">
        <v>54.183097011119131</v>
      </c>
      <c r="G67" s="24">
        <v>3.1767164077609778E-3</v>
      </c>
      <c r="H67" s="24">
        <v>0</v>
      </c>
      <c r="I67" s="32">
        <f t="shared" si="1"/>
        <v>194.96539140547625</v>
      </c>
      <c r="J67" s="32">
        <f t="shared" si="2"/>
        <v>140.77911767794936</v>
      </c>
      <c r="L67" s="53"/>
      <c r="M67" s="7">
        <v>44815</v>
      </c>
      <c r="N67" s="24">
        <v>76.712821960449219</v>
      </c>
      <c r="O67" s="17">
        <v>0</v>
      </c>
      <c r="P67" s="24">
        <v>23.287178039550781</v>
      </c>
      <c r="Q67" s="32">
        <f t="shared" si="0"/>
        <v>100</v>
      </c>
      <c r="S67" s="53"/>
      <c r="T67" s="7">
        <v>44815</v>
      </c>
      <c r="U67" s="24">
        <v>2.794068630218506</v>
      </c>
      <c r="V67" s="24">
        <v>9.129375060241669</v>
      </c>
      <c r="W67" s="24">
        <v>27.890958112370221</v>
      </c>
      <c r="X67" s="24">
        <v>5.5843581132888795</v>
      </c>
      <c r="Y67" s="24">
        <v>3.1767164077609778E-3</v>
      </c>
      <c r="Z67" s="24">
        <v>0</v>
      </c>
      <c r="AA67" s="32">
        <f t="shared" si="3"/>
        <v>45.401936632527033</v>
      </c>
      <c r="AB67" s="32">
        <f t="shared" si="4"/>
        <v>39.814401802830396</v>
      </c>
      <c r="AD67" s="53"/>
      <c r="AE67" s="7">
        <v>44815</v>
      </c>
      <c r="AF67" s="24">
        <v>100.84814206334948</v>
      </c>
      <c r="AG67" s="24">
        <v>0.11615283775329589</v>
      </c>
      <c r="AH67" s="24">
        <v>4.2097401618957519E-4</v>
      </c>
      <c r="AI67" s="24">
        <v>48.598738897830245</v>
      </c>
      <c r="AJ67" s="21">
        <v>0</v>
      </c>
      <c r="AK67" s="21">
        <v>0</v>
      </c>
      <c r="AL67" s="32">
        <f t="shared" si="5"/>
        <v>149.56345477294923</v>
      </c>
      <c r="AM67" s="32">
        <f t="shared" si="6"/>
        <v>100.96471587511897</v>
      </c>
      <c r="AN67"/>
    </row>
    <row r="68" spans="1:40" s="2" customFormat="1" x14ac:dyDescent="0.25">
      <c r="A68" s="53"/>
      <c r="B68" s="7">
        <v>44843</v>
      </c>
      <c r="C68" s="24">
        <v>102.76759938235581</v>
      </c>
      <c r="D68" s="24">
        <v>10.228378199680709</v>
      </c>
      <c r="E68" s="24">
        <v>26.390368790708482</v>
      </c>
      <c r="F68" s="24">
        <v>51.838899805039169</v>
      </c>
      <c r="G68" s="24">
        <v>3.1709758564829824E-5</v>
      </c>
      <c r="H68" s="24">
        <v>0</v>
      </c>
      <c r="I68" s="32">
        <f t="shared" si="1"/>
        <v>191.22527788754275</v>
      </c>
      <c r="J68" s="32">
        <f t="shared" si="2"/>
        <v>139.38634637274501</v>
      </c>
      <c r="L68" s="53"/>
      <c r="M68" s="7">
        <v>44843</v>
      </c>
      <c r="N68" s="24">
        <v>76.948463439941406</v>
      </c>
      <c r="O68" s="17">
        <v>0</v>
      </c>
      <c r="P68" s="24">
        <v>23.051536560058594</v>
      </c>
      <c r="Q68" s="32">
        <f t="shared" si="0"/>
        <v>100</v>
      </c>
      <c r="S68" s="53"/>
      <c r="T68" s="7">
        <v>44843</v>
      </c>
      <c r="U68" s="24">
        <v>2.611681652069092</v>
      </c>
      <c r="V68" s="24">
        <v>10.032697808369063</v>
      </c>
      <c r="W68" s="24">
        <v>26.390368790708482</v>
      </c>
      <c r="X68" s="24">
        <v>5.04558585357666</v>
      </c>
      <c r="Y68" s="24">
        <v>3.1709758564829824E-5</v>
      </c>
      <c r="Z68" s="24">
        <v>0</v>
      </c>
      <c r="AA68" s="32">
        <f t="shared" si="3"/>
        <v>44.080365814481866</v>
      </c>
      <c r="AB68" s="32">
        <f t="shared" si="4"/>
        <v>39.034748251146638</v>
      </c>
      <c r="AD68" s="53"/>
      <c r="AE68" s="7">
        <v>44843</v>
      </c>
      <c r="AF68" s="24">
        <v>100.15591773028672</v>
      </c>
      <c r="AG68" s="24">
        <v>0.1956803913116455</v>
      </c>
      <c r="AH68" s="24">
        <v>0</v>
      </c>
      <c r="AI68" s="24">
        <v>46.793313951462508</v>
      </c>
      <c r="AJ68" s="21">
        <v>0</v>
      </c>
      <c r="AK68" s="21">
        <v>0</v>
      </c>
      <c r="AL68" s="32">
        <f>SUM(AF68:AK68)</f>
        <v>147.14491207306088</v>
      </c>
      <c r="AM68" s="32">
        <f t="shared" si="6"/>
        <v>100.35159812159836</v>
      </c>
      <c r="AN68"/>
    </row>
    <row r="69" spans="1:40" s="2" customFormat="1" x14ac:dyDescent="0.25">
      <c r="A69" s="53"/>
      <c r="B69" s="7">
        <v>44871</v>
      </c>
      <c r="C69" s="24">
        <v>103.02370684424042</v>
      </c>
      <c r="D69" s="24">
        <v>11.612197429656982</v>
      </c>
      <c r="E69" s="24">
        <v>27.188455736515113</v>
      </c>
      <c r="F69" s="24">
        <v>53.644672633707522</v>
      </c>
      <c r="G69" s="24">
        <v>0</v>
      </c>
      <c r="H69" s="24">
        <v>0</v>
      </c>
      <c r="I69" s="32">
        <f t="shared" si="1"/>
        <v>195.46903264412006</v>
      </c>
      <c r="J69" s="32">
        <f t="shared" si="2"/>
        <v>141.82436001041253</v>
      </c>
      <c r="L69" s="53"/>
      <c r="M69" s="7">
        <v>44871</v>
      </c>
      <c r="N69" s="24">
        <v>76.089324951171875</v>
      </c>
      <c r="O69" s="17">
        <v>0</v>
      </c>
      <c r="P69" s="24">
        <v>23.910678863525391</v>
      </c>
      <c r="Q69" s="32">
        <f t="shared" si="0"/>
        <v>100.00000381469727</v>
      </c>
      <c r="S69" s="53"/>
      <c r="T69" s="7">
        <v>44871</v>
      </c>
      <c r="U69" s="24">
        <v>2.9807613410949707</v>
      </c>
      <c r="V69" s="24">
        <v>11.432634384155273</v>
      </c>
      <c r="W69" s="24">
        <v>27.188455736515113</v>
      </c>
      <c r="X69" s="24">
        <v>5.1361210031509401</v>
      </c>
      <c r="Y69" s="24">
        <v>0</v>
      </c>
      <c r="Z69" s="24">
        <v>0</v>
      </c>
      <c r="AA69" s="32">
        <f t="shared" si="3"/>
        <v>46.737972464916297</v>
      </c>
      <c r="AB69" s="32">
        <f t="shared" si="4"/>
        <v>41.601851461765357</v>
      </c>
      <c r="AD69" s="53"/>
      <c r="AE69" s="7">
        <v>44871</v>
      </c>
      <c r="AF69" s="24">
        <v>100.04294550314546</v>
      </c>
      <c r="AG69" s="24">
        <v>0.17956304550170898</v>
      </c>
      <c r="AH69" s="24">
        <v>0</v>
      </c>
      <c r="AI69" s="24">
        <v>48.508551630556582</v>
      </c>
      <c r="AJ69" s="21">
        <v>0</v>
      </c>
      <c r="AK69" s="21">
        <v>0</v>
      </c>
      <c r="AL69" s="32">
        <f t="shared" si="5"/>
        <v>148.73106017920375</v>
      </c>
      <c r="AM69" s="32">
        <f t="shared" si="6"/>
        <v>100.22250854864717</v>
      </c>
      <c r="AN69"/>
    </row>
    <row r="70" spans="1:40" s="2" customFormat="1" x14ac:dyDescent="0.25">
      <c r="A70" s="53"/>
      <c r="B70" s="7">
        <v>44899</v>
      </c>
      <c r="C70" s="24">
        <v>95.072397016569965</v>
      </c>
      <c r="D70" s="24">
        <v>9.8283229479789735</v>
      </c>
      <c r="E70" s="24">
        <v>30.050062452122567</v>
      </c>
      <c r="F70" s="24">
        <v>51.213045318216082</v>
      </c>
      <c r="G70" s="24">
        <v>0</v>
      </c>
      <c r="H70" s="24">
        <v>0</v>
      </c>
      <c r="I70" s="32">
        <f t="shared" si="1"/>
        <v>186.16382773488758</v>
      </c>
      <c r="J70" s="32">
        <f t="shared" si="2"/>
        <v>134.9507824166715</v>
      </c>
      <c r="L70" s="53"/>
      <c r="M70" s="7">
        <v>44899</v>
      </c>
      <c r="N70" s="24">
        <v>74.281448364257813</v>
      </c>
      <c r="O70" s="17">
        <v>0</v>
      </c>
      <c r="P70" s="24">
        <v>25.718551635742188</v>
      </c>
      <c r="Q70" s="32">
        <f t="shared" si="0"/>
        <v>100</v>
      </c>
      <c r="S70" s="53"/>
      <c r="T70" s="7">
        <v>44899</v>
      </c>
      <c r="U70" s="24">
        <v>2.8836375770568847</v>
      </c>
      <c r="V70" s="24">
        <v>9.7183467082977302</v>
      </c>
      <c r="W70" s="24">
        <v>30.050062452122567</v>
      </c>
      <c r="X70" s="24">
        <v>5.2265932574272158</v>
      </c>
      <c r="Y70" s="24">
        <v>0</v>
      </c>
      <c r="Z70" s="24">
        <v>0</v>
      </c>
      <c r="AA70" s="32">
        <f t="shared" si="3"/>
        <v>47.878639994904397</v>
      </c>
      <c r="AB70" s="32">
        <f t="shared" si="4"/>
        <v>42.652046737477178</v>
      </c>
      <c r="AD70" s="53"/>
      <c r="AE70" s="7">
        <v>44899</v>
      </c>
      <c r="AF70" s="24">
        <v>92.188759439513092</v>
      </c>
      <c r="AG70" s="24">
        <v>0.1099762396812439</v>
      </c>
      <c r="AH70" s="24">
        <v>0</v>
      </c>
      <c r="AI70" s="24">
        <v>45.986452060788871</v>
      </c>
      <c r="AJ70" s="21">
        <v>0</v>
      </c>
      <c r="AK70" s="21">
        <v>0</v>
      </c>
      <c r="AL70" s="32">
        <f t="shared" si="5"/>
        <v>138.2851877399832</v>
      </c>
      <c r="AM70" s="32">
        <f t="shared" si="6"/>
        <v>92.298735679194337</v>
      </c>
      <c r="AN70"/>
    </row>
    <row r="71" spans="1:40" s="2" customFormat="1" x14ac:dyDescent="0.25">
      <c r="A71" s="54"/>
      <c r="B71" s="7">
        <v>44927</v>
      </c>
      <c r="C71" s="17">
        <v>102.01327089102426</v>
      </c>
      <c r="D71" s="17">
        <v>9.6853256454467775</v>
      </c>
      <c r="E71" s="17">
        <v>21.458046607494353</v>
      </c>
      <c r="F71" s="17">
        <v>50.772547698065637</v>
      </c>
      <c r="G71" s="25">
        <v>0</v>
      </c>
      <c r="H71" s="25">
        <v>0</v>
      </c>
      <c r="I71" s="32">
        <f t="shared" si="1"/>
        <v>183.92919084203103</v>
      </c>
      <c r="J71" s="32">
        <f t="shared" si="2"/>
        <v>133.1566431439654</v>
      </c>
      <c r="L71" s="54"/>
      <c r="M71" s="7">
        <v>44927</v>
      </c>
      <c r="N71" s="25">
        <v>79.092430114746094</v>
      </c>
      <c r="O71" s="25">
        <v>0</v>
      </c>
      <c r="P71" s="25">
        <v>20.907571792602539</v>
      </c>
      <c r="Q71" s="32">
        <f t="shared" ref="Q71:Q84" si="7">SUM(N71:P71)</f>
        <v>100.00000190734863</v>
      </c>
      <c r="S71" s="54"/>
      <c r="T71" s="7">
        <v>44927</v>
      </c>
      <c r="U71" s="28">
        <v>2.4320538177490234</v>
      </c>
      <c r="V71" s="28">
        <v>9.5690282707214358</v>
      </c>
      <c r="W71" s="28">
        <v>21.458046607494353</v>
      </c>
      <c r="X71" s="28">
        <v>4.995996923446655</v>
      </c>
      <c r="Y71" s="17">
        <v>0</v>
      </c>
      <c r="Z71" s="17">
        <v>0</v>
      </c>
      <c r="AA71" s="32">
        <f t="shared" si="3"/>
        <v>38.455125619411469</v>
      </c>
      <c r="AB71" s="32">
        <f t="shared" si="4"/>
        <v>33.459128695964814</v>
      </c>
      <c r="AD71" s="54"/>
      <c r="AE71" s="7">
        <v>44927</v>
      </c>
      <c r="AF71" s="28">
        <v>99.581217073275241</v>
      </c>
      <c r="AG71" s="28">
        <v>0.1162973747253418</v>
      </c>
      <c r="AH71" s="28">
        <v>0</v>
      </c>
      <c r="AI71" s="28">
        <v>45.776550774618983</v>
      </c>
      <c r="AJ71" s="47">
        <v>0</v>
      </c>
      <c r="AK71" s="47">
        <v>0</v>
      </c>
      <c r="AL71" s="32">
        <f t="shared" si="5"/>
        <v>145.47406522261957</v>
      </c>
      <c r="AM71" s="32">
        <f t="shared" si="6"/>
        <v>99.697514448000589</v>
      </c>
      <c r="AN71"/>
    </row>
    <row r="72" spans="1:40" s="2" customFormat="1" x14ac:dyDescent="0.25">
      <c r="A72" s="55">
        <v>2023</v>
      </c>
      <c r="B72" s="7">
        <v>44955</v>
      </c>
      <c r="C72" s="25">
        <v>92.078943054512138</v>
      </c>
      <c r="D72" s="25">
        <v>5.0585366840362544</v>
      </c>
      <c r="E72" s="25">
        <v>11.394222018480301</v>
      </c>
      <c r="F72" s="25">
        <v>52.535701668709514</v>
      </c>
      <c r="G72" s="47">
        <v>0</v>
      </c>
      <c r="H72" s="47">
        <v>0</v>
      </c>
      <c r="I72" s="32">
        <f t="shared" ref="I72:I83" si="8">SUM(C72:H72)</f>
        <v>161.06740342573821</v>
      </c>
      <c r="J72" s="32">
        <f t="shared" ref="J72:J84" si="9">SUM(C72:E72,H72)</f>
        <v>108.5317017570287</v>
      </c>
      <c r="L72" s="55">
        <v>2023</v>
      </c>
      <c r="M72" s="7">
        <v>44955</v>
      </c>
      <c r="N72" s="25">
        <v>85.473152160644531</v>
      </c>
      <c r="O72" s="25">
        <v>0</v>
      </c>
      <c r="P72" s="25">
        <v>14.526846885681152</v>
      </c>
      <c r="Q72" s="32">
        <f t="shared" si="7"/>
        <v>99.999999046325684</v>
      </c>
      <c r="S72" s="55">
        <v>2023</v>
      </c>
      <c r="T72" s="7">
        <v>44955</v>
      </c>
      <c r="U72" s="25">
        <v>2.8989261131286623</v>
      </c>
      <c r="V72" s="25">
        <v>5.0000129919052121</v>
      </c>
      <c r="W72" s="25">
        <v>11.394222018480301</v>
      </c>
      <c r="X72" s="25">
        <v>4.1048537006378174</v>
      </c>
      <c r="Y72" s="25">
        <v>0</v>
      </c>
      <c r="Z72" s="25">
        <v>0</v>
      </c>
      <c r="AA72" s="32">
        <f t="shared" ref="AA72:AA84" si="10">SUM(U72:Z72)</f>
        <v>23.398014824151993</v>
      </c>
      <c r="AB72" s="32">
        <f t="shared" ref="AB72:AB84" si="11">SUM(U72:W72,Z72)</f>
        <v>19.293161123514174</v>
      </c>
      <c r="AD72" s="55">
        <v>2023</v>
      </c>
      <c r="AE72" s="7">
        <v>44955</v>
      </c>
      <c r="AF72" s="25">
        <v>89.180016941383485</v>
      </c>
      <c r="AG72" s="25">
        <v>5.8523692131042478E-2</v>
      </c>
      <c r="AH72" s="25">
        <v>0</v>
      </c>
      <c r="AI72" s="25">
        <v>48.430847968071696</v>
      </c>
      <c r="AJ72" s="25">
        <v>0</v>
      </c>
      <c r="AK72" s="25">
        <v>0</v>
      </c>
      <c r="AL72" s="32">
        <f t="shared" ref="AL72:AL84" si="12">SUM(AF72:AK72)</f>
        <v>137.66938860158623</v>
      </c>
      <c r="AM72" s="32">
        <f t="shared" ref="AM72:AM84" si="13">SUM(AF72:AH72,AK72)</f>
        <v>89.238540633514532</v>
      </c>
      <c r="AN72"/>
    </row>
    <row r="73" spans="1:40" x14ac:dyDescent="0.25">
      <c r="A73" s="55"/>
      <c r="B73" s="7">
        <v>44983</v>
      </c>
      <c r="C73" s="25">
        <v>89.723356773316866</v>
      </c>
      <c r="D73" s="25">
        <v>5.7198776599168779</v>
      </c>
      <c r="E73" s="25">
        <v>10.792687596321105</v>
      </c>
      <c r="F73" s="25">
        <v>50.355239718437197</v>
      </c>
      <c r="G73" s="25">
        <v>0</v>
      </c>
      <c r="H73" s="25">
        <v>0</v>
      </c>
      <c r="I73" s="32">
        <f t="shared" si="8"/>
        <v>156.59116174799203</v>
      </c>
      <c r="J73" s="32">
        <f t="shared" si="9"/>
        <v>106.23592202955484</v>
      </c>
      <c r="L73" s="55"/>
      <c r="M73" s="7">
        <v>44983</v>
      </c>
      <c r="N73" s="25">
        <v>85.040443420410156</v>
      </c>
      <c r="O73" s="25">
        <v>0</v>
      </c>
      <c r="P73" s="25">
        <v>14.959558486938477</v>
      </c>
      <c r="Q73" s="32">
        <f t="shared" si="7"/>
        <v>100.00000190734863</v>
      </c>
      <c r="S73" s="55"/>
      <c r="T73" s="7">
        <v>44983</v>
      </c>
      <c r="U73" s="25">
        <v>2.1323827610015869</v>
      </c>
      <c r="V73" s="25">
        <v>5.591539435505867</v>
      </c>
      <c r="W73" s="25">
        <v>10.758696402549743</v>
      </c>
      <c r="X73" s="25">
        <v>4.9427273926734925</v>
      </c>
      <c r="Y73" s="25">
        <v>0</v>
      </c>
      <c r="Z73" s="25">
        <v>0</v>
      </c>
      <c r="AA73" s="32">
        <f t="shared" si="10"/>
        <v>23.425345991730691</v>
      </c>
      <c r="AB73" s="32">
        <f t="shared" si="11"/>
        <v>18.482618599057197</v>
      </c>
      <c r="AD73" s="55"/>
      <c r="AE73" s="7">
        <v>44983</v>
      </c>
      <c r="AF73" s="25">
        <v>87.590974012315272</v>
      </c>
      <c r="AG73" s="25">
        <v>0.12833822441101075</v>
      </c>
      <c r="AH73" s="25">
        <v>3.3991193771362303E-2</v>
      </c>
      <c r="AI73" s="25">
        <v>45.4125123257637</v>
      </c>
      <c r="AJ73" s="25">
        <v>0</v>
      </c>
      <c r="AK73" s="25">
        <v>0</v>
      </c>
      <c r="AL73" s="32">
        <f t="shared" si="12"/>
        <v>133.16581575626134</v>
      </c>
      <c r="AM73" s="32">
        <f t="shared" si="13"/>
        <v>87.753303430497638</v>
      </c>
    </row>
    <row r="74" spans="1:40" x14ac:dyDescent="0.25">
      <c r="A74" s="55"/>
      <c r="B74" s="7">
        <v>45011</v>
      </c>
      <c r="C74" s="25">
        <v>90.905710483342403</v>
      </c>
      <c r="D74" s="25">
        <v>5.9237190675735469</v>
      </c>
      <c r="E74" s="25">
        <v>12.840074225902557</v>
      </c>
      <c r="F74" s="25">
        <v>49.501411429077386</v>
      </c>
      <c r="G74" s="25">
        <v>0</v>
      </c>
      <c r="H74" s="25">
        <v>0</v>
      </c>
      <c r="I74" s="32">
        <f t="shared" si="8"/>
        <v>159.17091520589588</v>
      </c>
      <c r="J74" s="32">
        <f t="shared" si="9"/>
        <v>109.6695037768185</v>
      </c>
      <c r="L74" s="55"/>
      <c r="M74" s="7">
        <v>45011</v>
      </c>
      <c r="N74" s="25">
        <v>83.741867065429688</v>
      </c>
      <c r="O74" s="25">
        <v>0</v>
      </c>
      <c r="P74" s="25">
        <v>16.258125305175781</v>
      </c>
      <c r="Q74" s="32">
        <f t="shared" si="7"/>
        <v>99.999992370605469</v>
      </c>
      <c r="S74" s="55"/>
      <c r="T74" s="7">
        <v>45011</v>
      </c>
      <c r="U74" s="25">
        <v>2.3683323984146116</v>
      </c>
      <c r="V74" s="25">
        <v>5.8392758111953738</v>
      </c>
      <c r="W74" s="25">
        <v>12.831568588733672</v>
      </c>
      <c r="X74" s="25">
        <v>4.839031915187836</v>
      </c>
      <c r="Y74" s="25">
        <v>0</v>
      </c>
      <c r="Z74" s="25">
        <v>0</v>
      </c>
      <c r="AA74" s="32">
        <f t="shared" si="10"/>
        <v>25.878208713531492</v>
      </c>
      <c r="AB74" s="32">
        <f t="shared" si="11"/>
        <v>21.039176798343657</v>
      </c>
      <c r="AD74" s="55"/>
      <c r="AE74" s="7">
        <v>45011</v>
      </c>
      <c r="AF74" s="25">
        <v>88.537378084927795</v>
      </c>
      <c r="AG74" s="25">
        <v>8.4443256378173834E-2</v>
      </c>
      <c r="AH74" s="25">
        <v>8.505637168884278E-3</v>
      </c>
      <c r="AI74" s="25">
        <v>44.662379513889555</v>
      </c>
      <c r="AJ74" s="25">
        <v>0</v>
      </c>
      <c r="AK74" s="25">
        <v>0</v>
      </c>
      <c r="AL74" s="32">
        <f t="shared" si="12"/>
        <v>133.2927064923644</v>
      </c>
      <c r="AM74" s="32">
        <f t="shared" si="13"/>
        <v>88.630326978474855</v>
      </c>
    </row>
    <row r="75" spans="1:40" x14ac:dyDescent="0.25">
      <c r="A75" s="55"/>
      <c r="B75" s="7">
        <v>45039</v>
      </c>
      <c r="C75" s="25">
        <v>85.893015120074153</v>
      </c>
      <c r="D75" s="25">
        <v>3.4781119842529296</v>
      </c>
      <c r="E75" s="25">
        <v>14.83713584792614</v>
      </c>
      <c r="F75" s="25">
        <v>56.106516150444747</v>
      </c>
      <c r="G75" s="25">
        <v>0</v>
      </c>
      <c r="H75" s="25">
        <v>0</v>
      </c>
      <c r="I75" s="32">
        <f t="shared" si="8"/>
        <v>160.31477910269797</v>
      </c>
      <c r="J75" s="32">
        <f t="shared" si="9"/>
        <v>104.20826295225322</v>
      </c>
      <c r="L75" s="55"/>
      <c r="M75" s="7">
        <v>45039</v>
      </c>
      <c r="N75" s="25">
        <v>84.019126892089844</v>
      </c>
      <c r="O75" s="25">
        <v>0</v>
      </c>
      <c r="P75" s="25">
        <v>15.980875015258789</v>
      </c>
      <c r="Q75" s="32">
        <f t="shared" si="7"/>
        <v>100.00000190734863</v>
      </c>
      <c r="S75" s="55"/>
      <c r="T75" s="7">
        <v>45039</v>
      </c>
      <c r="U75" s="25">
        <v>2.1794818227291106</v>
      </c>
      <c r="V75" s="25">
        <v>3.443382831096649</v>
      </c>
      <c r="W75" s="25">
        <v>14.83713584792614</v>
      </c>
      <c r="X75" s="25">
        <v>5.1597042315006254</v>
      </c>
      <c r="Y75" s="25">
        <v>0</v>
      </c>
      <c r="Z75" s="25">
        <v>0</v>
      </c>
      <c r="AA75" s="32">
        <f t="shared" si="10"/>
        <v>25.619704733252526</v>
      </c>
      <c r="AB75" s="32">
        <f t="shared" si="11"/>
        <v>20.4600005017519</v>
      </c>
      <c r="AD75" s="55"/>
      <c r="AE75" s="7">
        <v>45039</v>
      </c>
      <c r="AF75" s="25">
        <v>83.713533297345037</v>
      </c>
      <c r="AG75" s="25">
        <v>3.4729153156280515E-2</v>
      </c>
      <c r="AH75" s="25">
        <v>0</v>
      </c>
      <c r="AI75" s="25">
        <v>50.946811918944121</v>
      </c>
      <c r="AJ75" s="25">
        <v>0</v>
      </c>
      <c r="AK75" s="25">
        <v>0</v>
      </c>
      <c r="AL75" s="32">
        <f t="shared" si="12"/>
        <v>134.69507436944542</v>
      </c>
      <c r="AM75" s="32">
        <f t="shared" si="13"/>
        <v>83.748262450501315</v>
      </c>
    </row>
    <row r="76" spans="1:40" x14ac:dyDescent="0.25">
      <c r="A76" s="55"/>
      <c r="B76" s="7">
        <v>45067</v>
      </c>
      <c r="C76" s="25">
        <v>94.095264913737779</v>
      </c>
      <c r="D76" s="25">
        <v>5.5675952640771866</v>
      </c>
      <c r="E76" s="25">
        <v>15.448368271231651</v>
      </c>
      <c r="F76" s="25">
        <v>54.655250516057016</v>
      </c>
      <c r="G76" s="25">
        <v>0</v>
      </c>
      <c r="H76" s="25">
        <v>0</v>
      </c>
      <c r="I76" s="32">
        <f t="shared" si="8"/>
        <v>169.76647896510363</v>
      </c>
      <c r="J76" s="32">
        <f t="shared" si="9"/>
        <v>115.11122844904662</v>
      </c>
      <c r="L76" s="55"/>
      <c r="M76" s="7">
        <v>45067</v>
      </c>
      <c r="N76" s="25">
        <v>83.399955749511719</v>
      </c>
      <c r="O76" s="25">
        <v>0</v>
      </c>
      <c r="P76" s="25">
        <v>16.600038528442383</v>
      </c>
      <c r="Q76" s="32">
        <f t="shared" si="7"/>
        <v>99.999994277954102</v>
      </c>
      <c r="S76" s="55"/>
      <c r="T76" s="7">
        <v>45067</v>
      </c>
      <c r="U76" s="25">
        <v>2.3105630600452423</v>
      </c>
      <c r="V76" s="25">
        <v>5.5612347360849377</v>
      </c>
      <c r="W76" s="25">
        <v>15.448368271231651</v>
      </c>
      <c r="X76" s="25">
        <v>4.8611365749835969</v>
      </c>
      <c r="Y76" s="25">
        <v>0</v>
      </c>
      <c r="Z76" s="25">
        <v>0</v>
      </c>
      <c r="AA76" s="32">
        <f t="shared" si="10"/>
        <v>28.181302642345429</v>
      </c>
      <c r="AB76" s="32">
        <f t="shared" si="11"/>
        <v>23.320166067361832</v>
      </c>
      <c r="AD76" s="55"/>
      <c r="AE76" s="7">
        <v>45067</v>
      </c>
      <c r="AF76" s="25">
        <v>91.784701853692525</v>
      </c>
      <c r="AG76" s="25">
        <v>6.3605279922485354E-3</v>
      </c>
      <c r="AH76" s="25">
        <v>0</v>
      </c>
      <c r="AI76" s="25">
        <v>49.794113941073419</v>
      </c>
      <c r="AJ76" s="25">
        <v>0</v>
      </c>
      <c r="AK76" s="25">
        <v>0</v>
      </c>
      <c r="AL76" s="32">
        <f t="shared" si="12"/>
        <v>141.58517632275817</v>
      </c>
      <c r="AM76" s="32">
        <f t="shared" si="13"/>
        <v>91.791062381684768</v>
      </c>
    </row>
    <row r="77" spans="1:40" x14ac:dyDescent="0.25">
      <c r="A77" s="55"/>
      <c r="B77" s="7">
        <v>45095</v>
      </c>
      <c r="C77" s="25">
        <v>88.715093490719795</v>
      </c>
      <c r="D77" s="25">
        <v>4.1060462815761563</v>
      </c>
      <c r="E77" s="25">
        <v>13.883190021872521</v>
      </c>
      <c r="F77" s="25">
        <v>59.334917016744612</v>
      </c>
      <c r="G77" s="25">
        <v>3.1686060309410097E-2</v>
      </c>
      <c r="H77" s="25">
        <v>0</v>
      </c>
      <c r="I77" s="32">
        <f t="shared" si="8"/>
        <v>166.07093287122248</v>
      </c>
      <c r="J77" s="32">
        <f t="shared" si="9"/>
        <v>106.70432979416847</v>
      </c>
      <c r="L77" s="55"/>
      <c r="M77" s="7">
        <v>45095</v>
      </c>
      <c r="N77" s="25">
        <v>85.077995300292969</v>
      </c>
      <c r="O77" s="25">
        <v>0</v>
      </c>
      <c r="P77" s="25">
        <v>14.922000885009766</v>
      </c>
      <c r="Q77" s="32">
        <f t="shared" si="7"/>
        <v>99.999996185302734</v>
      </c>
      <c r="S77" s="55"/>
      <c r="T77" s="7">
        <v>45095</v>
      </c>
      <c r="U77" s="25">
        <v>2.6768554000854494</v>
      </c>
      <c r="V77" s="25">
        <v>4.0838271405696869</v>
      </c>
      <c r="W77" s="25">
        <v>13.874667796492577</v>
      </c>
      <c r="X77" s="25">
        <v>4.1435338647365567</v>
      </c>
      <c r="Y77" s="25">
        <v>2.2223399877548218E-3</v>
      </c>
      <c r="Z77" s="25">
        <v>0</v>
      </c>
      <c r="AA77" s="32">
        <f t="shared" si="10"/>
        <v>24.781106541872024</v>
      </c>
      <c r="AB77" s="32">
        <f t="shared" si="11"/>
        <v>20.635350337147713</v>
      </c>
      <c r="AD77" s="55"/>
      <c r="AE77" s="7">
        <v>45095</v>
      </c>
      <c r="AF77" s="25">
        <v>86.038238090634351</v>
      </c>
      <c r="AG77" s="25">
        <v>2.2219141006469725E-2</v>
      </c>
      <c r="AH77" s="25">
        <v>8.5222253799438468E-3</v>
      </c>
      <c r="AI77" s="25">
        <v>55.191383152008058</v>
      </c>
      <c r="AJ77" s="25">
        <v>2.9463720321655274E-2</v>
      </c>
      <c r="AK77" s="25">
        <v>0</v>
      </c>
      <c r="AL77" s="32">
        <f t="shared" si="12"/>
        <v>141.28982632935049</v>
      </c>
      <c r="AM77" s="32">
        <f t="shared" si="13"/>
        <v>86.068979457020774</v>
      </c>
    </row>
    <row r="78" spans="1:40" x14ac:dyDescent="0.25">
      <c r="A78" s="55"/>
      <c r="B78" s="7">
        <v>45123</v>
      </c>
      <c r="C78" s="25">
        <v>83.118948431864382</v>
      </c>
      <c r="D78" s="25">
        <v>5.613984228253365</v>
      </c>
      <c r="E78" s="25">
        <v>17.593438996315001</v>
      </c>
      <c r="F78" s="25">
        <v>52.925380403995511</v>
      </c>
      <c r="G78" s="25">
        <v>0.11621375453472138</v>
      </c>
      <c r="H78" s="25">
        <v>1.6568416357040407E-2</v>
      </c>
      <c r="I78" s="32">
        <f t="shared" si="8"/>
        <v>159.38453423132003</v>
      </c>
      <c r="J78" s="32">
        <f t="shared" si="9"/>
        <v>106.34294007278979</v>
      </c>
      <c r="L78" s="55"/>
      <c r="M78" s="7">
        <v>45123</v>
      </c>
      <c r="N78" s="25">
        <v>81.519134521484375</v>
      </c>
      <c r="O78" s="25">
        <v>0</v>
      </c>
      <c r="P78" s="25">
        <v>18.480863571166992</v>
      </c>
      <c r="Q78" s="32">
        <f t="shared" si="7"/>
        <v>99.999998092651367</v>
      </c>
      <c r="S78" s="55"/>
      <c r="T78" s="7">
        <v>45123</v>
      </c>
      <c r="U78" s="25">
        <v>1.9406756525039672</v>
      </c>
      <c r="V78" s="25">
        <v>5.5109781342744828</v>
      </c>
      <c r="W78" s="25">
        <v>17.593438996315001</v>
      </c>
      <c r="X78" s="25">
        <v>4.3907453573942181</v>
      </c>
      <c r="Y78" s="25">
        <v>3.2312849760055542E-3</v>
      </c>
      <c r="Z78" s="25">
        <v>1.6568416357040407E-2</v>
      </c>
      <c r="AA78" s="32">
        <f t="shared" si="10"/>
        <v>29.455637841820714</v>
      </c>
      <c r="AB78" s="32">
        <f t="shared" si="11"/>
        <v>25.061661199450491</v>
      </c>
      <c r="AD78" s="55"/>
      <c r="AE78" s="7">
        <v>45123</v>
      </c>
      <c r="AF78" s="25">
        <v>81.178272779360412</v>
      </c>
      <c r="AG78" s="25">
        <v>0.10300609397888183</v>
      </c>
      <c r="AH78" s="25">
        <v>0</v>
      </c>
      <c r="AI78" s="25">
        <v>48.534635046601295</v>
      </c>
      <c r="AJ78" s="25">
        <v>0.11298246955871583</v>
      </c>
      <c r="AK78" s="25">
        <v>0</v>
      </c>
      <c r="AL78" s="32">
        <f t="shared" si="12"/>
        <v>129.9288963894993</v>
      </c>
      <c r="AM78" s="32">
        <f t="shared" si="13"/>
        <v>81.281278873339289</v>
      </c>
    </row>
    <row r="79" spans="1:40" x14ac:dyDescent="0.25">
      <c r="A79" s="55"/>
      <c r="B79" s="7">
        <v>45151</v>
      </c>
      <c r="C79" s="25">
        <v>83.262746612817054</v>
      </c>
      <c r="D79" s="25">
        <v>8.6280677535533901</v>
      </c>
      <c r="E79" s="25">
        <v>29.952463306665422</v>
      </c>
      <c r="F79" s="25">
        <v>55.615435154259202</v>
      </c>
      <c r="G79" s="25">
        <v>0.17526346385478975</v>
      </c>
      <c r="H79" s="25">
        <v>9.5347278118133542E-3</v>
      </c>
      <c r="I79" s="32">
        <f t="shared" si="8"/>
        <v>177.64351101896168</v>
      </c>
      <c r="J79" s="32">
        <f t="shared" si="9"/>
        <v>121.85281240084768</v>
      </c>
      <c r="L79" s="55"/>
      <c r="M79" s="7">
        <v>45151</v>
      </c>
      <c r="N79" s="25">
        <v>74.525291442871094</v>
      </c>
      <c r="O79" s="25">
        <v>0</v>
      </c>
      <c r="P79" s="25">
        <v>25.474704742431641</v>
      </c>
      <c r="Q79" s="32">
        <f t="shared" si="7"/>
        <v>99.999996185302734</v>
      </c>
      <c r="S79" s="55"/>
      <c r="T79" s="7">
        <v>45151</v>
      </c>
      <c r="U79" s="25">
        <v>2.1058333139419556</v>
      </c>
      <c r="V79" s="25">
        <v>8.5592050044536592</v>
      </c>
      <c r="W79" s="25">
        <v>29.952463306665422</v>
      </c>
      <c r="X79" s="25">
        <v>4.6218276702165602</v>
      </c>
      <c r="Y79" s="25">
        <v>5.2986868619918828E-3</v>
      </c>
      <c r="Z79" s="25">
        <v>9.5347278118133542E-3</v>
      </c>
      <c r="AA79" s="32">
        <f t="shared" si="10"/>
        <v>45.254162709951402</v>
      </c>
      <c r="AB79" s="32">
        <f t="shared" si="11"/>
        <v>40.62703635287285</v>
      </c>
      <c r="AD79" s="55"/>
      <c r="AE79" s="7">
        <v>45151</v>
      </c>
      <c r="AF79" s="25">
        <v>81.156913298875097</v>
      </c>
      <c r="AG79" s="25">
        <v>6.8862749099731446E-2</v>
      </c>
      <c r="AH79" s="25">
        <v>0</v>
      </c>
      <c r="AI79" s="25">
        <v>50.993607484042641</v>
      </c>
      <c r="AJ79" s="25">
        <v>0.16996477699279786</v>
      </c>
      <c r="AK79" s="25">
        <v>0</v>
      </c>
      <c r="AL79" s="32">
        <f t="shared" si="12"/>
        <v>132.38934830901027</v>
      </c>
      <c r="AM79" s="32">
        <f t="shared" si="13"/>
        <v>81.225776047974833</v>
      </c>
    </row>
    <row r="80" spans="1:40" x14ac:dyDescent="0.25">
      <c r="A80" s="55"/>
      <c r="B80" s="7">
        <v>45179</v>
      </c>
      <c r="C80" s="25">
        <v>81.066630658984181</v>
      </c>
      <c r="D80" s="25">
        <v>8.8188743388652799</v>
      </c>
      <c r="E80" s="25">
        <v>32.203682998657229</v>
      </c>
      <c r="F80" s="25">
        <v>53.696239061251283</v>
      </c>
      <c r="G80" s="25">
        <v>0.23678735470771789</v>
      </c>
      <c r="H80" s="25">
        <v>5.2958350181579591E-3</v>
      </c>
      <c r="I80" s="32">
        <f t="shared" si="8"/>
        <v>176.02751024748386</v>
      </c>
      <c r="J80" s="32">
        <f t="shared" si="9"/>
        <v>122.09448383152485</v>
      </c>
      <c r="L80" s="55"/>
      <c r="M80" s="7">
        <v>45179</v>
      </c>
      <c r="N80" s="25">
        <v>73.260787963867188</v>
      </c>
      <c r="O80" s="25">
        <v>0</v>
      </c>
      <c r="P80" s="25">
        <v>26.73921012878418</v>
      </c>
      <c r="Q80" s="32">
        <f t="shared" si="7"/>
        <v>99.999998092651367</v>
      </c>
      <c r="S80" s="55"/>
      <c r="T80" s="7">
        <v>45179</v>
      </c>
      <c r="U80" s="25">
        <v>1.863107475399971</v>
      </c>
      <c r="V80" s="25">
        <v>8.7394546329975125</v>
      </c>
      <c r="W80" s="25">
        <v>32.203682998657229</v>
      </c>
      <c r="X80" s="25">
        <v>4.2504721711874005</v>
      </c>
      <c r="Y80" s="25">
        <v>6.3540699481964115E-3</v>
      </c>
      <c r="Z80" s="25">
        <v>5.2958350181579591E-3</v>
      </c>
      <c r="AA80" s="32">
        <f t="shared" si="10"/>
        <v>47.068367183208473</v>
      </c>
      <c r="AB80" s="32">
        <f t="shared" si="11"/>
        <v>42.811540942072874</v>
      </c>
      <c r="AD80" s="55"/>
      <c r="AE80" s="7">
        <v>45179</v>
      </c>
      <c r="AF80" s="25">
        <v>79.20352318358421</v>
      </c>
      <c r="AG80" s="25">
        <v>7.9419705867767337E-2</v>
      </c>
      <c r="AH80" s="25">
        <v>0</v>
      </c>
      <c r="AI80" s="25">
        <v>49.445766890063879</v>
      </c>
      <c r="AJ80" s="25">
        <v>0.23043328475952149</v>
      </c>
      <c r="AK80" s="25">
        <v>0</v>
      </c>
      <c r="AL80" s="32">
        <f t="shared" si="12"/>
        <v>128.95914306427537</v>
      </c>
      <c r="AM80" s="32">
        <f t="shared" si="13"/>
        <v>79.282942889451974</v>
      </c>
    </row>
    <row r="81" spans="1:39" x14ac:dyDescent="0.25">
      <c r="A81" s="55"/>
      <c r="B81" s="7">
        <v>45573</v>
      </c>
      <c r="C81" s="25">
        <v>76.585528131455177</v>
      </c>
      <c r="D81" s="25">
        <v>8.6182346960306173</v>
      </c>
      <c r="E81" s="25">
        <v>30.270248872995378</v>
      </c>
      <c r="F81" s="25">
        <v>51.290539983153344</v>
      </c>
      <c r="G81" s="25">
        <v>0.19784480988979339</v>
      </c>
      <c r="H81" s="25">
        <v>1.0564718127250671E-2</v>
      </c>
      <c r="I81" s="32">
        <f t="shared" si="8"/>
        <v>166.97296121165158</v>
      </c>
      <c r="J81" s="32">
        <f t="shared" si="9"/>
        <v>115.48457641860843</v>
      </c>
      <c r="L81" s="55"/>
      <c r="M81" s="7">
        <v>45573</v>
      </c>
      <c r="N81" s="25">
        <v>73.173408508300781</v>
      </c>
      <c r="O81" s="25">
        <v>0</v>
      </c>
      <c r="P81" s="25">
        <v>26.82658576965332</v>
      </c>
      <c r="Q81" s="32">
        <f t="shared" si="7"/>
        <v>99.999994277954102</v>
      </c>
      <c r="S81" s="55"/>
      <c r="T81" s="7">
        <v>45573</v>
      </c>
      <c r="U81" s="25">
        <v>1.8017048679590226</v>
      </c>
      <c r="V81" s="25">
        <v>8.5021114603281021</v>
      </c>
      <c r="W81" s="25">
        <v>30.270248872995378</v>
      </c>
      <c r="X81" s="25">
        <v>4.2032418940067293</v>
      </c>
      <c r="Y81" s="25">
        <v>5.2764199972152714E-3</v>
      </c>
      <c r="Z81" s="25">
        <v>1.0564718127250671E-2</v>
      </c>
      <c r="AA81" s="32">
        <f>SUM(U81:Z81)</f>
        <v>44.793148233413696</v>
      </c>
      <c r="AB81" s="32">
        <f t="shared" si="11"/>
        <v>40.58462991940975</v>
      </c>
      <c r="AD81" s="55"/>
      <c r="AE81" s="7">
        <v>45573</v>
      </c>
      <c r="AF81" s="25">
        <v>74.78382326349616</v>
      </c>
      <c r="AG81" s="25">
        <v>0.11612323570251465</v>
      </c>
      <c r="AH81" s="25">
        <v>0</v>
      </c>
      <c r="AI81" s="25">
        <v>47.087298089146614</v>
      </c>
      <c r="AJ81" s="25">
        <v>0.19256838989257813</v>
      </c>
      <c r="AK81" s="25">
        <v>0</v>
      </c>
      <c r="AL81" s="32">
        <f t="shared" si="12"/>
        <v>122.17981297823786</v>
      </c>
      <c r="AM81" s="32">
        <f t="shared" si="13"/>
        <v>74.899946499198677</v>
      </c>
    </row>
    <row r="82" spans="1:39" x14ac:dyDescent="0.25">
      <c r="A82" s="55"/>
      <c r="B82" s="7">
        <v>45601</v>
      </c>
      <c r="C82" s="25">
        <v>72.329103783354157</v>
      </c>
      <c r="D82" s="25">
        <v>6.1936961145401002</v>
      </c>
      <c r="E82" s="25">
        <v>25.37044335746765</v>
      </c>
      <c r="F82" s="25">
        <v>50.74374493536353</v>
      </c>
      <c r="G82" s="25">
        <v>5.268705129623413E-3</v>
      </c>
      <c r="H82" s="25">
        <v>7.3753042221069336E-3</v>
      </c>
      <c r="I82" s="32">
        <f t="shared" si="8"/>
        <v>154.64963220007718</v>
      </c>
      <c r="J82" s="32">
        <f t="shared" si="9"/>
        <v>103.90061855958402</v>
      </c>
      <c r="L82" s="55"/>
      <c r="M82" s="7">
        <v>45601</v>
      </c>
      <c r="N82" s="25">
        <v>75.476661682128906</v>
      </c>
      <c r="O82" s="25">
        <v>0</v>
      </c>
      <c r="P82" s="25">
        <v>24.523342132568359</v>
      </c>
      <c r="Q82" s="32">
        <f t="shared" si="7"/>
        <v>100.00000381469727</v>
      </c>
      <c r="S82" s="55"/>
      <c r="T82" s="7">
        <v>45601</v>
      </c>
      <c r="U82" s="25">
        <v>1.8022963981628417</v>
      </c>
      <c r="V82" s="25">
        <v>6.0915134153366086</v>
      </c>
      <c r="W82" s="25">
        <v>25.362647199630736</v>
      </c>
      <c r="X82" s="25">
        <v>4.6561549618244173</v>
      </c>
      <c r="Y82" s="25">
        <v>5.268705129623413E-3</v>
      </c>
      <c r="Z82" s="25">
        <v>7.3753042221069336E-3</v>
      </c>
      <c r="AA82" s="32">
        <f t="shared" si="10"/>
        <v>37.925255984306339</v>
      </c>
      <c r="AB82" s="32">
        <f t="shared" si="11"/>
        <v>33.263832317352296</v>
      </c>
      <c r="AD82" s="55"/>
      <c r="AE82" s="7">
        <v>45601</v>
      </c>
      <c r="AF82" s="25">
        <v>70.526807385191319</v>
      </c>
      <c r="AG82" s="25">
        <v>0.10218269920349121</v>
      </c>
      <c r="AH82" s="25">
        <v>7.7961578369140621E-3</v>
      </c>
      <c r="AI82" s="25">
        <v>46.087589973539117</v>
      </c>
      <c r="AJ82" s="25">
        <v>0</v>
      </c>
      <c r="AK82" s="25">
        <v>0</v>
      </c>
      <c r="AL82" s="32">
        <f t="shared" si="12"/>
        <v>116.72437621577083</v>
      </c>
      <c r="AM82" s="32">
        <f t="shared" si="13"/>
        <v>70.636786242231722</v>
      </c>
    </row>
    <row r="83" spans="1:39" x14ac:dyDescent="0.25">
      <c r="A83" s="55"/>
      <c r="B83" s="7">
        <v>45629</v>
      </c>
      <c r="C83" s="25">
        <v>72.952066163316374</v>
      </c>
      <c r="D83" s="25">
        <v>5.4646523288488389</v>
      </c>
      <c r="E83" s="25">
        <v>26.575909343242646</v>
      </c>
      <c r="F83" s="25">
        <v>51.339172846555712</v>
      </c>
      <c r="G83" s="25">
        <v>0</v>
      </c>
      <c r="H83" s="25">
        <v>8.4358450174331669E-3</v>
      </c>
      <c r="I83" s="32">
        <f t="shared" si="8"/>
        <v>156.34023652698099</v>
      </c>
      <c r="J83" s="32">
        <f t="shared" si="9"/>
        <v>105.00106368042529</v>
      </c>
      <c r="L83" s="55"/>
      <c r="M83" s="7">
        <v>45629</v>
      </c>
      <c r="N83" s="25">
        <v>75.33526611328125</v>
      </c>
      <c r="O83" s="25">
        <v>0</v>
      </c>
      <c r="P83" s="25">
        <v>24.66473388671875</v>
      </c>
      <c r="Q83" s="32">
        <f t="shared" si="7"/>
        <v>100</v>
      </c>
      <c r="S83" s="55"/>
      <c r="T83" s="7">
        <v>45629</v>
      </c>
      <c r="U83" s="25">
        <v>2.2016426877975466</v>
      </c>
      <c r="V83" s="25">
        <v>5.3454972366094591</v>
      </c>
      <c r="W83" s="25">
        <v>26.575909343242646</v>
      </c>
      <c r="X83" s="25">
        <v>4.4294166595935822</v>
      </c>
      <c r="Y83" s="25">
        <v>0</v>
      </c>
      <c r="Z83" s="25">
        <v>8.4358450174331669E-3</v>
      </c>
      <c r="AA83" s="32">
        <f t="shared" si="10"/>
        <v>38.560901772260664</v>
      </c>
      <c r="AB83" s="32">
        <f t="shared" si="11"/>
        <v>34.131485112667079</v>
      </c>
      <c r="AD83" s="55"/>
      <c r="AE83" s="7">
        <v>45629</v>
      </c>
      <c r="AF83" s="25">
        <v>70.750423475518829</v>
      </c>
      <c r="AG83" s="25">
        <v>0.11915509223937988</v>
      </c>
      <c r="AH83" s="25">
        <v>0</v>
      </c>
      <c r="AI83" s="25">
        <v>46.909756186962127</v>
      </c>
      <c r="AJ83" s="25">
        <v>0</v>
      </c>
      <c r="AK83" s="25">
        <v>0</v>
      </c>
      <c r="AL83" s="32">
        <f t="shared" si="12"/>
        <v>117.77933475472034</v>
      </c>
      <c r="AM83" s="32">
        <f t="shared" si="13"/>
        <v>70.869578567758211</v>
      </c>
    </row>
    <row r="84" spans="1:39" x14ac:dyDescent="0.25">
      <c r="A84" s="55"/>
      <c r="B84" s="7">
        <v>45657</v>
      </c>
      <c r="C84" s="25">
        <v>73.487668421760205</v>
      </c>
      <c r="D84" s="25">
        <v>4.1594349279403691</v>
      </c>
      <c r="E84" s="25">
        <v>28.794429463505743</v>
      </c>
      <c r="F84" s="25">
        <v>55.827712581902745</v>
      </c>
      <c r="G84" s="25">
        <v>5.2974817752838134E-3</v>
      </c>
      <c r="H84" s="25">
        <v>0</v>
      </c>
      <c r="I84" s="32">
        <f>SUM(C84:H84)</f>
        <v>162.27454287688434</v>
      </c>
      <c r="J84" s="32">
        <f t="shared" si="9"/>
        <v>106.44153281320632</v>
      </c>
      <c r="L84" s="55"/>
      <c r="M84" s="7">
        <v>45657</v>
      </c>
      <c r="N84" s="25">
        <v>75.503150939941406</v>
      </c>
      <c r="O84" s="25">
        <v>0</v>
      </c>
      <c r="P84" s="25">
        <v>24.496843338012695</v>
      </c>
      <c r="Q84" s="32">
        <f t="shared" si="7"/>
        <v>99.999994277954102</v>
      </c>
      <c r="S84" s="55"/>
      <c r="T84" s="7">
        <v>45657</v>
      </c>
      <c r="U84" s="25">
        <v>2.6747169218063354</v>
      </c>
      <c r="V84" s="25">
        <v>4.1320066968202589</v>
      </c>
      <c r="W84" s="25">
        <v>28.794429463505743</v>
      </c>
      <c r="X84" s="25">
        <v>4.1456920585632329</v>
      </c>
      <c r="Y84" s="25">
        <v>5.2974817752838134E-3</v>
      </c>
      <c r="Z84" s="25">
        <v>0</v>
      </c>
      <c r="AA84" s="32">
        <f t="shared" si="10"/>
        <v>39.752142622470856</v>
      </c>
      <c r="AB84" s="32">
        <f t="shared" si="11"/>
        <v>35.601153082132335</v>
      </c>
      <c r="AD84" s="55"/>
      <c r="AE84" s="7">
        <v>45657</v>
      </c>
      <c r="AF84" s="25">
        <v>70.812951499953869</v>
      </c>
      <c r="AG84" s="25">
        <v>2.7428231120109559E-2</v>
      </c>
      <c r="AH84" s="25">
        <v>0</v>
      </c>
      <c r="AI84" s="25">
        <v>51.68202052333951</v>
      </c>
      <c r="AJ84" s="25">
        <v>0</v>
      </c>
      <c r="AK84" s="25">
        <v>0</v>
      </c>
      <c r="AL84" s="32">
        <f t="shared" si="12"/>
        <v>122.5224002544135</v>
      </c>
      <c r="AM84" s="32">
        <f t="shared" si="13"/>
        <v>70.84037973107398</v>
      </c>
    </row>
  </sheetData>
  <mergeCells count="28">
    <mergeCell ref="AD72:AD84"/>
    <mergeCell ref="AD46:AD58"/>
    <mergeCell ref="A59:A71"/>
    <mergeCell ref="L59:L71"/>
    <mergeCell ref="S59:S71"/>
    <mergeCell ref="AD59:AD71"/>
    <mergeCell ref="AD20:AD32"/>
    <mergeCell ref="A33:A45"/>
    <mergeCell ref="L33:L45"/>
    <mergeCell ref="S33:S45"/>
    <mergeCell ref="AD33:AD45"/>
    <mergeCell ref="A5:G5"/>
    <mergeCell ref="L5:P5"/>
    <mergeCell ref="S5:Y5"/>
    <mergeCell ref="AD5:AJ5"/>
    <mergeCell ref="A7:A19"/>
    <mergeCell ref="L7:L19"/>
    <mergeCell ref="S7:S19"/>
    <mergeCell ref="AD7:AD19"/>
    <mergeCell ref="A20:A32"/>
    <mergeCell ref="L20:L32"/>
    <mergeCell ref="S20:S32"/>
    <mergeCell ref="A46:A58"/>
    <mergeCell ref="L46:L58"/>
    <mergeCell ref="S46:S58"/>
    <mergeCell ref="A72:A84"/>
    <mergeCell ref="L72:L84"/>
    <mergeCell ref="S72:S8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15242-9569-43DF-95E2-BC7A77942BBD}">
  <sheetPr codeName="Sheet9"/>
  <dimension ref="A5:AN84"/>
  <sheetViews>
    <sheetView topLeftCell="L1" zoomScale="85" zoomScaleNormal="85" workbookViewId="0">
      <selection activeCell="AI10" sqref="AI10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5" spans="1:39" ht="31.5" customHeight="1" x14ac:dyDescent="0.25">
      <c r="A5" s="51" t="s">
        <v>94</v>
      </c>
      <c r="B5" s="51"/>
      <c r="C5" s="51"/>
      <c r="D5" s="51"/>
      <c r="E5" s="51"/>
      <c r="F5" s="51"/>
      <c r="G5" s="51"/>
      <c r="H5" s="50"/>
      <c r="L5" s="51" t="s">
        <v>50</v>
      </c>
      <c r="M5" s="51"/>
      <c r="N5" s="51"/>
      <c r="O5" s="51"/>
      <c r="P5" s="51"/>
      <c r="Q5" s="26"/>
      <c r="R5" s="26"/>
      <c r="S5" s="56" t="s">
        <v>51</v>
      </c>
      <c r="T5" s="56"/>
      <c r="U5" s="56"/>
      <c r="V5" s="56"/>
      <c r="W5" s="56"/>
      <c r="X5" s="56"/>
      <c r="Y5" s="56"/>
      <c r="Z5" s="50"/>
      <c r="AD5" s="51" t="s">
        <v>52</v>
      </c>
      <c r="AE5" s="51"/>
      <c r="AF5" s="51"/>
      <c r="AG5" s="51"/>
      <c r="AH5" s="51"/>
      <c r="AI5" s="51"/>
      <c r="AJ5" s="51"/>
      <c r="AK5" s="50"/>
    </row>
    <row r="6" spans="1:39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18" t="s">
        <v>34</v>
      </c>
      <c r="I6" s="30" t="s">
        <v>6</v>
      </c>
      <c r="J6" s="30" t="s">
        <v>7</v>
      </c>
      <c r="L6" s="15"/>
      <c r="M6" s="16" t="s">
        <v>0</v>
      </c>
      <c r="N6" s="18" t="s">
        <v>8</v>
      </c>
      <c r="O6" s="18" t="s">
        <v>9</v>
      </c>
      <c r="P6" s="18" t="s">
        <v>10</v>
      </c>
      <c r="Q6" s="31" t="s">
        <v>11</v>
      </c>
      <c r="S6" s="15"/>
      <c r="T6" s="15" t="s">
        <v>0</v>
      </c>
      <c r="U6" s="18" t="s">
        <v>1</v>
      </c>
      <c r="V6" s="18" t="s">
        <v>2</v>
      </c>
      <c r="W6" s="18" t="s">
        <v>3</v>
      </c>
      <c r="X6" s="18" t="s">
        <v>4</v>
      </c>
      <c r="Y6" s="18" t="s">
        <v>5</v>
      </c>
      <c r="Z6" s="18" t="s">
        <v>34</v>
      </c>
      <c r="AA6" s="30" t="s">
        <v>6</v>
      </c>
      <c r="AB6" s="30" t="s">
        <v>7</v>
      </c>
      <c r="AD6" s="15"/>
      <c r="AE6" s="15" t="s">
        <v>0</v>
      </c>
      <c r="AF6" s="18" t="s">
        <v>1</v>
      </c>
      <c r="AG6" s="18" t="s">
        <v>2</v>
      </c>
      <c r="AH6" s="18" t="s">
        <v>3</v>
      </c>
      <c r="AI6" s="18" t="s">
        <v>4</v>
      </c>
      <c r="AJ6" s="18" t="s">
        <v>5</v>
      </c>
      <c r="AK6" s="18" t="s">
        <v>34</v>
      </c>
      <c r="AL6" s="30" t="s">
        <v>6</v>
      </c>
      <c r="AM6" s="30" t="s">
        <v>7</v>
      </c>
    </row>
    <row r="7" spans="1:39" x14ac:dyDescent="0.25">
      <c r="A7" s="52">
        <v>2018</v>
      </c>
      <c r="B7" s="22">
        <v>43135</v>
      </c>
      <c r="C7" s="21">
        <v>150.25836446875334</v>
      </c>
      <c r="D7" s="21">
        <v>93.181781353235252</v>
      </c>
      <c r="E7" s="21">
        <v>190.90666777165234</v>
      </c>
      <c r="F7" s="21">
        <v>211.22177585518361</v>
      </c>
      <c r="G7" s="21">
        <v>1.2347446087598801</v>
      </c>
      <c r="H7" s="21">
        <v>0</v>
      </c>
      <c r="I7" s="32">
        <f>SUM(C7:H7)</f>
        <v>646.80333405758449</v>
      </c>
      <c r="J7" s="32">
        <f>SUM(C7:E7,H7)</f>
        <v>434.34681359364095</v>
      </c>
      <c r="L7" s="52">
        <v>2018</v>
      </c>
      <c r="M7" s="22">
        <v>43135</v>
      </c>
      <c r="N7" s="14">
        <v>83.822708129882813</v>
      </c>
      <c r="O7" s="14">
        <v>0.54118233919143677</v>
      </c>
      <c r="P7" s="14">
        <v>15.636115074157715</v>
      </c>
      <c r="Q7" s="32">
        <f t="shared" ref="Q7:Q70" si="0">SUM(N7:P7)</f>
        <v>100.00000554323196</v>
      </c>
      <c r="S7" s="52">
        <v>2018</v>
      </c>
      <c r="T7" s="22">
        <v>43135</v>
      </c>
      <c r="U7" s="21">
        <v>24.056729133725167</v>
      </c>
      <c r="V7" s="21">
        <v>8.1603872070312509</v>
      </c>
      <c r="W7" s="21">
        <v>26.982724593758583</v>
      </c>
      <c r="X7" s="21">
        <v>41.93507077276707</v>
      </c>
      <c r="Y7" s="21">
        <v>0</v>
      </c>
      <c r="Z7" s="21">
        <v>0</v>
      </c>
      <c r="AA7" s="32">
        <f>SUM(U7:Z7)</f>
        <v>101.13491170728207</v>
      </c>
      <c r="AB7" s="32">
        <f>SUM(U7:W7,Z7)</f>
        <v>59.199840934515002</v>
      </c>
      <c r="AD7" s="52">
        <v>2018</v>
      </c>
      <c r="AE7" s="22">
        <v>43135</v>
      </c>
      <c r="AF7" s="21">
        <v>125.14231283360719</v>
      </c>
      <c r="AG7" s="21">
        <v>85.019378826141363</v>
      </c>
      <c r="AH7" s="21">
        <v>162.54199483008682</v>
      </c>
      <c r="AI7" s="21">
        <v>168.22960613167285</v>
      </c>
      <c r="AJ7" s="21">
        <v>1.2347446087598801</v>
      </c>
      <c r="AK7" s="21">
        <v>0</v>
      </c>
      <c r="AL7" s="32">
        <f>SUM(AF7:AK7)</f>
        <v>542.16803723026817</v>
      </c>
      <c r="AM7" s="32">
        <f>SUM(AF7:AH7,AK7)</f>
        <v>372.70368648983538</v>
      </c>
    </row>
    <row r="8" spans="1:39" x14ac:dyDescent="0.25">
      <c r="A8" s="53"/>
      <c r="B8" s="22">
        <v>43163</v>
      </c>
      <c r="C8" s="21">
        <v>151.04499206902088</v>
      </c>
      <c r="D8" s="21">
        <v>95.702860013723367</v>
      </c>
      <c r="E8" s="21">
        <v>198.2155618737489</v>
      </c>
      <c r="F8" s="21">
        <v>216.4771540041715</v>
      </c>
      <c r="G8" s="21">
        <v>0.72660004580020909</v>
      </c>
      <c r="H8" s="21">
        <v>0</v>
      </c>
      <c r="I8" s="32">
        <f t="shared" ref="I8:I71" si="1">SUM(C8:H8)</f>
        <v>662.16716800646475</v>
      </c>
      <c r="J8" s="32">
        <f t="shared" ref="J8:J71" si="2">SUM(C8:E8,H8)</f>
        <v>444.96341395649313</v>
      </c>
      <c r="L8" s="53"/>
      <c r="M8" s="22">
        <v>43163</v>
      </c>
      <c r="N8" s="14">
        <v>82.453323364257813</v>
      </c>
      <c r="O8" s="14">
        <v>0.65246158838272095</v>
      </c>
      <c r="P8" s="14">
        <v>16.894208908081055</v>
      </c>
      <c r="Q8" s="32">
        <f t="shared" si="0"/>
        <v>99.999993860721588</v>
      </c>
      <c r="S8" s="53"/>
      <c r="T8" s="22">
        <v>43163</v>
      </c>
      <c r="U8" s="21">
        <v>22.295663504600526</v>
      </c>
      <c r="V8" s="21">
        <v>11.321520263671875</v>
      </c>
      <c r="W8" s="21">
        <v>28.99091848063469</v>
      </c>
      <c r="X8" s="21">
        <v>49.253805386543277</v>
      </c>
      <c r="Y8" s="21">
        <v>6.0000000000000001E-3</v>
      </c>
      <c r="Z8" s="21">
        <v>0</v>
      </c>
      <c r="AA8" s="32">
        <f t="shared" ref="AA8:AA71" si="3">SUM(U8:Z8)</f>
        <v>111.86790763545036</v>
      </c>
      <c r="AB8" s="32">
        <f t="shared" ref="AB8:AB71" si="4">SUM(U8:W8,Z8)</f>
        <v>62.608102248907088</v>
      </c>
      <c r="AD8" s="53"/>
      <c r="AE8" s="22">
        <v>43163</v>
      </c>
      <c r="AF8" s="21">
        <v>127.52499696578086</v>
      </c>
      <c r="AG8" s="21">
        <v>84.381339750051495</v>
      </c>
      <c r="AH8" s="21">
        <v>166.83869429679214</v>
      </c>
      <c r="AI8" s="21">
        <v>166.51324277944863</v>
      </c>
      <c r="AJ8" s="21">
        <v>0.72060004580020909</v>
      </c>
      <c r="AK8" s="21">
        <v>0</v>
      </c>
      <c r="AL8" s="32">
        <f t="shared" ref="AL8:AL71" si="5">SUM(AF8:AK8)</f>
        <v>545.97887383787338</v>
      </c>
      <c r="AM8" s="32">
        <f t="shared" ref="AM8:AM71" si="6">SUM(AF8:AH8,AK8)</f>
        <v>378.74503101262451</v>
      </c>
    </row>
    <row r="9" spans="1:39" x14ac:dyDescent="0.25">
      <c r="A9" s="53"/>
      <c r="B9" s="22">
        <v>43191</v>
      </c>
      <c r="C9" s="21">
        <v>160.03578421515226</v>
      </c>
      <c r="D9" s="21">
        <v>124.84736341118813</v>
      </c>
      <c r="E9" s="21">
        <v>246.19595474600791</v>
      </c>
      <c r="F9" s="21">
        <v>226.59961454167961</v>
      </c>
      <c r="G9" s="21">
        <v>0.62100002288818357</v>
      </c>
      <c r="H9" s="21">
        <v>0</v>
      </c>
      <c r="I9" s="32">
        <f t="shared" si="1"/>
        <v>758.29971693691618</v>
      </c>
      <c r="J9" s="32">
        <f t="shared" si="2"/>
        <v>531.0791023723483</v>
      </c>
      <c r="L9" s="53"/>
      <c r="M9" s="22">
        <v>43191</v>
      </c>
      <c r="N9" s="14">
        <v>83.758010864257813</v>
      </c>
      <c r="O9" s="14">
        <v>0.58819067478179932</v>
      </c>
      <c r="P9" s="14">
        <v>15.653799057006836</v>
      </c>
      <c r="Q9" s="32">
        <f t="shared" si="0"/>
        <v>100.00000059604645</v>
      </c>
      <c r="S9" s="53"/>
      <c r="T9" s="22">
        <v>43191</v>
      </c>
      <c r="U9" s="21">
        <v>23.006279745459558</v>
      </c>
      <c r="V9" s="21">
        <v>10.964451904296874</v>
      </c>
      <c r="W9" s="21">
        <v>33.743246011972424</v>
      </c>
      <c r="X9" s="21">
        <v>50.987732697248461</v>
      </c>
      <c r="Y9" s="21">
        <v>1E-3</v>
      </c>
      <c r="Z9" s="21">
        <v>0</v>
      </c>
      <c r="AA9" s="32">
        <f t="shared" si="3"/>
        <v>118.70271035897731</v>
      </c>
      <c r="AB9" s="32">
        <f t="shared" si="4"/>
        <v>67.713977661728848</v>
      </c>
      <c r="AD9" s="53"/>
      <c r="AE9" s="22">
        <v>43191</v>
      </c>
      <c r="AF9" s="21">
        <v>135.85914407783747</v>
      </c>
      <c r="AG9" s="21">
        <v>113.88291150689125</v>
      </c>
      <c r="AH9" s="21">
        <v>210.45286750686168</v>
      </c>
      <c r="AI9" s="21">
        <v>174.32183524146677</v>
      </c>
      <c r="AJ9" s="21">
        <v>0.62000002288818357</v>
      </c>
      <c r="AK9" s="21">
        <v>0</v>
      </c>
      <c r="AL9" s="32">
        <f t="shared" si="5"/>
        <v>635.1367583559454</v>
      </c>
      <c r="AM9" s="32">
        <f t="shared" si="6"/>
        <v>460.1949230915904</v>
      </c>
    </row>
    <row r="10" spans="1:39" x14ac:dyDescent="0.25">
      <c r="A10" s="53"/>
      <c r="B10" s="22">
        <v>43219</v>
      </c>
      <c r="C10" s="21">
        <v>159.73565064896644</v>
      </c>
      <c r="D10" s="21">
        <v>139.7167369389534</v>
      </c>
      <c r="E10" s="21">
        <v>272.75270343960824</v>
      </c>
      <c r="F10" s="21">
        <v>237.35651777401566</v>
      </c>
      <c r="G10" s="21">
        <v>0.36360018587112425</v>
      </c>
      <c r="H10" s="21">
        <v>0</v>
      </c>
      <c r="I10" s="32">
        <f t="shared" si="1"/>
        <v>809.92520898741486</v>
      </c>
      <c r="J10" s="32">
        <f t="shared" si="2"/>
        <v>572.20509102752806</v>
      </c>
      <c r="L10" s="53"/>
      <c r="M10" s="22">
        <v>43219</v>
      </c>
      <c r="N10" s="14">
        <v>84.941856384277344</v>
      </c>
      <c r="O10" s="14">
        <v>0.57277673482894897</v>
      </c>
      <c r="P10" s="14">
        <v>14.485367774963379</v>
      </c>
      <c r="Q10" s="32">
        <f t="shared" si="0"/>
        <v>100.00000089406967</v>
      </c>
      <c r="S10" s="53"/>
      <c r="T10" s="22">
        <v>43219</v>
      </c>
      <c r="U10" s="21">
        <v>23.659186313152315</v>
      </c>
      <c r="V10" s="21">
        <v>12.118425048828126</v>
      </c>
      <c r="W10" s="21">
        <v>32.270939483642579</v>
      </c>
      <c r="X10" s="21">
        <v>49.269090598464011</v>
      </c>
      <c r="Y10" s="21">
        <v>3.0001820325851439E-3</v>
      </c>
      <c r="Z10" s="21">
        <v>0</v>
      </c>
      <c r="AA10" s="32">
        <f t="shared" si="3"/>
        <v>117.32064162611961</v>
      </c>
      <c r="AB10" s="32">
        <f t="shared" si="4"/>
        <v>68.048550845623026</v>
      </c>
      <c r="AD10" s="53"/>
      <c r="AE10" s="22">
        <v>43219</v>
      </c>
      <c r="AF10" s="21">
        <v>135.02732307578623</v>
      </c>
      <c r="AG10" s="21">
        <v>127.59831189012527</v>
      </c>
      <c r="AH10" s="21">
        <v>238.23084242178498</v>
      </c>
      <c r="AI10" s="21">
        <v>186.74842714491487</v>
      </c>
      <c r="AJ10" s="21">
        <v>0.36060000383853913</v>
      </c>
      <c r="AK10" s="21">
        <v>0</v>
      </c>
      <c r="AL10" s="32">
        <f t="shared" si="5"/>
        <v>687.96550453644988</v>
      </c>
      <c r="AM10" s="32">
        <f t="shared" si="6"/>
        <v>500.85647738769649</v>
      </c>
    </row>
    <row r="11" spans="1:39" x14ac:dyDescent="0.25">
      <c r="A11" s="53"/>
      <c r="B11" s="22">
        <v>43247</v>
      </c>
      <c r="C11" s="21">
        <v>158.3808915594071</v>
      </c>
      <c r="D11" s="21">
        <v>181.49826826548576</v>
      </c>
      <c r="E11" s="21">
        <v>363.26837848767639</v>
      </c>
      <c r="F11" s="21">
        <v>249.58935236209632</v>
      </c>
      <c r="G11" s="21">
        <v>0.58480076599121089</v>
      </c>
      <c r="H11" s="21">
        <v>0</v>
      </c>
      <c r="I11" s="32">
        <f t="shared" si="1"/>
        <v>953.32169144065676</v>
      </c>
      <c r="J11" s="32">
        <f t="shared" si="2"/>
        <v>703.14753831256928</v>
      </c>
      <c r="L11" s="53"/>
      <c r="M11" s="22">
        <v>43247</v>
      </c>
      <c r="N11" s="14">
        <v>86.783309936523438</v>
      </c>
      <c r="O11" s="14">
        <v>0.42757612466812134</v>
      </c>
      <c r="P11" s="14">
        <v>12.78911304473877</v>
      </c>
      <c r="Q11" s="32">
        <f t="shared" si="0"/>
        <v>99.999999105930328</v>
      </c>
      <c r="S11" s="53"/>
      <c r="T11" s="22">
        <v>43247</v>
      </c>
      <c r="U11" s="21">
        <v>25.173188618421555</v>
      </c>
      <c r="V11" s="21">
        <v>12.245403076171876</v>
      </c>
      <c r="W11" s="21">
        <v>31.951397926449776</v>
      </c>
      <c r="X11" s="21">
        <v>52.551400703668591</v>
      </c>
      <c r="Y11" s="21">
        <v>0</v>
      </c>
      <c r="Z11" s="21">
        <v>0</v>
      </c>
      <c r="AA11" s="32">
        <f t="shared" si="3"/>
        <v>121.92139032471179</v>
      </c>
      <c r="AB11" s="32">
        <f t="shared" si="4"/>
        <v>69.369989621043203</v>
      </c>
      <c r="AD11" s="53"/>
      <c r="AE11" s="22">
        <v>43247</v>
      </c>
      <c r="AF11" s="21">
        <v>132.07927201597391</v>
      </c>
      <c r="AG11" s="21">
        <v>169.25286518931389</v>
      </c>
      <c r="AH11" s="21">
        <v>329.60455107375981</v>
      </c>
      <c r="AI11" s="21">
        <v>195.80263625293969</v>
      </c>
      <c r="AJ11" s="21">
        <v>0.58480076599121089</v>
      </c>
      <c r="AK11" s="21">
        <v>0</v>
      </c>
      <c r="AL11" s="32">
        <f t="shared" si="5"/>
        <v>827.32412529797853</v>
      </c>
      <c r="AM11" s="32">
        <f t="shared" si="6"/>
        <v>630.93668827904764</v>
      </c>
    </row>
    <row r="12" spans="1:39" x14ac:dyDescent="0.25">
      <c r="A12" s="53"/>
      <c r="B12" s="22">
        <v>43275</v>
      </c>
      <c r="C12" s="21">
        <v>164.22810681517421</v>
      </c>
      <c r="D12" s="21">
        <v>220.29121660554409</v>
      </c>
      <c r="E12" s="21">
        <v>403.12163565953074</v>
      </c>
      <c r="F12" s="21">
        <v>241.66434373241663</v>
      </c>
      <c r="G12" s="21">
        <v>0.20680322778224944</v>
      </c>
      <c r="H12" s="21">
        <v>0</v>
      </c>
      <c r="I12" s="32">
        <f t="shared" si="1"/>
        <v>1029.5121060404481</v>
      </c>
      <c r="J12" s="32">
        <f t="shared" si="2"/>
        <v>787.6409590802491</v>
      </c>
      <c r="L12" s="53"/>
      <c r="M12" s="22">
        <v>43275</v>
      </c>
      <c r="N12" s="14">
        <v>87.87750244140625</v>
      </c>
      <c r="O12" s="14">
        <v>0.42265531420707703</v>
      </c>
      <c r="P12" s="14">
        <v>11.699838638305664</v>
      </c>
      <c r="Q12" s="32">
        <f t="shared" si="0"/>
        <v>99.999996393918991</v>
      </c>
      <c r="S12" s="53"/>
      <c r="T12" s="22">
        <v>43275</v>
      </c>
      <c r="U12" s="21">
        <v>27.303706943631173</v>
      </c>
      <c r="V12" s="21">
        <v>12.703021240234374</v>
      </c>
      <c r="W12" s="21">
        <v>28.888823485612868</v>
      </c>
      <c r="X12" s="21">
        <v>51.553703416466711</v>
      </c>
      <c r="Y12" s="21">
        <v>2E-3</v>
      </c>
      <c r="Z12" s="21">
        <v>0</v>
      </c>
      <c r="AA12" s="32">
        <f t="shared" si="3"/>
        <v>120.45125508594511</v>
      </c>
      <c r="AB12" s="32">
        <f t="shared" si="4"/>
        <v>68.895551669478408</v>
      </c>
      <c r="AD12" s="53"/>
      <c r="AE12" s="22">
        <v>43275</v>
      </c>
      <c r="AF12" s="21">
        <v>135.86300013108553</v>
      </c>
      <c r="AG12" s="21">
        <v>207.5881953653097</v>
      </c>
      <c r="AH12" s="21">
        <v>372.20074378438295</v>
      </c>
      <c r="AI12" s="21">
        <v>188.85282075864077</v>
      </c>
      <c r="AJ12" s="21">
        <v>0.20480322778224946</v>
      </c>
      <c r="AK12" s="21">
        <v>0</v>
      </c>
      <c r="AL12" s="32">
        <f t="shared" si="5"/>
        <v>904.70956326720113</v>
      </c>
      <c r="AM12" s="32">
        <f t="shared" si="6"/>
        <v>715.65193928077815</v>
      </c>
    </row>
    <row r="13" spans="1:39" x14ac:dyDescent="0.25">
      <c r="A13" s="53"/>
      <c r="B13" s="22">
        <v>43303</v>
      </c>
      <c r="C13" s="21">
        <v>161.84580038179456</v>
      </c>
      <c r="D13" s="21">
        <v>253.85220700562002</v>
      </c>
      <c r="E13" s="21">
        <v>455.32365324483811</v>
      </c>
      <c r="F13" s="21">
        <v>240.21722173881531</v>
      </c>
      <c r="G13" s="21">
        <v>4.4000593423843383E-3</v>
      </c>
      <c r="H13" s="21">
        <v>0</v>
      </c>
      <c r="I13" s="32">
        <f t="shared" si="1"/>
        <v>1111.2432824304103</v>
      </c>
      <c r="J13" s="32">
        <f t="shared" si="2"/>
        <v>871.02166063225263</v>
      </c>
      <c r="L13" s="53"/>
      <c r="M13" s="22">
        <v>43303</v>
      </c>
      <c r="N13" s="14">
        <v>89.83837890625</v>
      </c>
      <c r="O13" s="14">
        <v>0.21238450706005096</v>
      </c>
      <c r="P13" s="14">
        <v>9.9492359161376953</v>
      </c>
      <c r="Q13" s="32">
        <f t="shared" si="0"/>
        <v>99.999999329447746</v>
      </c>
      <c r="S13" s="53"/>
      <c r="T13" s="22">
        <v>43303</v>
      </c>
      <c r="U13" s="21">
        <v>23.802295676469804</v>
      </c>
      <c r="V13" s="21">
        <v>11.63422607421875</v>
      </c>
      <c r="W13" s="21">
        <v>29.949242869496345</v>
      </c>
      <c r="X13" s="21">
        <v>45.173449088573456</v>
      </c>
      <c r="Y13" s="21">
        <v>1E-3</v>
      </c>
      <c r="Z13" s="21">
        <v>0</v>
      </c>
      <c r="AA13" s="32">
        <f t="shared" si="3"/>
        <v>110.56021370875837</v>
      </c>
      <c r="AB13" s="32">
        <f t="shared" si="4"/>
        <v>65.385764620184901</v>
      </c>
      <c r="AD13" s="53"/>
      <c r="AE13" s="22">
        <v>43303</v>
      </c>
      <c r="AF13" s="21">
        <v>137.55272231449186</v>
      </c>
      <c r="AG13" s="21">
        <v>242.21798093140126</v>
      </c>
      <c r="AH13" s="21">
        <v>423.88395161269602</v>
      </c>
      <c r="AI13" s="21">
        <v>194.66590526747703</v>
      </c>
      <c r="AJ13" s="21">
        <v>2.4000593423843383E-3</v>
      </c>
      <c r="AK13" s="21">
        <v>0</v>
      </c>
      <c r="AL13" s="32">
        <f t="shared" si="5"/>
        <v>998.32296018540842</v>
      </c>
      <c r="AM13" s="32">
        <f t="shared" si="6"/>
        <v>803.65465485858908</v>
      </c>
    </row>
    <row r="14" spans="1:39" x14ac:dyDescent="0.25">
      <c r="A14" s="53"/>
      <c r="B14" s="22">
        <v>43331</v>
      </c>
      <c r="C14" s="21">
        <v>172.60532102745771</v>
      </c>
      <c r="D14" s="21">
        <v>255.77936458289622</v>
      </c>
      <c r="E14" s="21">
        <v>471.90760357411204</v>
      </c>
      <c r="F14" s="21">
        <v>234.53667507724464</v>
      </c>
      <c r="G14" s="21">
        <v>4.5615095466375349E-2</v>
      </c>
      <c r="H14" s="21">
        <v>0</v>
      </c>
      <c r="I14" s="32">
        <f t="shared" si="1"/>
        <v>1134.874579357177</v>
      </c>
      <c r="J14" s="32">
        <f t="shared" si="2"/>
        <v>900.29228918446597</v>
      </c>
      <c r="L14" s="53"/>
      <c r="M14" s="22">
        <v>43331</v>
      </c>
      <c r="N14" s="14">
        <v>89.594123840332031</v>
      </c>
      <c r="O14" s="14">
        <v>0.16729043424129486</v>
      </c>
      <c r="P14" s="14">
        <v>10.238579750061035</v>
      </c>
      <c r="Q14" s="32">
        <f t="shared" si="0"/>
        <v>99.999994024634361</v>
      </c>
      <c r="S14" s="53"/>
      <c r="T14" s="22">
        <v>43331</v>
      </c>
      <c r="U14" s="21">
        <v>26.557673310041427</v>
      </c>
      <c r="V14" s="21">
        <v>12.694554443359374</v>
      </c>
      <c r="W14" s="21">
        <v>31.687715659976007</v>
      </c>
      <c r="X14" s="21">
        <v>45.254088144540788</v>
      </c>
      <c r="Y14" s="21">
        <v>1.014583945274353E-3</v>
      </c>
      <c r="Z14" s="21">
        <v>0</v>
      </c>
      <c r="AA14" s="32">
        <f t="shared" si="3"/>
        <v>116.19504614186287</v>
      </c>
      <c r="AB14" s="32">
        <f t="shared" si="4"/>
        <v>70.93994341337681</v>
      </c>
      <c r="AD14" s="53"/>
      <c r="AE14" s="22">
        <v>43331</v>
      </c>
      <c r="AF14" s="21">
        <v>145.60860172134639</v>
      </c>
      <c r="AG14" s="21">
        <v>243.08481013953687</v>
      </c>
      <c r="AH14" s="21">
        <v>439.01198707385362</v>
      </c>
      <c r="AI14" s="21">
        <v>189.03099703650176</v>
      </c>
      <c r="AJ14" s="21">
        <v>4.4600511521100998E-2</v>
      </c>
      <c r="AK14" s="21">
        <v>0</v>
      </c>
      <c r="AL14" s="32">
        <f t="shared" si="5"/>
        <v>1016.7809964827597</v>
      </c>
      <c r="AM14" s="32">
        <f t="shared" si="6"/>
        <v>827.70539893473688</v>
      </c>
    </row>
    <row r="15" spans="1:39" x14ac:dyDescent="0.25">
      <c r="A15" s="53"/>
      <c r="B15" s="22">
        <v>43359</v>
      </c>
      <c r="C15" s="21">
        <v>159.78216798448562</v>
      </c>
      <c r="D15" s="21">
        <v>258.30598555725811</v>
      </c>
      <c r="E15" s="21">
        <v>490.91328267371654</v>
      </c>
      <c r="F15" s="21">
        <v>228.48013686099648</v>
      </c>
      <c r="G15" s="21">
        <v>0.12220137310028076</v>
      </c>
      <c r="H15" s="21">
        <v>0</v>
      </c>
      <c r="I15" s="32">
        <f t="shared" si="1"/>
        <v>1137.603774449557</v>
      </c>
      <c r="J15" s="32">
        <f t="shared" si="2"/>
        <v>909.00143621546022</v>
      </c>
      <c r="L15" s="53"/>
      <c r="M15" s="22">
        <v>43359</v>
      </c>
      <c r="N15" s="14">
        <v>90.587120056152344</v>
      </c>
      <c r="O15" s="14">
        <v>9.4609856605529785E-2</v>
      </c>
      <c r="P15" s="14">
        <v>9.318272590637207</v>
      </c>
      <c r="Q15" s="32">
        <f t="shared" si="0"/>
        <v>100.00000250339508</v>
      </c>
      <c r="S15" s="53"/>
      <c r="T15" s="22">
        <v>43359</v>
      </c>
      <c r="U15" s="21">
        <v>22.912047059178352</v>
      </c>
      <c r="V15" s="21">
        <v>9.4812106933593743</v>
      </c>
      <c r="W15" s="21">
        <v>31.147739351511003</v>
      </c>
      <c r="X15" s="21">
        <v>42.463019075393674</v>
      </c>
      <c r="Y15" s="21">
        <v>1.0013730525970459E-3</v>
      </c>
      <c r="Z15" s="21">
        <v>0</v>
      </c>
      <c r="AA15" s="32">
        <f t="shared" si="3"/>
        <v>106.005017552495</v>
      </c>
      <c r="AB15" s="32">
        <f t="shared" si="4"/>
        <v>63.540997104048728</v>
      </c>
      <c r="AD15" s="53"/>
      <c r="AE15" s="22">
        <v>43359</v>
      </c>
      <c r="AF15" s="21">
        <v>136.57086846160888</v>
      </c>
      <c r="AG15" s="21">
        <v>248.82477486389877</v>
      </c>
      <c r="AH15" s="21">
        <v>459.17963639581205</v>
      </c>
      <c r="AI15" s="21">
        <v>185.82599192252755</v>
      </c>
      <c r="AJ15" s="21">
        <v>0.12120000004768372</v>
      </c>
      <c r="AK15" s="21">
        <v>0</v>
      </c>
      <c r="AL15" s="32">
        <f t="shared" si="5"/>
        <v>1030.522471643895</v>
      </c>
      <c r="AM15" s="32">
        <f t="shared" si="6"/>
        <v>844.5752797213197</v>
      </c>
    </row>
    <row r="16" spans="1:39" x14ac:dyDescent="0.25">
      <c r="A16" s="53"/>
      <c r="B16" s="22">
        <v>43387</v>
      </c>
      <c r="C16" s="21">
        <v>162.46195674447716</v>
      </c>
      <c r="D16" s="21">
        <v>263.50008271145822</v>
      </c>
      <c r="E16" s="21">
        <v>510.6927130616009</v>
      </c>
      <c r="F16" s="21">
        <v>246.87301360054315</v>
      </c>
      <c r="G16" s="21">
        <v>4.7002902150154111E-2</v>
      </c>
      <c r="H16" s="21">
        <v>0</v>
      </c>
      <c r="I16" s="32">
        <f t="shared" si="1"/>
        <v>1183.5747690202295</v>
      </c>
      <c r="J16" s="32">
        <f t="shared" si="2"/>
        <v>936.65475251753628</v>
      </c>
      <c r="L16" s="53"/>
      <c r="M16" s="22">
        <v>43387</v>
      </c>
      <c r="N16" s="14">
        <v>90.31622314453125</v>
      </c>
      <c r="O16" s="14">
        <v>7.6279610395431519E-2</v>
      </c>
      <c r="P16" s="14">
        <v>9.6075000762939453</v>
      </c>
      <c r="Q16" s="32">
        <f t="shared" si="0"/>
        <v>100.00000283122063</v>
      </c>
      <c r="S16" s="53"/>
      <c r="T16" s="22">
        <v>43387</v>
      </c>
      <c r="U16" s="21">
        <v>22.290978723764418</v>
      </c>
      <c r="V16" s="21">
        <v>13.812137451171875</v>
      </c>
      <c r="W16" s="21">
        <v>29.679077111840247</v>
      </c>
      <c r="X16" s="21">
        <v>47.928749594569204</v>
      </c>
      <c r="Y16" s="21">
        <v>1.0021450519561768E-3</v>
      </c>
      <c r="Z16" s="21">
        <v>0</v>
      </c>
      <c r="AA16" s="32">
        <f t="shared" si="3"/>
        <v>113.7119450263977</v>
      </c>
      <c r="AB16" s="32">
        <f t="shared" si="4"/>
        <v>65.782193286776533</v>
      </c>
      <c r="AD16" s="53"/>
      <c r="AE16" s="22">
        <v>43387</v>
      </c>
      <c r="AF16" s="21">
        <v>139.86307738403977</v>
      </c>
      <c r="AG16" s="21">
        <v>249.68794526028634</v>
      </c>
      <c r="AH16" s="21">
        <v>480.57819099381567</v>
      </c>
      <c r="AI16" s="21">
        <v>198.78478342278302</v>
      </c>
      <c r="AJ16" s="21">
        <v>4.6000757098197939E-2</v>
      </c>
      <c r="AK16" s="21">
        <v>0</v>
      </c>
      <c r="AL16" s="32">
        <f t="shared" si="5"/>
        <v>1068.9599978180231</v>
      </c>
      <c r="AM16" s="32">
        <f t="shared" si="6"/>
        <v>870.12921363814178</v>
      </c>
    </row>
    <row r="17" spans="1:39" x14ac:dyDescent="0.25">
      <c r="A17" s="53"/>
      <c r="B17" s="22">
        <v>43415</v>
      </c>
      <c r="C17" s="21">
        <v>171.42240666587651</v>
      </c>
      <c r="D17" s="21">
        <v>282.71577152442933</v>
      </c>
      <c r="E17" s="21">
        <v>546.23930166754121</v>
      </c>
      <c r="F17" s="21">
        <v>242.20718691866099</v>
      </c>
      <c r="G17" s="21">
        <v>0.04</v>
      </c>
      <c r="H17" s="21">
        <v>0</v>
      </c>
      <c r="I17" s="32">
        <f t="shared" si="1"/>
        <v>1242.6246667765079</v>
      </c>
      <c r="J17" s="32">
        <f t="shared" si="2"/>
        <v>1000.377479857847</v>
      </c>
      <c r="L17" s="53"/>
      <c r="M17" s="22">
        <v>43415</v>
      </c>
      <c r="N17" s="14">
        <v>91.010551452636719</v>
      </c>
      <c r="O17" s="14">
        <v>0.12136717885732651</v>
      </c>
      <c r="P17" s="14">
        <v>8.8680810928344727</v>
      </c>
      <c r="Q17" s="32">
        <f t="shared" si="0"/>
        <v>99.999999724328518</v>
      </c>
      <c r="S17" s="53"/>
      <c r="T17" s="22">
        <v>43415</v>
      </c>
      <c r="U17" s="21">
        <v>25.4905673558712</v>
      </c>
      <c r="V17" s="21">
        <v>17.164789794921877</v>
      </c>
      <c r="W17" s="21">
        <v>32.833980345606804</v>
      </c>
      <c r="X17" s="21">
        <v>34.707620312809944</v>
      </c>
      <c r="Y17" s="21">
        <v>0</v>
      </c>
      <c r="Z17" s="21">
        <v>0</v>
      </c>
      <c r="AA17" s="32">
        <f t="shared" si="3"/>
        <v>110.19695780920983</v>
      </c>
      <c r="AB17" s="32">
        <f t="shared" si="4"/>
        <v>75.489337496399884</v>
      </c>
      <c r="AD17" s="53"/>
      <c r="AE17" s="22">
        <v>43415</v>
      </c>
      <c r="AF17" s="21">
        <v>145.25313218338786</v>
      </c>
      <c r="AG17" s="21">
        <v>265.55098172950744</v>
      </c>
      <c r="AH17" s="21">
        <v>512.73385256919266</v>
      </c>
      <c r="AI17" s="21">
        <v>207.34160400514304</v>
      </c>
      <c r="AJ17" s="21">
        <v>0.04</v>
      </c>
      <c r="AK17" s="21">
        <v>0</v>
      </c>
      <c r="AL17" s="32">
        <f t="shared" si="5"/>
        <v>1130.9195704872309</v>
      </c>
      <c r="AM17" s="32">
        <f t="shared" si="6"/>
        <v>923.537966482088</v>
      </c>
    </row>
    <row r="18" spans="1:39" x14ac:dyDescent="0.25">
      <c r="A18" s="53"/>
      <c r="B18" s="22">
        <v>43443</v>
      </c>
      <c r="C18" s="21">
        <v>187.34475804632902</v>
      </c>
      <c r="D18" s="21">
        <v>330.38704566338657</v>
      </c>
      <c r="E18" s="21">
        <v>518.64003085231786</v>
      </c>
      <c r="F18" s="21">
        <v>249.42055384080112</v>
      </c>
      <c r="G18" s="21">
        <v>0.46557367634773256</v>
      </c>
      <c r="H18" s="21">
        <v>0</v>
      </c>
      <c r="I18" s="32">
        <f t="shared" si="1"/>
        <v>1286.2579620791823</v>
      </c>
      <c r="J18" s="32">
        <f t="shared" si="2"/>
        <v>1036.3718345620334</v>
      </c>
      <c r="L18" s="53"/>
      <c r="M18" s="22">
        <v>43443</v>
      </c>
      <c r="N18" s="14">
        <v>91.839599609375</v>
      </c>
      <c r="O18" s="14">
        <v>7.231605052947998E-2</v>
      </c>
      <c r="P18" s="14">
        <v>8.0880794525146484</v>
      </c>
      <c r="Q18" s="32">
        <f t="shared" si="0"/>
        <v>99.999995112419128</v>
      </c>
      <c r="S18" s="53"/>
      <c r="T18" s="22">
        <v>43443</v>
      </c>
      <c r="U18" s="21">
        <v>24.198392952203751</v>
      </c>
      <c r="V18" s="21">
        <v>14.899348388671875</v>
      </c>
      <c r="W18" s="21">
        <v>30.223269217252732</v>
      </c>
      <c r="X18" s="21">
        <v>34.710558817148211</v>
      </c>
      <c r="Y18" s="21">
        <v>2.0003459453582762E-3</v>
      </c>
      <c r="Z18" s="21">
        <v>0</v>
      </c>
      <c r="AA18" s="32">
        <f t="shared" si="3"/>
        <v>104.03356972122194</v>
      </c>
      <c r="AB18" s="32">
        <f t="shared" si="4"/>
        <v>69.321010558128364</v>
      </c>
      <c r="AD18" s="53"/>
      <c r="AE18" s="22">
        <v>43443</v>
      </c>
      <c r="AF18" s="21">
        <v>162.63008709710837</v>
      </c>
      <c r="AG18" s="21">
        <v>315.48769727471472</v>
      </c>
      <c r="AH18" s="21">
        <v>488.12269463670253</v>
      </c>
      <c r="AI18" s="21">
        <v>214.59016907350718</v>
      </c>
      <c r="AJ18" s="21">
        <v>0.46357333040237425</v>
      </c>
      <c r="AK18" s="21">
        <v>0</v>
      </c>
      <c r="AL18" s="32">
        <f t="shared" si="5"/>
        <v>1181.2942214124353</v>
      </c>
      <c r="AM18" s="32">
        <f t="shared" si="6"/>
        <v>966.24047900852565</v>
      </c>
    </row>
    <row r="19" spans="1:39" x14ac:dyDescent="0.25">
      <c r="A19" s="54"/>
      <c r="B19" s="22">
        <v>43471</v>
      </c>
      <c r="C19" s="21">
        <v>202.81040209217369</v>
      </c>
      <c r="D19" s="21">
        <v>448.53989497339728</v>
      </c>
      <c r="E19" s="21">
        <v>395.3321873214245</v>
      </c>
      <c r="F19" s="21">
        <v>271.15328666643796</v>
      </c>
      <c r="G19" s="21">
        <v>2.217564105987549E-3</v>
      </c>
      <c r="H19" s="21">
        <v>0</v>
      </c>
      <c r="I19" s="32">
        <f t="shared" si="1"/>
        <v>1317.8379886175392</v>
      </c>
      <c r="J19" s="32">
        <f t="shared" si="2"/>
        <v>1046.6824843869954</v>
      </c>
      <c r="L19" s="54"/>
      <c r="M19" s="22">
        <v>43471</v>
      </c>
      <c r="N19" s="14">
        <v>91.9559326171875</v>
      </c>
      <c r="O19" s="14">
        <v>8.0191962420940399E-2</v>
      </c>
      <c r="P19" s="14">
        <v>7.963874340057373</v>
      </c>
      <c r="Q19" s="32">
        <f t="shared" si="0"/>
        <v>99.999998919665813</v>
      </c>
      <c r="S19" s="54"/>
      <c r="T19" s="22">
        <v>43471</v>
      </c>
      <c r="U19" s="21">
        <v>25.32060843372345</v>
      </c>
      <c r="V19" s="21">
        <v>16.501410888671874</v>
      </c>
      <c r="W19" s="21">
        <v>30.672392286062241</v>
      </c>
      <c r="X19" s="21">
        <v>32.45553173339367</v>
      </c>
      <c r="Y19" s="21">
        <v>1.017564058303833E-3</v>
      </c>
      <c r="Z19" s="21">
        <v>0</v>
      </c>
      <c r="AA19" s="32">
        <f t="shared" si="3"/>
        <v>104.95096090590954</v>
      </c>
      <c r="AB19" s="32">
        <f t="shared" si="4"/>
        <v>72.494411608457568</v>
      </c>
      <c r="AD19" s="54"/>
      <c r="AE19" s="22">
        <v>43471</v>
      </c>
      <c r="AF19" s="21">
        <v>177.10579976959528</v>
      </c>
      <c r="AG19" s="21">
        <v>432.03848408472538</v>
      </c>
      <c r="AH19" s="21">
        <v>364.25790186989309</v>
      </c>
      <c r="AI19" s="21">
        <v>238.42684179846941</v>
      </c>
      <c r="AJ19" s="21">
        <v>1.2000000476837158E-3</v>
      </c>
      <c r="AK19" s="21">
        <v>0</v>
      </c>
      <c r="AL19" s="32">
        <f t="shared" si="5"/>
        <v>1211.8302275227309</v>
      </c>
      <c r="AM19" s="32">
        <f t="shared" si="6"/>
        <v>973.40218572421372</v>
      </c>
    </row>
    <row r="20" spans="1:39" x14ac:dyDescent="0.25">
      <c r="A20" s="52">
        <v>2019</v>
      </c>
      <c r="B20" s="22">
        <v>43499</v>
      </c>
      <c r="C20" s="21">
        <v>187.69336717560887</v>
      </c>
      <c r="D20" s="21">
        <v>457.30972242224215</v>
      </c>
      <c r="E20" s="21">
        <v>353.70798925475776</v>
      </c>
      <c r="F20" s="21">
        <v>270.6125191193521</v>
      </c>
      <c r="G20" s="21">
        <v>1.0817561030387878E-2</v>
      </c>
      <c r="H20" s="21">
        <v>0</v>
      </c>
      <c r="I20" s="32">
        <f t="shared" si="1"/>
        <v>1269.3344155329912</v>
      </c>
      <c r="J20" s="32">
        <f t="shared" si="2"/>
        <v>998.71107885260881</v>
      </c>
      <c r="L20" s="52">
        <v>2019</v>
      </c>
      <c r="M20" s="22">
        <v>43499</v>
      </c>
      <c r="N20" s="14">
        <v>92.426071166992188</v>
      </c>
      <c r="O20" s="14">
        <v>7.6755620539188385E-2</v>
      </c>
      <c r="P20" s="14">
        <v>7.4971728324890137</v>
      </c>
      <c r="Q20" s="32">
        <f t="shared" si="0"/>
        <v>99.99999962002039</v>
      </c>
      <c r="S20" s="52">
        <v>2019</v>
      </c>
      <c r="T20" s="22">
        <v>43499</v>
      </c>
      <c r="U20" s="21">
        <v>17.381316889643671</v>
      </c>
      <c r="V20" s="21">
        <v>16.914664062500002</v>
      </c>
      <c r="W20" s="21">
        <v>31.580759330272674</v>
      </c>
      <c r="X20" s="21">
        <v>29.278435304403306</v>
      </c>
      <c r="Y20" s="21">
        <v>9.0175609588623046E-3</v>
      </c>
      <c r="Z20" s="21">
        <v>0</v>
      </c>
      <c r="AA20" s="32">
        <f t="shared" si="3"/>
        <v>95.164193147778519</v>
      </c>
      <c r="AB20" s="32">
        <f t="shared" si="4"/>
        <v>65.87674028241635</v>
      </c>
      <c r="AD20" s="52">
        <v>2019</v>
      </c>
      <c r="AE20" s="22">
        <v>43499</v>
      </c>
      <c r="AF20" s="21">
        <v>170.20384828153252</v>
      </c>
      <c r="AG20" s="21">
        <v>440.39505835974217</v>
      </c>
      <c r="AH20" s="21">
        <v>321.78344029752913</v>
      </c>
      <c r="AI20" s="21">
        <v>240.81178992542624</v>
      </c>
      <c r="AJ20" s="21">
        <v>1.8000000715255738E-3</v>
      </c>
      <c r="AK20" s="21">
        <v>0</v>
      </c>
      <c r="AL20" s="32">
        <f t="shared" si="5"/>
        <v>1173.1959368643015</v>
      </c>
      <c r="AM20" s="32">
        <f t="shared" si="6"/>
        <v>932.38234693880372</v>
      </c>
    </row>
    <row r="21" spans="1:39" x14ac:dyDescent="0.25">
      <c r="A21" s="53"/>
      <c r="B21" s="22">
        <v>43527</v>
      </c>
      <c r="C21" s="21">
        <v>193.83803038410844</v>
      </c>
      <c r="D21" s="21">
        <v>503.04887119436262</v>
      </c>
      <c r="E21" s="21">
        <v>309.3242652821541</v>
      </c>
      <c r="F21" s="21">
        <v>291.31820224110783</v>
      </c>
      <c r="G21" s="21">
        <v>4.6407814621925352E-3</v>
      </c>
      <c r="H21" s="21">
        <v>0</v>
      </c>
      <c r="I21" s="32">
        <f t="shared" si="1"/>
        <v>1297.5340098831953</v>
      </c>
      <c r="J21" s="32">
        <f t="shared" si="2"/>
        <v>1006.2111668606251</v>
      </c>
      <c r="L21" s="53"/>
      <c r="M21" s="22">
        <v>43527</v>
      </c>
      <c r="N21" s="14">
        <v>92.279533386230469</v>
      </c>
      <c r="O21" s="14">
        <v>9.5608681440353394E-2</v>
      </c>
      <c r="P21" s="14">
        <v>7.6248579025268555</v>
      </c>
      <c r="Q21" s="32">
        <f t="shared" si="0"/>
        <v>99.999999970197678</v>
      </c>
      <c r="S21" s="53"/>
      <c r="T21" s="22">
        <v>43527</v>
      </c>
      <c r="U21" s="21">
        <v>17.486878406047822</v>
      </c>
      <c r="V21" s="21">
        <v>18.795000584602356</v>
      </c>
      <c r="W21" s="21">
        <v>29.617004346370695</v>
      </c>
      <c r="X21" s="21">
        <v>33.036242930054662</v>
      </c>
      <c r="Y21" s="21">
        <v>0</v>
      </c>
      <c r="Z21" s="21">
        <v>0</v>
      </c>
      <c r="AA21" s="32">
        <f t="shared" si="3"/>
        <v>98.935126267075532</v>
      </c>
      <c r="AB21" s="32">
        <f t="shared" si="4"/>
        <v>65.898883337020877</v>
      </c>
      <c r="AD21" s="53"/>
      <c r="AE21" s="22">
        <v>43527</v>
      </c>
      <c r="AF21" s="21">
        <v>175.9947428636998</v>
      </c>
      <c r="AG21" s="21">
        <v>484.25387060976027</v>
      </c>
      <c r="AH21" s="21">
        <v>279.33120869803429</v>
      </c>
      <c r="AI21" s="21">
        <v>257.77486550574002</v>
      </c>
      <c r="AJ21" s="21">
        <v>3.6407814621925356E-3</v>
      </c>
      <c r="AK21" s="21">
        <v>0</v>
      </c>
      <c r="AL21" s="32">
        <f t="shared" si="5"/>
        <v>1197.3583284586964</v>
      </c>
      <c r="AM21" s="32">
        <f t="shared" si="6"/>
        <v>939.57982217149436</v>
      </c>
    </row>
    <row r="22" spans="1:39" x14ac:dyDescent="0.25">
      <c r="A22" s="53"/>
      <c r="B22" s="22">
        <v>43555</v>
      </c>
      <c r="C22" s="21">
        <v>208.09741243430972</v>
      </c>
      <c r="D22" s="21">
        <v>577.21117964959149</v>
      </c>
      <c r="E22" s="21">
        <v>257.2219478144944</v>
      </c>
      <c r="F22" s="21">
        <v>310.38432737690209</v>
      </c>
      <c r="G22" s="21">
        <v>1.1204117298126221E-2</v>
      </c>
      <c r="H22" s="21">
        <v>0</v>
      </c>
      <c r="I22" s="32">
        <f t="shared" si="1"/>
        <v>1352.9260713925958</v>
      </c>
      <c r="J22" s="32">
        <f t="shared" si="2"/>
        <v>1042.5305398983955</v>
      </c>
      <c r="L22" s="53"/>
      <c r="M22" s="22">
        <v>43555</v>
      </c>
      <c r="N22" s="14">
        <v>92.235488891601563</v>
      </c>
      <c r="O22" s="14">
        <v>3.249359130859375E-2</v>
      </c>
      <c r="P22" s="14">
        <v>7.7320160865783691</v>
      </c>
      <c r="Q22" s="32">
        <f t="shared" si="0"/>
        <v>99.999998569488525</v>
      </c>
      <c r="S22" s="53"/>
      <c r="T22" s="22">
        <v>43555</v>
      </c>
      <c r="U22" s="21">
        <v>19.017078111171724</v>
      </c>
      <c r="V22" s="21">
        <v>15.494282161235809</v>
      </c>
      <c r="W22" s="21">
        <v>35.60674395275116</v>
      </c>
      <c r="X22" s="21">
        <v>34.483357453703881</v>
      </c>
      <c r="Y22" s="21">
        <v>7.0021858215332028E-3</v>
      </c>
      <c r="Z22" s="21">
        <v>0</v>
      </c>
      <c r="AA22" s="32">
        <f t="shared" si="3"/>
        <v>104.6084638646841</v>
      </c>
      <c r="AB22" s="32">
        <f t="shared" si="4"/>
        <v>70.118104225158689</v>
      </c>
      <c r="AD22" s="53"/>
      <c r="AE22" s="22">
        <v>43555</v>
      </c>
      <c r="AF22" s="21">
        <v>188.78446775957943</v>
      </c>
      <c r="AG22" s="21">
        <v>561.71689748835558</v>
      </c>
      <c r="AH22" s="21">
        <v>221.50091624918579</v>
      </c>
      <c r="AI22" s="21">
        <v>275.87150982540845</v>
      </c>
      <c r="AJ22" s="21">
        <v>4.2019314765930176E-3</v>
      </c>
      <c r="AK22" s="21">
        <v>0</v>
      </c>
      <c r="AL22" s="32">
        <f t="shared" si="5"/>
        <v>1247.877993254006</v>
      </c>
      <c r="AM22" s="32">
        <f t="shared" si="6"/>
        <v>972.00228149712086</v>
      </c>
    </row>
    <row r="23" spans="1:39" x14ac:dyDescent="0.25">
      <c r="A23" s="53"/>
      <c r="B23" s="22">
        <v>43583</v>
      </c>
      <c r="C23" s="21">
        <v>219.52116664785146</v>
      </c>
      <c r="D23" s="21">
        <v>617.86614297878737</v>
      </c>
      <c r="E23" s="21">
        <v>249.31130359351636</v>
      </c>
      <c r="F23" s="21">
        <v>327.20816813102363</v>
      </c>
      <c r="G23" s="21">
        <v>9.2000000476837162E-3</v>
      </c>
      <c r="H23" s="21">
        <v>0</v>
      </c>
      <c r="I23" s="32">
        <f t="shared" si="1"/>
        <v>1413.9159813512265</v>
      </c>
      <c r="J23" s="32">
        <f t="shared" si="2"/>
        <v>1086.6986132201553</v>
      </c>
      <c r="L23" s="53"/>
      <c r="M23" s="22">
        <v>43583</v>
      </c>
      <c r="N23" s="14">
        <v>92.924751281738281</v>
      </c>
      <c r="O23" s="14">
        <v>6.9573618471622467E-2</v>
      </c>
      <c r="P23" s="14">
        <v>7.0056700706481934</v>
      </c>
      <c r="Q23" s="32">
        <f t="shared" si="0"/>
        <v>99.999994970858097</v>
      </c>
      <c r="S23" s="53"/>
      <c r="T23" s="22">
        <v>43583</v>
      </c>
      <c r="U23" s="21">
        <v>19.14005263721943</v>
      </c>
      <c r="V23" s="21">
        <v>12.561634547710419</v>
      </c>
      <c r="W23" s="21">
        <v>36.355342843532561</v>
      </c>
      <c r="X23" s="21">
        <v>30.992259922027589</v>
      </c>
      <c r="Y23" s="21">
        <v>5.0000000000000001E-3</v>
      </c>
      <c r="Z23" s="21">
        <v>0</v>
      </c>
      <c r="AA23" s="32">
        <f t="shared" si="3"/>
        <v>99.054289950489988</v>
      </c>
      <c r="AB23" s="32">
        <f t="shared" si="4"/>
        <v>68.057030028462407</v>
      </c>
      <c r="AD23" s="53"/>
      <c r="AE23" s="22">
        <v>43583</v>
      </c>
      <c r="AF23" s="21">
        <v>199.92614254909753</v>
      </c>
      <c r="AG23" s="21">
        <v>605.30450843107701</v>
      </c>
      <c r="AH23" s="21">
        <v>212.5588575989008</v>
      </c>
      <c r="AI23" s="21">
        <v>296.08427029862997</v>
      </c>
      <c r="AJ23" s="21">
        <v>4.2000000476837161E-3</v>
      </c>
      <c r="AK23" s="21">
        <v>0</v>
      </c>
      <c r="AL23" s="32">
        <f t="shared" si="5"/>
        <v>1313.8779788777529</v>
      </c>
      <c r="AM23" s="32">
        <f t="shared" si="6"/>
        <v>1017.7895085790753</v>
      </c>
    </row>
    <row r="24" spans="1:39" x14ac:dyDescent="0.25">
      <c r="A24" s="53"/>
      <c r="B24" s="22">
        <v>43611</v>
      </c>
      <c r="C24" s="21">
        <v>235.5415537366122</v>
      </c>
      <c r="D24" s="21">
        <v>708.64885343492028</v>
      </c>
      <c r="E24" s="21">
        <v>258.00924301864205</v>
      </c>
      <c r="F24" s="21">
        <v>345.75851690311731</v>
      </c>
      <c r="G24" s="21">
        <v>3.0409399271011352E-2</v>
      </c>
      <c r="H24" s="21">
        <v>0</v>
      </c>
      <c r="I24" s="32">
        <f t="shared" si="1"/>
        <v>1547.9885764925627</v>
      </c>
      <c r="J24" s="32">
        <f t="shared" si="2"/>
        <v>1202.1996501901745</v>
      </c>
      <c r="L24" s="53"/>
      <c r="M24" s="22">
        <v>43611</v>
      </c>
      <c r="N24" s="14">
        <v>92.662704467773438</v>
      </c>
      <c r="O24" s="14">
        <v>5.0125963985919952E-2</v>
      </c>
      <c r="P24" s="14">
        <v>7.2871699333190918</v>
      </c>
      <c r="Q24" s="32">
        <f t="shared" si="0"/>
        <v>100.00000036507845</v>
      </c>
      <c r="S24" s="53"/>
      <c r="T24" s="22">
        <v>43611</v>
      </c>
      <c r="U24" s="21">
        <v>18.041709208011628</v>
      </c>
      <c r="V24" s="21">
        <v>17.049445617675783</v>
      </c>
      <c r="W24" s="21">
        <v>45.816304561972615</v>
      </c>
      <c r="X24" s="21">
        <v>31.893101409792902</v>
      </c>
      <c r="Y24" s="21">
        <v>4.0000000000000001E-3</v>
      </c>
      <c r="Z24" s="21">
        <v>0</v>
      </c>
      <c r="AA24" s="32">
        <f t="shared" si="3"/>
        <v>112.80456079745294</v>
      </c>
      <c r="AB24" s="32">
        <f t="shared" si="4"/>
        <v>80.907459387660026</v>
      </c>
      <c r="AD24" s="53"/>
      <c r="AE24" s="22">
        <v>43611</v>
      </c>
      <c r="AF24" s="21">
        <v>217.15673657743633</v>
      </c>
      <c r="AG24" s="21">
        <v>691.59940781724458</v>
      </c>
      <c r="AH24" s="21">
        <v>211.85757575787605</v>
      </c>
      <c r="AI24" s="21">
        <v>313.76794193346797</v>
      </c>
      <c r="AJ24" s="21">
        <v>2.6409399271011352E-2</v>
      </c>
      <c r="AK24" s="21">
        <v>0</v>
      </c>
      <c r="AL24" s="32">
        <f t="shared" si="5"/>
        <v>1434.4080714852957</v>
      </c>
      <c r="AM24" s="32">
        <f t="shared" si="6"/>
        <v>1120.6137201525569</v>
      </c>
    </row>
    <row r="25" spans="1:39" x14ac:dyDescent="0.25">
      <c r="A25" s="53"/>
      <c r="B25" s="22">
        <v>43639</v>
      </c>
      <c r="C25" s="21">
        <v>229.45450646841525</v>
      </c>
      <c r="D25" s="21">
        <v>797.6855152513981</v>
      </c>
      <c r="E25" s="21">
        <v>253.84370133173465</v>
      </c>
      <c r="F25" s="21">
        <v>361.35741283996401</v>
      </c>
      <c r="G25" s="21">
        <v>2.6175776243209839E-2</v>
      </c>
      <c r="H25" s="21">
        <v>0</v>
      </c>
      <c r="I25" s="32">
        <f t="shared" si="1"/>
        <v>1642.3673116677551</v>
      </c>
      <c r="J25" s="32">
        <f t="shared" si="2"/>
        <v>1280.9837230515479</v>
      </c>
      <c r="L25" s="53"/>
      <c r="M25" s="22">
        <v>43639</v>
      </c>
      <c r="N25" s="14">
        <v>91.846267700195313</v>
      </c>
      <c r="O25" s="14">
        <v>5.3376056253910065E-2</v>
      </c>
      <c r="P25" s="14">
        <v>8.1003627777099609</v>
      </c>
      <c r="Q25" s="32">
        <f t="shared" si="0"/>
        <v>100.00000653415918</v>
      </c>
      <c r="S25" s="53"/>
      <c r="T25" s="22">
        <v>43639</v>
      </c>
      <c r="U25" s="21">
        <v>20.516978921413422</v>
      </c>
      <c r="V25" s="21">
        <v>17.04655174255371</v>
      </c>
      <c r="W25" s="21">
        <v>55.576075997829435</v>
      </c>
      <c r="X25" s="21">
        <v>39.893070621371272</v>
      </c>
      <c r="Y25" s="21">
        <v>5.0267598628997798E-3</v>
      </c>
      <c r="Z25" s="21">
        <v>0</v>
      </c>
      <c r="AA25" s="32">
        <f t="shared" si="3"/>
        <v>133.03770404303071</v>
      </c>
      <c r="AB25" s="32">
        <f t="shared" si="4"/>
        <v>93.139606661796563</v>
      </c>
      <c r="AD25" s="53"/>
      <c r="AE25" s="22">
        <v>43639</v>
      </c>
      <c r="AF25" s="21">
        <v>208.61275628554822</v>
      </c>
      <c r="AG25" s="21">
        <v>780.63896350884443</v>
      </c>
      <c r="AH25" s="21">
        <v>197.94770868599414</v>
      </c>
      <c r="AI25" s="21">
        <v>321.2323992778808</v>
      </c>
      <c r="AJ25" s="21">
        <v>2.1149016380310057E-2</v>
      </c>
      <c r="AK25" s="21">
        <v>0</v>
      </c>
      <c r="AL25" s="32">
        <f t="shared" si="5"/>
        <v>1508.4529767746481</v>
      </c>
      <c r="AM25" s="32">
        <f t="shared" si="6"/>
        <v>1187.1994284803868</v>
      </c>
    </row>
    <row r="26" spans="1:39" x14ac:dyDescent="0.25">
      <c r="A26" s="53"/>
      <c r="B26" s="22">
        <v>43667</v>
      </c>
      <c r="C26" s="21">
        <v>233.55158131594956</v>
      </c>
      <c r="D26" s="21">
        <v>862.96984061783553</v>
      </c>
      <c r="E26" s="21">
        <v>286.28821638466417</v>
      </c>
      <c r="F26" s="21">
        <v>369.84294630786775</v>
      </c>
      <c r="G26" s="21">
        <v>7.6853117942810058E-3</v>
      </c>
      <c r="H26" s="21">
        <v>0</v>
      </c>
      <c r="I26" s="32">
        <f t="shared" si="1"/>
        <v>1752.6602699381115</v>
      </c>
      <c r="J26" s="32">
        <f t="shared" si="2"/>
        <v>1382.8096383184493</v>
      </c>
      <c r="L26" s="53"/>
      <c r="M26" s="22">
        <v>43667</v>
      </c>
      <c r="N26" s="14">
        <v>89.959182739257813</v>
      </c>
      <c r="O26" s="14">
        <v>2.0163921639323235E-2</v>
      </c>
      <c r="P26" s="14">
        <v>10.020654678344727</v>
      </c>
      <c r="Q26" s="32">
        <f t="shared" si="0"/>
        <v>100.00000133924186</v>
      </c>
      <c r="S26" s="53"/>
      <c r="T26" s="22">
        <v>43667</v>
      </c>
      <c r="U26" s="21">
        <v>21.845065626621246</v>
      </c>
      <c r="V26" s="21">
        <v>28.984740966796874</v>
      </c>
      <c r="W26" s="21">
        <v>87.148713238358496</v>
      </c>
      <c r="X26" s="21">
        <v>37.64429187619686</v>
      </c>
      <c r="Y26" s="21">
        <v>5.2119581699371339E-3</v>
      </c>
      <c r="Z26" s="21">
        <v>0</v>
      </c>
      <c r="AA26" s="32">
        <f t="shared" si="3"/>
        <v>175.62802366614341</v>
      </c>
      <c r="AB26" s="32">
        <f t="shared" si="4"/>
        <v>137.97851983177662</v>
      </c>
      <c r="AD26" s="53"/>
      <c r="AE26" s="22">
        <v>43667</v>
      </c>
      <c r="AF26" s="21">
        <v>211.65907091720402</v>
      </c>
      <c r="AG26" s="21">
        <v>833.98509965103869</v>
      </c>
      <c r="AH26" s="21">
        <v>198.90499629987775</v>
      </c>
      <c r="AI26" s="21">
        <v>332.12720100209117</v>
      </c>
      <c r="AJ26" s="21">
        <v>2.4733536243438719E-3</v>
      </c>
      <c r="AK26" s="21">
        <v>0</v>
      </c>
      <c r="AL26" s="32">
        <f t="shared" si="5"/>
        <v>1576.6788412238359</v>
      </c>
      <c r="AM26" s="32">
        <f t="shared" si="6"/>
        <v>1244.5491668681204</v>
      </c>
    </row>
    <row r="27" spans="1:39" x14ac:dyDescent="0.25">
      <c r="A27" s="53"/>
      <c r="B27" s="22">
        <v>43695</v>
      </c>
      <c r="C27" s="21">
        <v>224.15372096565366</v>
      </c>
      <c r="D27" s="21">
        <v>860.38385143303867</v>
      </c>
      <c r="E27" s="21">
        <v>335.30859563443067</v>
      </c>
      <c r="F27" s="21">
        <v>344.00092404945195</v>
      </c>
      <c r="G27" s="21">
        <v>0</v>
      </c>
      <c r="H27" s="21">
        <v>0</v>
      </c>
      <c r="I27" s="32">
        <f t="shared" si="1"/>
        <v>1763.847092082575</v>
      </c>
      <c r="J27" s="32">
        <f t="shared" si="2"/>
        <v>1419.8461680331231</v>
      </c>
      <c r="L27" s="53"/>
      <c r="M27" s="22">
        <v>43695</v>
      </c>
      <c r="N27" s="14">
        <v>86.695594787597656</v>
      </c>
      <c r="O27" s="14">
        <v>1.3806713744997978E-2</v>
      </c>
      <c r="P27" s="14">
        <v>13.290597915649414</v>
      </c>
      <c r="Q27" s="32">
        <f t="shared" si="0"/>
        <v>99.999999416992068</v>
      </c>
      <c r="S27" s="53"/>
      <c r="T27" s="22">
        <v>43695</v>
      </c>
      <c r="U27" s="21">
        <v>18.764311735630034</v>
      </c>
      <c r="V27" s="21">
        <v>27.841109152793884</v>
      </c>
      <c r="W27" s="21">
        <v>156.09658733642101</v>
      </c>
      <c r="X27" s="21">
        <v>31.723823424100875</v>
      </c>
      <c r="Y27" s="21">
        <v>0</v>
      </c>
      <c r="Z27" s="21">
        <v>0</v>
      </c>
      <c r="AA27" s="32">
        <f t="shared" si="3"/>
        <v>234.4258316489458</v>
      </c>
      <c r="AB27" s="32">
        <f t="shared" si="4"/>
        <v>202.70200822484492</v>
      </c>
      <c r="AD27" s="53"/>
      <c r="AE27" s="22">
        <v>43695</v>
      </c>
      <c r="AF27" s="21">
        <v>205.34233137515187</v>
      </c>
      <c r="AG27" s="21">
        <v>832.54274228024485</v>
      </c>
      <c r="AH27" s="21">
        <v>179.0495582885444</v>
      </c>
      <c r="AI27" s="21">
        <v>312.24309916146098</v>
      </c>
      <c r="AJ27" s="21">
        <v>0</v>
      </c>
      <c r="AK27" s="21">
        <v>0</v>
      </c>
      <c r="AL27" s="32">
        <f t="shared" si="5"/>
        <v>1529.1777311054022</v>
      </c>
      <c r="AM27" s="32">
        <f t="shared" si="6"/>
        <v>1216.9346319439412</v>
      </c>
    </row>
    <row r="28" spans="1:39" x14ac:dyDescent="0.25">
      <c r="A28" s="53"/>
      <c r="B28" s="22">
        <v>43723</v>
      </c>
      <c r="C28" s="21">
        <v>211.87987936139106</v>
      </c>
      <c r="D28" s="21">
        <v>723.36304426765446</v>
      </c>
      <c r="E28" s="21">
        <v>350.33285137975219</v>
      </c>
      <c r="F28" s="21">
        <v>349.30226521609723</v>
      </c>
      <c r="G28" s="21">
        <v>1E-3</v>
      </c>
      <c r="H28" s="21">
        <v>0</v>
      </c>
      <c r="I28" s="32">
        <f t="shared" si="1"/>
        <v>1634.8790402248949</v>
      </c>
      <c r="J28" s="32">
        <f t="shared" si="2"/>
        <v>1285.5757750087978</v>
      </c>
      <c r="L28" s="53"/>
      <c r="M28" s="22">
        <v>43723</v>
      </c>
      <c r="N28" s="14">
        <v>81.997077941894531</v>
      </c>
      <c r="O28" s="14">
        <v>2.0007748156785965E-2</v>
      </c>
      <c r="P28" s="14">
        <v>17.982917785644531</v>
      </c>
      <c r="Q28" s="32">
        <f t="shared" si="0"/>
        <v>100.00000347569585</v>
      </c>
      <c r="S28" s="53"/>
      <c r="T28" s="22">
        <v>43723</v>
      </c>
      <c r="U28" s="21">
        <v>19.013957736611367</v>
      </c>
      <c r="V28" s="21">
        <v>28.338638610839844</v>
      </c>
      <c r="W28" s="21">
        <v>207.41052694058419</v>
      </c>
      <c r="X28" s="21">
        <v>39.235813303947445</v>
      </c>
      <c r="Y28" s="21">
        <v>0</v>
      </c>
      <c r="Z28" s="21">
        <v>0</v>
      </c>
      <c r="AA28" s="32">
        <f t="shared" si="3"/>
        <v>293.99893659198284</v>
      </c>
      <c r="AB28" s="32">
        <f t="shared" si="4"/>
        <v>254.76312328803539</v>
      </c>
      <c r="AD28" s="53"/>
      <c r="AE28" s="22">
        <v>43723</v>
      </c>
      <c r="AF28" s="21">
        <v>192.84691375863551</v>
      </c>
      <c r="AG28" s="21">
        <v>695.02440565681457</v>
      </c>
      <c r="AH28" s="21">
        <v>142.64523750078678</v>
      </c>
      <c r="AI28" s="21">
        <v>310.03644424889984</v>
      </c>
      <c r="AJ28" s="21">
        <v>0</v>
      </c>
      <c r="AK28" s="21">
        <v>0</v>
      </c>
      <c r="AL28" s="32">
        <f t="shared" si="5"/>
        <v>1340.5530011651367</v>
      </c>
      <c r="AM28" s="32">
        <f t="shared" si="6"/>
        <v>1030.5165569162368</v>
      </c>
    </row>
    <row r="29" spans="1:39" x14ac:dyDescent="0.25">
      <c r="A29" s="53"/>
      <c r="B29" s="22">
        <v>43751</v>
      </c>
      <c r="C29" s="21">
        <v>247.77222468368709</v>
      </c>
      <c r="D29" s="21">
        <v>438.36071536535025</v>
      </c>
      <c r="E29" s="21">
        <v>277.0129276511073</v>
      </c>
      <c r="F29" s="21">
        <v>391.74917252972722</v>
      </c>
      <c r="G29" s="21">
        <v>0</v>
      </c>
      <c r="H29" s="21">
        <v>0</v>
      </c>
      <c r="I29" s="32">
        <f t="shared" si="1"/>
        <v>1354.8950402298719</v>
      </c>
      <c r="J29" s="32">
        <f t="shared" si="2"/>
        <v>963.14586770014466</v>
      </c>
      <c r="L29" s="53"/>
      <c r="M29" s="22">
        <v>43751</v>
      </c>
      <c r="N29" s="14">
        <v>80.122505187988281</v>
      </c>
      <c r="O29" s="14">
        <v>3.7389388307929039E-3</v>
      </c>
      <c r="P29" s="14">
        <v>19.873758316040039</v>
      </c>
      <c r="Q29" s="32">
        <f t="shared" si="0"/>
        <v>100.00000244285911</v>
      </c>
      <c r="S29" s="53"/>
      <c r="T29" s="22">
        <v>43751</v>
      </c>
      <c r="U29" s="21">
        <v>20.81101686155796</v>
      </c>
      <c r="V29" s="21">
        <v>19.552239151000975</v>
      </c>
      <c r="W29" s="21">
        <v>190.50609998643398</v>
      </c>
      <c r="X29" s="21">
        <v>38.399195765376092</v>
      </c>
      <c r="Y29" s="21">
        <v>0</v>
      </c>
      <c r="Z29" s="21">
        <v>0</v>
      </c>
      <c r="AA29" s="32">
        <f t="shared" si="3"/>
        <v>269.26855176436902</v>
      </c>
      <c r="AB29" s="32">
        <f t="shared" si="4"/>
        <v>230.86935599899292</v>
      </c>
      <c r="AD29" s="53"/>
      <c r="AE29" s="22">
        <v>43751</v>
      </c>
      <c r="AF29" s="21">
        <v>226.95820647601784</v>
      </c>
      <c r="AG29" s="21">
        <v>418.8084762143493</v>
      </c>
      <c r="AH29" s="21">
        <v>86.463175412237646</v>
      </c>
      <c r="AI29" s="21">
        <v>353.34597166827319</v>
      </c>
      <c r="AJ29" s="21">
        <v>0</v>
      </c>
      <c r="AK29" s="21">
        <v>0</v>
      </c>
      <c r="AL29" s="32">
        <f t="shared" si="5"/>
        <v>1085.575829770878</v>
      </c>
      <c r="AM29" s="32">
        <f t="shared" si="6"/>
        <v>732.22985810260479</v>
      </c>
    </row>
    <row r="30" spans="1:39" x14ac:dyDescent="0.25">
      <c r="A30" s="53"/>
      <c r="B30" s="7">
        <v>43779</v>
      </c>
      <c r="C30" s="21">
        <v>188.17436671200394</v>
      </c>
      <c r="D30" s="21">
        <v>324.73124324095249</v>
      </c>
      <c r="E30" s="21">
        <v>179.96502806290985</v>
      </c>
      <c r="F30" s="21">
        <v>452.78525390662253</v>
      </c>
      <c r="G30" s="21">
        <v>0</v>
      </c>
      <c r="H30" s="21">
        <v>0</v>
      </c>
      <c r="I30" s="32">
        <f t="shared" si="1"/>
        <v>1145.6558919224888</v>
      </c>
      <c r="J30" s="32">
        <f t="shared" si="2"/>
        <v>692.87063801586623</v>
      </c>
      <c r="L30" s="53"/>
      <c r="M30" s="7">
        <v>43779</v>
      </c>
      <c r="N30" s="14">
        <v>81.588508605957031</v>
      </c>
      <c r="O30" s="14">
        <v>3.3557013375684619E-4</v>
      </c>
      <c r="P30" s="14">
        <v>18.411155700683594</v>
      </c>
      <c r="Q30" s="32">
        <f t="shared" si="0"/>
        <v>99.999999876774382</v>
      </c>
      <c r="S30" s="53"/>
      <c r="T30" s="7">
        <v>43779</v>
      </c>
      <c r="U30" s="21">
        <v>14.616583703994751</v>
      </c>
      <c r="V30" s="21">
        <v>15.556499114990235</v>
      </c>
      <c r="W30" s="21">
        <v>138.77596524572371</v>
      </c>
      <c r="X30" s="21">
        <v>41.979430059671401</v>
      </c>
      <c r="Y30" s="21">
        <v>0</v>
      </c>
      <c r="Z30" s="21">
        <v>0</v>
      </c>
      <c r="AA30" s="32">
        <f t="shared" si="3"/>
        <v>210.92847812438009</v>
      </c>
      <c r="AB30" s="32">
        <f t="shared" si="4"/>
        <v>168.94904806470871</v>
      </c>
      <c r="AD30" s="53"/>
      <c r="AE30" s="7">
        <v>43779</v>
      </c>
      <c r="AF30" s="21">
        <v>173.55678300800921</v>
      </c>
      <c r="AG30" s="21">
        <v>309.17474412596226</v>
      </c>
      <c r="AH30" s="21">
        <v>41.186218338221309</v>
      </c>
      <c r="AI30" s="21">
        <v>410.80582384695111</v>
      </c>
      <c r="AJ30" s="21">
        <v>0</v>
      </c>
      <c r="AK30" s="21">
        <v>0</v>
      </c>
      <c r="AL30" s="32">
        <f t="shared" si="5"/>
        <v>934.72356931914396</v>
      </c>
      <c r="AM30" s="32">
        <f t="shared" si="6"/>
        <v>523.91774547219279</v>
      </c>
    </row>
    <row r="31" spans="1:39" x14ac:dyDescent="0.25">
      <c r="A31" s="53"/>
      <c r="B31" s="7">
        <v>43807</v>
      </c>
      <c r="C31" s="21">
        <v>295.3404778006971</v>
      </c>
      <c r="D31" s="21">
        <v>311.08871736776831</v>
      </c>
      <c r="E31" s="21">
        <v>218.79685062986613</v>
      </c>
      <c r="F31" s="21">
        <v>460.15353925152124</v>
      </c>
      <c r="G31" s="21">
        <v>0</v>
      </c>
      <c r="H31" s="21">
        <v>0</v>
      </c>
      <c r="I31" s="32">
        <f t="shared" si="1"/>
        <v>1285.3795850498527</v>
      </c>
      <c r="J31" s="32">
        <f t="shared" si="2"/>
        <v>825.2260457983316</v>
      </c>
      <c r="L31" s="53"/>
      <c r="M31" s="7">
        <v>43807</v>
      </c>
      <c r="N31" s="14">
        <v>80.354736328125</v>
      </c>
      <c r="O31" s="14">
        <v>4.1360838804394007E-4</v>
      </c>
      <c r="P31" s="14">
        <v>19.64484977722168</v>
      </c>
      <c r="Q31" s="32">
        <f t="shared" si="0"/>
        <v>99.999999713734724</v>
      </c>
      <c r="S31" s="53"/>
      <c r="T31" s="7">
        <v>43807</v>
      </c>
      <c r="U31" s="21">
        <v>13.847209645271301</v>
      </c>
      <c r="V31" s="21">
        <v>20.161205533504486</v>
      </c>
      <c r="W31" s="21">
        <v>179.96824974930286</v>
      </c>
      <c r="X31" s="21">
        <v>38.534237605929377</v>
      </c>
      <c r="Y31" s="21">
        <v>0</v>
      </c>
      <c r="Z31" s="21">
        <v>0</v>
      </c>
      <c r="AA31" s="32">
        <f t="shared" si="3"/>
        <v>252.51090253400801</v>
      </c>
      <c r="AB31" s="32">
        <f t="shared" si="4"/>
        <v>213.97666492807863</v>
      </c>
      <c r="AD31" s="53"/>
      <c r="AE31" s="7">
        <v>43807</v>
      </c>
      <c r="AF31" s="21">
        <v>281.4879517173469</v>
      </c>
      <c r="AG31" s="21">
        <v>290.92751183426378</v>
      </c>
      <c r="AH31" s="21">
        <v>38.828600880563258</v>
      </c>
      <c r="AI31" s="21">
        <v>421.61930164559186</v>
      </c>
      <c r="AJ31" s="21">
        <v>0</v>
      </c>
      <c r="AK31" s="21">
        <v>0</v>
      </c>
      <c r="AL31" s="32">
        <f t="shared" si="5"/>
        <v>1032.8633660777657</v>
      </c>
      <c r="AM31" s="32">
        <f t="shared" si="6"/>
        <v>611.2440644321739</v>
      </c>
    </row>
    <row r="32" spans="1:39" x14ac:dyDescent="0.25">
      <c r="A32" s="54"/>
      <c r="B32" s="7">
        <v>43835</v>
      </c>
      <c r="C32" s="21">
        <v>394.95531873430309</v>
      </c>
      <c r="D32" s="21">
        <v>111.56183622312545</v>
      </c>
      <c r="E32" s="21">
        <v>289.63002423265578</v>
      </c>
      <c r="F32" s="21">
        <v>448.04958124290408</v>
      </c>
      <c r="G32" s="21">
        <v>0</v>
      </c>
      <c r="H32" s="21">
        <v>0</v>
      </c>
      <c r="I32" s="32">
        <f t="shared" si="1"/>
        <v>1244.1967604329884</v>
      </c>
      <c r="J32" s="32">
        <f t="shared" si="2"/>
        <v>796.14717919008433</v>
      </c>
      <c r="L32" s="54"/>
      <c r="M32" s="7">
        <v>43835</v>
      </c>
      <c r="N32" s="17">
        <v>74.909812927246094</v>
      </c>
      <c r="O32" s="14">
        <v>6.203782744705677E-3</v>
      </c>
      <c r="P32" s="17">
        <v>25.083980560302734</v>
      </c>
      <c r="Q32" s="32">
        <f t="shared" si="0"/>
        <v>99.999997270293534</v>
      </c>
      <c r="S32" s="54"/>
      <c r="T32" s="7">
        <v>43835</v>
      </c>
      <c r="U32" s="21">
        <v>17.993164692163468</v>
      </c>
      <c r="V32" s="21">
        <v>10.302919645071031</v>
      </c>
      <c r="W32" s="21">
        <v>243.31273458969594</v>
      </c>
      <c r="X32" s="21">
        <v>40.48525487565994</v>
      </c>
      <c r="Y32" s="21">
        <v>0</v>
      </c>
      <c r="Z32" s="21">
        <v>0</v>
      </c>
      <c r="AA32" s="32">
        <f t="shared" si="3"/>
        <v>312.0940738025904</v>
      </c>
      <c r="AB32" s="32">
        <f t="shared" si="4"/>
        <v>271.60881892693044</v>
      </c>
      <c r="AD32" s="54"/>
      <c r="AE32" s="7">
        <v>43835</v>
      </c>
      <c r="AF32" s="21">
        <v>376.96215404213967</v>
      </c>
      <c r="AG32" s="21">
        <v>101.25891657805442</v>
      </c>
      <c r="AH32" s="21">
        <v>46.240102379471061</v>
      </c>
      <c r="AI32" s="21">
        <v>407.56432636724412</v>
      </c>
      <c r="AJ32" s="21">
        <v>0</v>
      </c>
      <c r="AK32" s="21">
        <v>0</v>
      </c>
      <c r="AL32" s="32">
        <f t="shared" si="5"/>
        <v>932.02549936690923</v>
      </c>
      <c r="AM32" s="32">
        <f t="shared" si="6"/>
        <v>524.46117299966511</v>
      </c>
    </row>
    <row r="33" spans="1:39" x14ac:dyDescent="0.25">
      <c r="A33" s="52">
        <v>2020</v>
      </c>
      <c r="B33" s="7">
        <v>43863</v>
      </c>
      <c r="C33" s="21">
        <v>433.39562988908591</v>
      </c>
      <c r="D33" s="21">
        <v>88.619637642711396</v>
      </c>
      <c r="E33" s="21">
        <v>353.44933017814162</v>
      </c>
      <c r="F33" s="21">
        <v>457.04227342534062</v>
      </c>
      <c r="G33" s="21">
        <v>0</v>
      </c>
      <c r="H33" s="21">
        <v>0.29477296113967894</v>
      </c>
      <c r="I33" s="32">
        <f t="shared" si="1"/>
        <v>1332.8016440964193</v>
      </c>
      <c r="J33" s="32">
        <f t="shared" si="2"/>
        <v>875.75937067107861</v>
      </c>
      <c r="L33" s="52">
        <v>2020</v>
      </c>
      <c r="M33" s="7">
        <v>43863</v>
      </c>
      <c r="N33" s="17">
        <v>70.872398376464844</v>
      </c>
      <c r="O33" s="14">
        <v>0</v>
      </c>
      <c r="P33" s="17">
        <v>29.127605438232422</v>
      </c>
      <c r="Q33" s="32">
        <f t="shared" si="0"/>
        <v>100.00000381469727</v>
      </c>
      <c r="S33" s="52">
        <v>2020</v>
      </c>
      <c r="T33" s="7">
        <v>43863</v>
      </c>
      <c r="U33" s="21">
        <v>17.131590562820435</v>
      </c>
      <c r="V33" s="21">
        <v>24.704097141981126</v>
      </c>
      <c r="W33" s="21">
        <v>304.29737093675135</v>
      </c>
      <c r="X33" s="21">
        <v>41.785364161014556</v>
      </c>
      <c r="Y33" s="21">
        <v>0</v>
      </c>
      <c r="Z33" s="21">
        <v>0.29477296113967894</v>
      </c>
      <c r="AA33" s="32">
        <f t="shared" si="3"/>
        <v>388.21319576370718</v>
      </c>
      <c r="AB33" s="32">
        <f t="shared" si="4"/>
        <v>346.42783160269261</v>
      </c>
      <c r="AD33" s="52">
        <v>2020</v>
      </c>
      <c r="AE33" s="7">
        <v>43863</v>
      </c>
      <c r="AF33" s="21">
        <v>416.26403932626545</v>
      </c>
      <c r="AG33" s="21">
        <v>63.915540500730273</v>
      </c>
      <c r="AH33" s="21">
        <v>49.15195924139023</v>
      </c>
      <c r="AI33" s="21">
        <v>415.25690926432611</v>
      </c>
      <c r="AJ33" s="21">
        <v>0</v>
      </c>
      <c r="AK33" s="21">
        <v>0</v>
      </c>
      <c r="AL33" s="32">
        <f t="shared" si="5"/>
        <v>944.58844833271201</v>
      </c>
      <c r="AM33" s="32">
        <f t="shared" si="6"/>
        <v>529.33153906838595</v>
      </c>
    </row>
    <row r="34" spans="1:39" x14ac:dyDescent="0.25">
      <c r="A34" s="53"/>
      <c r="B34" s="7">
        <v>43891</v>
      </c>
      <c r="C34" s="21">
        <v>531.50337741947169</v>
      </c>
      <c r="D34" s="21">
        <v>38.694484160661695</v>
      </c>
      <c r="E34" s="21">
        <v>308.78278303506971</v>
      </c>
      <c r="F34" s="21">
        <v>460.04346205973627</v>
      </c>
      <c r="G34" s="21">
        <v>0</v>
      </c>
      <c r="H34" s="21">
        <v>0.56469168853759766</v>
      </c>
      <c r="I34" s="32">
        <f t="shared" si="1"/>
        <v>1339.5887983634771</v>
      </c>
      <c r="J34" s="32">
        <f t="shared" si="2"/>
        <v>879.54533630374067</v>
      </c>
      <c r="L34" s="53"/>
      <c r="M34" s="7">
        <v>43891</v>
      </c>
      <c r="N34" s="17">
        <v>71.942642211914063</v>
      </c>
      <c r="O34" s="14">
        <v>1.0867611854337156E-4</v>
      </c>
      <c r="P34" s="17">
        <v>28.057256698608398</v>
      </c>
      <c r="Q34" s="32">
        <f t="shared" si="0"/>
        <v>100.000007586641</v>
      </c>
      <c r="S34" s="53"/>
      <c r="T34" s="7">
        <v>43891</v>
      </c>
      <c r="U34" s="21">
        <v>17.801743914604188</v>
      </c>
      <c r="V34" s="21">
        <v>25.219890278339385</v>
      </c>
      <c r="W34" s="21">
        <v>293.50061824631689</v>
      </c>
      <c r="X34" s="21">
        <v>38.764905061721805</v>
      </c>
      <c r="Y34" s="21">
        <v>0</v>
      </c>
      <c r="Z34" s="21">
        <v>0.56469168853759766</v>
      </c>
      <c r="AA34" s="32">
        <f t="shared" si="3"/>
        <v>375.8518491895199</v>
      </c>
      <c r="AB34" s="32">
        <f t="shared" si="4"/>
        <v>337.08694412779806</v>
      </c>
      <c r="AD34" s="53"/>
      <c r="AE34" s="7">
        <v>43891</v>
      </c>
      <c r="AF34" s="21">
        <v>513.70163350486757</v>
      </c>
      <c r="AG34" s="21">
        <v>13.474593882322312</v>
      </c>
      <c r="AH34" s="21">
        <v>15.280708975702524</v>
      </c>
      <c r="AI34" s="21">
        <v>421.27855699801444</v>
      </c>
      <c r="AJ34" s="21">
        <v>0</v>
      </c>
      <c r="AK34" s="21">
        <v>0</v>
      </c>
      <c r="AL34" s="32">
        <f t="shared" si="5"/>
        <v>963.73549336090684</v>
      </c>
      <c r="AM34" s="32">
        <f t="shared" si="6"/>
        <v>542.45693636289241</v>
      </c>
    </row>
    <row r="35" spans="1:39" x14ac:dyDescent="0.25">
      <c r="A35" s="53"/>
      <c r="B35" s="7">
        <v>43919</v>
      </c>
      <c r="C35" s="21">
        <v>623.54663470458979</v>
      </c>
      <c r="D35" s="21">
        <v>56.551734185605774</v>
      </c>
      <c r="E35" s="21">
        <v>332.6848508515954</v>
      </c>
      <c r="F35" s="21">
        <v>506.51464303082201</v>
      </c>
      <c r="G35" s="21">
        <v>0</v>
      </c>
      <c r="H35" s="21">
        <v>1.8894716491699219</v>
      </c>
      <c r="I35" s="32">
        <f t="shared" si="1"/>
        <v>1521.1873344217831</v>
      </c>
      <c r="J35" s="32">
        <f t="shared" si="2"/>
        <v>1014.6726913909609</v>
      </c>
      <c r="L35" s="53"/>
      <c r="M35" s="7">
        <v>43919</v>
      </c>
      <c r="N35" s="17">
        <v>71.098037719726563</v>
      </c>
      <c r="O35" s="14">
        <v>0</v>
      </c>
      <c r="P35" s="17">
        <v>28.901956558227539</v>
      </c>
      <c r="Q35" s="32">
        <f t="shared" si="0"/>
        <v>99.999994277954102</v>
      </c>
      <c r="S35" s="53"/>
      <c r="T35" s="7">
        <v>43919</v>
      </c>
      <c r="U35" s="21">
        <v>21.92781146454811</v>
      </c>
      <c r="V35" s="21">
        <v>52.04523382508755</v>
      </c>
      <c r="W35" s="21">
        <v>323.84597539055346</v>
      </c>
      <c r="X35" s="21">
        <v>39.944431564331055</v>
      </c>
      <c r="Y35" s="21">
        <v>0</v>
      </c>
      <c r="Z35" s="21">
        <v>1.8894716491699219</v>
      </c>
      <c r="AA35" s="32">
        <f t="shared" si="3"/>
        <v>439.65292389369012</v>
      </c>
      <c r="AB35" s="32">
        <f t="shared" si="4"/>
        <v>399.70849232935905</v>
      </c>
      <c r="AD35" s="53"/>
      <c r="AE35" s="7">
        <v>43919</v>
      </c>
      <c r="AF35" s="21">
        <v>601.61882324004171</v>
      </c>
      <c r="AG35" s="21">
        <v>4.5065003605182286</v>
      </c>
      <c r="AH35" s="21">
        <v>8.838875461041928</v>
      </c>
      <c r="AI35" s="21">
        <v>466.57021146649123</v>
      </c>
      <c r="AJ35" s="21">
        <v>0</v>
      </c>
      <c r="AK35" s="21">
        <v>0</v>
      </c>
      <c r="AL35" s="32">
        <f t="shared" si="5"/>
        <v>1081.5344105280931</v>
      </c>
      <c r="AM35" s="32">
        <f t="shared" si="6"/>
        <v>614.96419906160179</v>
      </c>
    </row>
    <row r="36" spans="1:39" x14ac:dyDescent="0.25">
      <c r="A36" s="53"/>
      <c r="B36" s="7">
        <v>43947</v>
      </c>
      <c r="C36" s="21">
        <v>703.10268197548385</v>
      </c>
      <c r="D36" s="21">
        <v>99.507534316599376</v>
      </c>
      <c r="E36" s="21">
        <v>396.62010112774374</v>
      </c>
      <c r="F36" s="21">
        <v>518.28577402108908</v>
      </c>
      <c r="G36" s="21">
        <v>0</v>
      </c>
      <c r="H36" s="21">
        <v>0.85355081939697264</v>
      </c>
      <c r="I36" s="32">
        <f>SUM(C36:H36)</f>
        <v>1718.369642260313</v>
      </c>
      <c r="J36" s="32">
        <f t="shared" si="2"/>
        <v>1200.0838682392239</v>
      </c>
      <c r="L36" s="53"/>
      <c r="M36" s="7">
        <v>43947</v>
      </c>
      <c r="N36" s="17">
        <v>68.589828491210938</v>
      </c>
      <c r="O36" s="37">
        <v>8.4994746430311352E-5</v>
      </c>
      <c r="P36" s="17">
        <v>31.410087585449219</v>
      </c>
      <c r="Q36" s="32">
        <f t="shared" si="0"/>
        <v>100.00000107140659</v>
      </c>
      <c r="S36" s="53"/>
      <c r="T36" s="7">
        <v>43947</v>
      </c>
      <c r="U36" s="21">
        <v>13.441855951189995</v>
      </c>
      <c r="V36" s="21">
        <v>95.2599052093029</v>
      </c>
      <c r="W36" s="21">
        <v>390.30085811138156</v>
      </c>
      <c r="X36" s="21">
        <v>39.885227748394016</v>
      </c>
      <c r="Y36" s="21">
        <v>0</v>
      </c>
      <c r="Z36" s="21">
        <v>0.85355081939697264</v>
      </c>
      <c r="AA36" s="32">
        <f t="shared" si="3"/>
        <v>539.74139783966552</v>
      </c>
      <c r="AB36" s="32">
        <f t="shared" si="4"/>
        <v>499.85617009127139</v>
      </c>
      <c r="AD36" s="53"/>
      <c r="AE36" s="7">
        <v>43947</v>
      </c>
      <c r="AF36" s="21">
        <v>689.6608260242939</v>
      </c>
      <c r="AG36" s="21">
        <v>4.2476291072964667</v>
      </c>
      <c r="AH36" s="21">
        <v>6.3177824923992159</v>
      </c>
      <c r="AI36" s="21">
        <v>478.40054627269507</v>
      </c>
      <c r="AJ36" s="21">
        <v>0</v>
      </c>
      <c r="AK36" s="21">
        <v>0</v>
      </c>
      <c r="AL36" s="32">
        <f t="shared" si="5"/>
        <v>1178.6267838966846</v>
      </c>
      <c r="AM36" s="32">
        <f t="shared" si="6"/>
        <v>700.22623762398962</v>
      </c>
    </row>
    <row r="37" spans="1:39" x14ac:dyDescent="0.25">
      <c r="A37" s="53"/>
      <c r="B37" s="7">
        <v>43975</v>
      </c>
      <c r="C37" s="21">
        <v>594.55613286012408</v>
      </c>
      <c r="D37" s="21">
        <v>93.877031001567843</v>
      </c>
      <c r="E37" s="21">
        <v>419.42837465310095</v>
      </c>
      <c r="F37" s="21">
        <v>603.27597807675602</v>
      </c>
      <c r="G37" s="21">
        <v>0</v>
      </c>
      <c r="H37" s="21">
        <v>1.1396805725097656</v>
      </c>
      <c r="I37" s="32">
        <f t="shared" si="1"/>
        <v>1712.2771971640586</v>
      </c>
      <c r="J37" s="32">
        <f t="shared" si="2"/>
        <v>1109.0012190873026</v>
      </c>
      <c r="L37" s="53"/>
      <c r="M37" s="7">
        <v>43975</v>
      </c>
      <c r="N37" s="17">
        <v>67.382415771484375</v>
      </c>
      <c r="O37" s="14">
        <v>1.369743375107646E-3</v>
      </c>
      <c r="P37" s="17">
        <v>32.6162109375</v>
      </c>
      <c r="Q37" s="32">
        <f t="shared" si="0"/>
        <v>99.999996452359483</v>
      </c>
      <c r="S37" s="53"/>
      <c r="T37" s="7">
        <v>43975</v>
      </c>
      <c r="U37" s="21">
        <v>9.7959818508625034</v>
      </c>
      <c r="V37" s="21">
        <v>87.010433412075045</v>
      </c>
      <c r="W37" s="21">
        <v>410.73476348030567</v>
      </c>
      <c r="X37" s="21">
        <v>49.79907988142967</v>
      </c>
      <c r="Y37" s="21">
        <v>0</v>
      </c>
      <c r="Z37" s="21">
        <v>1.1396805725097656</v>
      </c>
      <c r="AA37" s="32">
        <f t="shared" si="3"/>
        <v>558.4799391971826</v>
      </c>
      <c r="AB37" s="32">
        <f t="shared" si="4"/>
        <v>508.68085931575297</v>
      </c>
      <c r="AD37" s="53"/>
      <c r="AE37" s="7">
        <v>43975</v>
      </c>
      <c r="AF37" s="21">
        <v>584.74402790325883</v>
      </c>
      <c r="AG37" s="21">
        <v>6.8651318525075915</v>
      </c>
      <c r="AH37" s="21">
        <v>8.6892119488716126</v>
      </c>
      <c r="AI37" s="21">
        <v>553.47543245834117</v>
      </c>
      <c r="AJ37" s="21">
        <v>0</v>
      </c>
      <c r="AK37" s="21">
        <v>0</v>
      </c>
      <c r="AL37" s="32">
        <f t="shared" si="5"/>
        <v>1153.7738041629791</v>
      </c>
      <c r="AM37" s="32">
        <f t="shared" si="6"/>
        <v>600.29837170463804</v>
      </c>
    </row>
    <row r="38" spans="1:39" x14ac:dyDescent="0.25">
      <c r="A38" s="53"/>
      <c r="B38" s="7">
        <v>44003</v>
      </c>
      <c r="C38" s="21">
        <v>107.74411580717563</v>
      </c>
      <c r="D38" s="21">
        <v>56.763092358529569</v>
      </c>
      <c r="E38" s="21">
        <v>233.32019732177258</v>
      </c>
      <c r="F38" s="21">
        <v>786.30074538689848</v>
      </c>
      <c r="G38" s="21">
        <v>0</v>
      </c>
      <c r="H38" s="21">
        <v>5.4839025268554691</v>
      </c>
      <c r="I38" s="32">
        <f t="shared" si="1"/>
        <v>1189.6120534012318</v>
      </c>
      <c r="J38" s="32">
        <f t="shared" si="2"/>
        <v>403.31130801433324</v>
      </c>
      <c r="L38" s="53"/>
      <c r="M38" s="7">
        <v>44003</v>
      </c>
      <c r="N38" s="14">
        <v>71.052459716796875</v>
      </c>
      <c r="O38" s="14">
        <v>0</v>
      </c>
      <c r="P38" s="14">
        <v>28.947547912597656</v>
      </c>
      <c r="Q38" s="32">
        <f t="shared" si="0"/>
        <v>100.00000762939453</v>
      </c>
      <c r="S38" s="53"/>
      <c r="T38" s="7">
        <v>44003</v>
      </c>
      <c r="U38" s="21">
        <v>2.0876594166755678</v>
      </c>
      <c r="V38" s="21">
        <v>53.339171069145202</v>
      </c>
      <c r="W38" s="21">
        <v>223.70058547759055</v>
      </c>
      <c r="X38" s="21">
        <v>59.752177800178529</v>
      </c>
      <c r="Y38" s="21">
        <v>0</v>
      </c>
      <c r="Z38" s="21">
        <v>5.4839025268554691</v>
      </c>
      <c r="AA38" s="32">
        <f t="shared" si="3"/>
        <v>344.36349629044525</v>
      </c>
      <c r="AB38" s="32">
        <f t="shared" si="4"/>
        <v>284.61131849026674</v>
      </c>
      <c r="AD38" s="53"/>
      <c r="AE38" s="7">
        <v>44003</v>
      </c>
      <c r="AF38" s="21">
        <v>105.65645639050007</v>
      </c>
      <c r="AG38" s="21">
        <v>3.4239212893843649</v>
      </c>
      <c r="AH38" s="21">
        <v>9.619611844182014</v>
      </c>
      <c r="AI38" s="21">
        <v>726.54856758671997</v>
      </c>
      <c r="AJ38" s="21">
        <v>0</v>
      </c>
      <c r="AK38" s="21">
        <v>0</v>
      </c>
      <c r="AL38" s="32">
        <f t="shared" si="5"/>
        <v>845.24855711078646</v>
      </c>
      <c r="AM38" s="32">
        <f t="shared" si="6"/>
        <v>118.69998952406645</v>
      </c>
    </row>
    <row r="39" spans="1:39" x14ac:dyDescent="0.25">
      <c r="A39" s="53"/>
      <c r="B39" s="7">
        <v>44031</v>
      </c>
      <c r="C39" s="21">
        <v>91.651329026579859</v>
      </c>
      <c r="D39" s="21">
        <v>45.678928868412974</v>
      </c>
      <c r="E39" s="21">
        <v>170.42169481277466</v>
      </c>
      <c r="F39" s="21">
        <v>784.59953664034606</v>
      </c>
      <c r="G39" s="21">
        <v>0</v>
      </c>
      <c r="H39" s="21">
        <v>13.059260986328125</v>
      </c>
      <c r="I39" s="32">
        <f t="shared" si="1"/>
        <v>1105.4107503344417</v>
      </c>
      <c r="J39" s="32">
        <f t="shared" si="2"/>
        <v>320.81121369409561</v>
      </c>
      <c r="L39" s="53"/>
      <c r="M39" s="7">
        <v>44031</v>
      </c>
      <c r="N39" s="17">
        <v>75.009986877441406</v>
      </c>
      <c r="O39" s="37">
        <v>1.2827322643715888E-4</v>
      </c>
      <c r="P39" s="17">
        <v>24.98988151550293</v>
      </c>
      <c r="Q39" s="32">
        <f t="shared" si="0"/>
        <v>99.999996666170773</v>
      </c>
      <c r="S39" s="53"/>
      <c r="T39" s="7">
        <v>44031</v>
      </c>
      <c r="U39" s="21">
        <v>0.53033432483673093</v>
      </c>
      <c r="V39" s="21">
        <v>39.247994075298308</v>
      </c>
      <c r="W39" s="21">
        <v>165.36451179492474</v>
      </c>
      <c r="X39" s="21">
        <v>58.038742609381679</v>
      </c>
      <c r="Y39" s="21">
        <v>0</v>
      </c>
      <c r="Z39" s="21">
        <v>13.059260986328125</v>
      </c>
      <c r="AA39" s="32">
        <f t="shared" si="3"/>
        <v>276.24084379076959</v>
      </c>
      <c r="AB39" s="32">
        <f t="shared" si="4"/>
        <v>218.20210118138789</v>
      </c>
      <c r="AD39" s="53"/>
      <c r="AE39" s="7">
        <v>44031</v>
      </c>
      <c r="AF39" s="21">
        <v>91.120994701743129</v>
      </c>
      <c r="AG39" s="21">
        <v>6.4309347931146625</v>
      </c>
      <c r="AH39" s="21">
        <v>5.0557650718688967</v>
      </c>
      <c r="AI39" s="21">
        <v>726.56079403096442</v>
      </c>
      <c r="AJ39" s="21">
        <v>0</v>
      </c>
      <c r="AK39" s="21">
        <v>0</v>
      </c>
      <c r="AL39" s="32">
        <f t="shared" si="5"/>
        <v>829.16848859769107</v>
      </c>
      <c r="AM39" s="32">
        <f t="shared" si="6"/>
        <v>102.60769456672668</v>
      </c>
    </row>
    <row r="40" spans="1:39" x14ac:dyDescent="0.25">
      <c r="A40" s="53"/>
      <c r="B40" s="7">
        <v>44059</v>
      </c>
      <c r="C40" s="21">
        <v>68.411959198057644</v>
      </c>
      <c r="D40" s="21">
        <v>31.794869174003601</v>
      </c>
      <c r="E40" s="21">
        <v>155.84158728837966</v>
      </c>
      <c r="F40" s="21">
        <v>789.44142389988895</v>
      </c>
      <c r="G40" s="21">
        <v>0</v>
      </c>
      <c r="H40" s="21">
        <v>12.1314169921875</v>
      </c>
      <c r="I40" s="32">
        <f t="shared" si="1"/>
        <v>1057.6212565525175</v>
      </c>
      <c r="J40" s="32">
        <f t="shared" si="2"/>
        <v>268.17983265262842</v>
      </c>
      <c r="L40" s="53"/>
      <c r="M40" s="7">
        <v>44059</v>
      </c>
      <c r="N40" s="14">
        <v>76.201873779296875</v>
      </c>
      <c r="O40" s="14">
        <v>1.3443906209431589E-4</v>
      </c>
      <c r="P40" s="14">
        <v>23.797988891601563</v>
      </c>
      <c r="Q40" s="32">
        <f t="shared" si="0"/>
        <v>99.999997109960532</v>
      </c>
      <c r="S40" s="53"/>
      <c r="T40" s="7">
        <v>44059</v>
      </c>
      <c r="U40" s="21">
        <v>0.78635689556598665</v>
      </c>
      <c r="V40" s="21">
        <v>27.061648832321168</v>
      </c>
      <c r="W40" s="21">
        <v>151.00933586144447</v>
      </c>
      <c r="X40" s="21">
        <v>60.703834620594975</v>
      </c>
      <c r="Y40" s="21">
        <v>0</v>
      </c>
      <c r="Z40" s="21">
        <v>12.1314169921875</v>
      </c>
      <c r="AA40" s="32">
        <f t="shared" si="3"/>
        <v>251.6925932021141</v>
      </c>
      <c r="AB40" s="32">
        <f t="shared" si="4"/>
        <v>190.98875858151911</v>
      </c>
      <c r="AD40" s="53"/>
      <c r="AE40" s="7">
        <v>44059</v>
      </c>
      <c r="AF40" s="21">
        <v>67.625602302491671</v>
      </c>
      <c r="AG40" s="21">
        <v>4.7332203416824337</v>
      </c>
      <c r="AH40" s="21">
        <v>4.8308295708894731</v>
      </c>
      <c r="AI40" s="21">
        <v>728.73758927929407</v>
      </c>
      <c r="AJ40" s="21">
        <v>0</v>
      </c>
      <c r="AK40" s="21">
        <v>0</v>
      </c>
      <c r="AL40" s="32">
        <f t="shared" si="5"/>
        <v>805.92724149435765</v>
      </c>
      <c r="AM40" s="32">
        <f t="shared" si="6"/>
        <v>77.189652215063589</v>
      </c>
    </row>
    <row r="41" spans="1:39" x14ac:dyDescent="0.25">
      <c r="A41" s="53"/>
      <c r="B41" s="7">
        <v>44087</v>
      </c>
      <c r="C41" s="21">
        <v>66.053065841913224</v>
      </c>
      <c r="D41" s="21">
        <v>28.070888871490954</v>
      </c>
      <c r="E41" s="21">
        <v>129.66429804247619</v>
      </c>
      <c r="F41" s="21">
        <v>768.87626077607274</v>
      </c>
      <c r="G41" s="21">
        <v>0</v>
      </c>
      <c r="H41" s="21">
        <v>12.909572265625</v>
      </c>
      <c r="I41" s="32">
        <f t="shared" si="1"/>
        <v>1005.5740857975782</v>
      </c>
      <c r="J41" s="32">
        <f t="shared" si="2"/>
        <v>236.69782502150537</v>
      </c>
      <c r="L41" s="53"/>
      <c r="M41" s="7">
        <v>44087</v>
      </c>
      <c r="N41" s="14">
        <v>77.624229431152344</v>
      </c>
      <c r="O41" s="14">
        <v>1.4218395517673343E-4</v>
      </c>
      <c r="P41" s="14">
        <v>22.375627517700195</v>
      </c>
      <c r="Q41" s="32">
        <f t="shared" si="0"/>
        <v>99.999999132807716</v>
      </c>
      <c r="S41" s="53"/>
      <c r="T41" s="7">
        <v>44087</v>
      </c>
      <c r="U41" s="21">
        <v>8.0599576473236081E-2</v>
      </c>
      <c r="V41" s="21">
        <v>23.902742058038712</v>
      </c>
      <c r="W41" s="21">
        <v>128.17470511579515</v>
      </c>
      <c r="X41" s="21">
        <v>59.935888012409208</v>
      </c>
      <c r="Y41" s="21">
        <v>0</v>
      </c>
      <c r="Z41" s="21">
        <v>12.909572265625</v>
      </c>
      <c r="AA41" s="32">
        <f t="shared" si="3"/>
        <v>225.00350702834132</v>
      </c>
      <c r="AB41" s="32">
        <f t="shared" si="4"/>
        <v>165.06761901593211</v>
      </c>
      <c r="AD41" s="53"/>
      <c r="AE41" s="7">
        <v>44087</v>
      </c>
      <c r="AF41" s="21">
        <v>65.972466265439991</v>
      </c>
      <c r="AG41" s="21">
        <v>4.1681468134522435</v>
      </c>
      <c r="AH41" s="21">
        <v>1.4881631616950035</v>
      </c>
      <c r="AI41" s="21">
        <v>708.9403727636635</v>
      </c>
      <c r="AJ41" s="21">
        <v>0</v>
      </c>
      <c r="AK41" s="21">
        <v>0</v>
      </c>
      <c r="AL41" s="32">
        <f t="shared" si="5"/>
        <v>780.56914900425068</v>
      </c>
      <c r="AM41" s="32">
        <f t="shared" si="6"/>
        <v>71.628776240587229</v>
      </c>
    </row>
    <row r="42" spans="1:39" x14ac:dyDescent="0.25">
      <c r="A42" s="53"/>
      <c r="B42" s="7">
        <v>44115</v>
      </c>
      <c r="C42" s="21">
        <v>60.880954972565171</v>
      </c>
      <c r="D42" s="21">
        <v>33.094888350605963</v>
      </c>
      <c r="E42" s="21">
        <v>137.23711295449735</v>
      </c>
      <c r="F42" s="21">
        <v>774.45396916291122</v>
      </c>
      <c r="G42" s="21">
        <v>0</v>
      </c>
      <c r="H42" s="21">
        <v>8.6682408804893498</v>
      </c>
      <c r="I42" s="32">
        <f t="shared" si="1"/>
        <v>1014.335166321069</v>
      </c>
      <c r="J42" s="32">
        <f t="shared" si="2"/>
        <v>239.88119715815782</v>
      </c>
      <c r="L42" s="53"/>
      <c r="M42" s="7">
        <v>44115</v>
      </c>
      <c r="N42" s="21">
        <v>76.568534851074219</v>
      </c>
      <c r="O42" s="21">
        <v>5.6837790179997683E-4</v>
      </c>
      <c r="P42" s="21">
        <v>23.43089485168457</v>
      </c>
      <c r="Q42" s="32">
        <f t="shared" si="0"/>
        <v>99.999998080660589</v>
      </c>
      <c r="S42" s="53"/>
      <c r="T42" s="7">
        <v>44115</v>
      </c>
      <c r="U42" s="21">
        <v>0.46242747032642362</v>
      </c>
      <c r="V42" s="21">
        <v>27.698798720479012</v>
      </c>
      <c r="W42" s="21">
        <v>134.09469459474087</v>
      </c>
      <c r="X42" s="21">
        <v>66.743659008264544</v>
      </c>
      <c r="Y42" s="21">
        <v>0</v>
      </c>
      <c r="Z42" s="21">
        <v>8.6682408804893498</v>
      </c>
      <c r="AA42" s="32">
        <f t="shared" si="3"/>
        <v>237.66782067430023</v>
      </c>
      <c r="AB42" s="32">
        <f t="shared" si="4"/>
        <v>170.92416166603567</v>
      </c>
      <c r="AD42" s="53"/>
      <c r="AE42" s="7">
        <v>44115</v>
      </c>
      <c r="AF42" s="21">
        <v>60.418527502238753</v>
      </c>
      <c r="AG42" s="21">
        <v>5.3960896301269532</v>
      </c>
      <c r="AH42" s="21">
        <v>3.1366531026363371</v>
      </c>
      <c r="AI42" s="21">
        <v>707.71031015464666</v>
      </c>
      <c r="AJ42" s="21">
        <v>0</v>
      </c>
      <c r="AK42" s="21">
        <v>0</v>
      </c>
      <c r="AL42" s="32">
        <f t="shared" si="5"/>
        <v>776.66158038964875</v>
      </c>
      <c r="AM42" s="32">
        <f t="shared" si="6"/>
        <v>68.951270235002042</v>
      </c>
    </row>
    <row r="43" spans="1:39" x14ac:dyDescent="0.25">
      <c r="A43" s="53"/>
      <c r="B43" s="7">
        <v>44143</v>
      </c>
      <c r="C43" s="21">
        <v>63.627970484077927</v>
      </c>
      <c r="D43" s="21">
        <v>30.399763533115387</v>
      </c>
      <c r="E43" s="21">
        <v>147.57646826258301</v>
      </c>
      <c r="F43" s="21">
        <v>786.53982481765752</v>
      </c>
      <c r="G43" s="21">
        <v>0</v>
      </c>
      <c r="H43" s="21">
        <v>8.6185697748661045</v>
      </c>
      <c r="I43" s="32">
        <f t="shared" si="1"/>
        <v>1036.7625968722998</v>
      </c>
      <c r="J43" s="32">
        <f t="shared" si="2"/>
        <v>250.22277205464241</v>
      </c>
      <c r="L43" s="53"/>
      <c r="M43" s="7">
        <v>44143</v>
      </c>
      <c r="N43" s="21">
        <v>76.375236511230469</v>
      </c>
      <c r="O43" s="21">
        <v>4.2354690958745778E-4</v>
      </c>
      <c r="P43" s="21">
        <v>23.624336242675781</v>
      </c>
      <c r="Q43" s="32">
        <f t="shared" si="0"/>
        <v>99.999996300815837</v>
      </c>
      <c r="S43" s="53"/>
      <c r="T43" s="7">
        <v>44143</v>
      </c>
      <c r="U43" s="21">
        <v>6.3616321563720699E-2</v>
      </c>
      <c r="V43" s="21">
        <v>23.065898215055466</v>
      </c>
      <c r="W43" s="21">
        <v>141.54540015280247</v>
      </c>
      <c r="X43" s="21">
        <v>71.634799717307089</v>
      </c>
      <c r="Y43" s="21">
        <v>0</v>
      </c>
      <c r="Z43" s="21">
        <v>8.6185697748661045</v>
      </c>
      <c r="AA43" s="32">
        <f t="shared" si="3"/>
        <v>244.92828418159485</v>
      </c>
      <c r="AB43" s="32">
        <f t="shared" si="4"/>
        <v>173.29348446428776</v>
      </c>
      <c r="AD43" s="53"/>
      <c r="AE43" s="7">
        <v>44143</v>
      </c>
      <c r="AF43" s="21">
        <v>63.564354162514206</v>
      </c>
      <c r="AG43" s="21">
        <v>7.3338653180599209</v>
      </c>
      <c r="AH43" s="21">
        <v>6.0266769337952137</v>
      </c>
      <c r="AI43" s="21">
        <v>714.90502510035037</v>
      </c>
      <c r="AJ43" s="21">
        <v>0</v>
      </c>
      <c r="AK43" s="21">
        <v>0</v>
      </c>
      <c r="AL43" s="32">
        <f t="shared" si="5"/>
        <v>791.82992151471967</v>
      </c>
      <c r="AM43" s="32">
        <f t="shared" si="6"/>
        <v>76.924896414369343</v>
      </c>
    </row>
    <row r="44" spans="1:39" x14ac:dyDescent="0.25">
      <c r="A44" s="53"/>
      <c r="B44" s="7">
        <v>44171</v>
      </c>
      <c r="C44" s="17">
        <v>59.708753887012598</v>
      </c>
      <c r="D44" s="21">
        <v>31.345647075891495</v>
      </c>
      <c r="E44" s="14">
        <v>157.64050869047642</v>
      </c>
      <c r="F44" s="14">
        <v>811.42338804310555</v>
      </c>
      <c r="G44" s="21">
        <v>0</v>
      </c>
      <c r="H44" s="21">
        <v>5.387168224334717</v>
      </c>
      <c r="I44" s="32">
        <f t="shared" si="1"/>
        <v>1065.5054659208208</v>
      </c>
      <c r="J44" s="32">
        <f t="shared" si="2"/>
        <v>254.08207787771525</v>
      </c>
      <c r="L44" s="53"/>
      <c r="M44" s="7">
        <v>44171</v>
      </c>
      <c r="N44" s="17">
        <v>75.76409912109375</v>
      </c>
      <c r="O44" s="17">
        <v>4.1742570465430617E-4</v>
      </c>
      <c r="P44" s="17">
        <v>24.235477447509766</v>
      </c>
      <c r="Q44" s="32">
        <f t="shared" si="0"/>
        <v>99.99999399430817</v>
      </c>
      <c r="S44" s="53"/>
      <c r="T44" s="7">
        <v>44171</v>
      </c>
      <c r="U44" s="24">
        <v>4.4583818912506106E-3</v>
      </c>
      <c r="V44" s="21">
        <v>25.484933727502824</v>
      </c>
      <c r="W44" s="24">
        <v>152.58185154378415</v>
      </c>
      <c r="X44" s="25">
        <v>74.771932717800141</v>
      </c>
      <c r="Y44" s="21">
        <v>0</v>
      </c>
      <c r="Z44" s="21">
        <v>5.387168224334717</v>
      </c>
      <c r="AA44" s="32">
        <f t="shared" si="3"/>
        <v>258.23034459531311</v>
      </c>
      <c r="AB44" s="32">
        <f t="shared" si="4"/>
        <v>183.45841187751293</v>
      </c>
      <c r="AD44" s="53"/>
      <c r="AE44" s="7">
        <v>44171</v>
      </c>
      <c r="AF44" s="14">
        <v>59.704295505121351</v>
      </c>
      <c r="AG44" s="21">
        <v>5.8607133483886722</v>
      </c>
      <c r="AH44" s="14">
        <v>5.0542094527482986</v>
      </c>
      <c r="AI44" s="14">
        <v>736.65145532530551</v>
      </c>
      <c r="AJ44" s="21">
        <v>0</v>
      </c>
      <c r="AK44" s="21">
        <v>0</v>
      </c>
      <c r="AL44" s="32">
        <f t="shared" si="5"/>
        <v>807.2706736315638</v>
      </c>
      <c r="AM44" s="32">
        <f t="shared" si="6"/>
        <v>70.619218306258318</v>
      </c>
    </row>
    <row r="45" spans="1:39" x14ac:dyDescent="0.25">
      <c r="A45" s="54"/>
      <c r="B45" s="7">
        <v>44199</v>
      </c>
      <c r="C45" s="25">
        <v>70.162926074773068</v>
      </c>
      <c r="D45" s="25">
        <v>34.670466225147244</v>
      </c>
      <c r="E45" s="25">
        <v>182.81343393975496</v>
      </c>
      <c r="F45" s="25">
        <v>839.01848584908248</v>
      </c>
      <c r="G45" s="21">
        <v>0</v>
      </c>
      <c r="H45" s="21">
        <v>4.6926530346870425</v>
      </c>
      <c r="I45" s="32">
        <f t="shared" si="1"/>
        <v>1131.3579651234447</v>
      </c>
      <c r="J45" s="32">
        <f t="shared" si="2"/>
        <v>292.33947927436236</v>
      </c>
      <c r="L45" s="54"/>
      <c r="M45" s="7">
        <v>44199</v>
      </c>
      <c r="N45" s="24">
        <v>74.763221740722656</v>
      </c>
      <c r="O45" s="24">
        <v>0</v>
      </c>
      <c r="P45" s="24">
        <v>25.236774444580078</v>
      </c>
      <c r="Q45" s="32">
        <f t="shared" si="0"/>
        <v>99.999996185302734</v>
      </c>
      <c r="S45" s="54"/>
      <c r="T45" s="7">
        <v>44199</v>
      </c>
      <c r="U45" s="24">
        <v>6.0124039649963375E-3</v>
      </c>
      <c r="V45" s="24">
        <v>26.577267860889435</v>
      </c>
      <c r="W45" s="24">
        <v>179.43584850502015</v>
      </c>
      <c r="X45" s="24">
        <v>74.806478025436405</v>
      </c>
      <c r="Y45" s="21">
        <v>0</v>
      </c>
      <c r="Z45" s="21">
        <v>4.6926530346870425</v>
      </c>
      <c r="AA45" s="32">
        <f t="shared" si="3"/>
        <v>285.51825982999804</v>
      </c>
      <c r="AB45" s="32">
        <f t="shared" si="4"/>
        <v>210.71178180456164</v>
      </c>
      <c r="AD45" s="54"/>
      <c r="AE45" s="7">
        <v>44199</v>
      </c>
      <c r="AF45" s="24">
        <v>70.15691367080808</v>
      </c>
      <c r="AG45" s="24">
        <v>8.0931983642578125</v>
      </c>
      <c r="AH45" s="24">
        <v>3.3775854347348213</v>
      </c>
      <c r="AI45" s="24">
        <v>764.2120078236461</v>
      </c>
      <c r="AJ45" s="21">
        <v>0</v>
      </c>
      <c r="AK45" s="21">
        <v>0</v>
      </c>
      <c r="AL45" s="32">
        <f t="shared" si="5"/>
        <v>845.83970529344685</v>
      </c>
      <c r="AM45" s="32">
        <f t="shared" si="6"/>
        <v>81.627697469800722</v>
      </c>
    </row>
    <row r="46" spans="1:39" x14ac:dyDescent="0.25">
      <c r="A46" s="52">
        <v>2021</v>
      </c>
      <c r="B46" s="7">
        <v>44227</v>
      </c>
      <c r="C46" s="25">
        <v>66.988637266814706</v>
      </c>
      <c r="D46" s="25">
        <v>34.871181304872039</v>
      </c>
      <c r="E46" s="25">
        <v>172.49860061180593</v>
      </c>
      <c r="F46" s="25">
        <v>862.00878105491404</v>
      </c>
      <c r="G46" s="21">
        <v>0</v>
      </c>
      <c r="H46" s="21">
        <v>3.2322901611328123</v>
      </c>
      <c r="I46" s="32">
        <f t="shared" si="1"/>
        <v>1139.5994903995395</v>
      </c>
      <c r="J46" s="32">
        <f t="shared" si="2"/>
        <v>277.59070934462551</v>
      </c>
      <c r="L46" s="52">
        <v>2021</v>
      </c>
      <c r="M46" s="7">
        <v>44227</v>
      </c>
      <c r="N46" s="24">
        <v>75.982635498046875</v>
      </c>
      <c r="O46" s="24">
        <v>3.9964521420188248E-4</v>
      </c>
      <c r="P46" s="24">
        <v>24.016963958740234</v>
      </c>
      <c r="Q46" s="32">
        <f t="shared" si="0"/>
        <v>99.999999102001311</v>
      </c>
      <c r="S46" s="52">
        <v>2021</v>
      </c>
      <c r="T46" s="7">
        <v>44227</v>
      </c>
      <c r="U46" s="24">
        <v>1.516860008239746E-3</v>
      </c>
      <c r="V46" s="24">
        <v>26.450070545196532</v>
      </c>
      <c r="W46" s="24">
        <v>169.85428671884537</v>
      </c>
      <c r="X46" s="24">
        <v>74.159035953283308</v>
      </c>
      <c r="Y46" s="21">
        <v>0</v>
      </c>
      <c r="Z46" s="21">
        <v>3.2322901611328123</v>
      </c>
      <c r="AA46" s="32">
        <f t="shared" si="3"/>
        <v>273.69720023846628</v>
      </c>
      <c r="AB46" s="32">
        <f t="shared" si="4"/>
        <v>199.53816428518297</v>
      </c>
      <c r="AD46" s="52">
        <v>2021</v>
      </c>
      <c r="AE46" s="7">
        <v>44227</v>
      </c>
      <c r="AF46" s="24">
        <v>66.987120406806469</v>
      </c>
      <c r="AG46" s="24">
        <v>8.4211107596755035</v>
      </c>
      <c r="AH46" s="24">
        <v>2.639759537935257</v>
      </c>
      <c r="AI46" s="24">
        <v>787.84974510163067</v>
      </c>
      <c r="AJ46" s="21">
        <v>0</v>
      </c>
      <c r="AK46" s="21">
        <v>0</v>
      </c>
      <c r="AL46" s="32">
        <f t="shared" si="5"/>
        <v>865.89773580604788</v>
      </c>
      <c r="AM46" s="32">
        <f t="shared" si="6"/>
        <v>78.047990704417231</v>
      </c>
    </row>
    <row r="47" spans="1:39" x14ac:dyDescent="0.25">
      <c r="A47" s="53"/>
      <c r="B47" s="7">
        <v>44255</v>
      </c>
      <c r="C47" s="25">
        <v>68.607944436967372</v>
      </c>
      <c r="D47" s="25">
        <v>33.985283854484557</v>
      </c>
      <c r="E47" s="25">
        <v>164.9290943558812</v>
      </c>
      <c r="F47" s="25">
        <v>851.11509454295037</v>
      </c>
      <c r="G47" s="21">
        <v>0</v>
      </c>
      <c r="H47" s="21">
        <v>5.6925601806640627</v>
      </c>
      <c r="I47" s="32">
        <f t="shared" si="1"/>
        <v>1124.3299773709475</v>
      </c>
      <c r="J47" s="32">
        <f t="shared" si="2"/>
        <v>273.2148828279972</v>
      </c>
      <c r="L47" s="53"/>
      <c r="M47" s="7">
        <v>44255</v>
      </c>
      <c r="N47" s="24">
        <v>75.982978820800781</v>
      </c>
      <c r="O47" s="24">
        <v>0</v>
      </c>
      <c r="P47" s="24">
        <v>24.017021179199219</v>
      </c>
      <c r="Q47" s="32">
        <f t="shared" si="0"/>
        <v>100</v>
      </c>
      <c r="S47" s="53"/>
      <c r="T47" s="7">
        <v>44255</v>
      </c>
      <c r="U47" s="24">
        <v>3.0420920848846437E-3</v>
      </c>
      <c r="V47" s="24">
        <v>27.450327023506166</v>
      </c>
      <c r="W47" s="24">
        <v>163.24558749866486</v>
      </c>
      <c r="X47" s="24">
        <v>73.639065871119499</v>
      </c>
      <c r="Y47" s="21">
        <v>0</v>
      </c>
      <c r="Z47" s="21">
        <v>5.6925601806640627</v>
      </c>
      <c r="AA47" s="32">
        <f t="shared" si="3"/>
        <v>270.03058266603949</v>
      </c>
      <c r="AB47" s="32">
        <f t="shared" si="4"/>
        <v>196.39151679491997</v>
      </c>
      <c r="AD47" s="53"/>
      <c r="AE47" s="7">
        <v>44255</v>
      </c>
      <c r="AF47" s="24">
        <v>68.60490234488249</v>
      </c>
      <c r="AG47" s="24">
        <v>6.5349568309783939</v>
      </c>
      <c r="AH47" s="24">
        <v>1.6835068572163583</v>
      </c>
      <c r="AI47" s="24">
        <v>777.47602867183093</v>
      </c>
      <c r="AJ47" s="21">
        <v>0</v>
      </c>
      <c r="AK47" s="21">
        <v>0</v>
      </c>
      <c r="AL47" s="32">
        <f t="shared" si="5"/>
        <v>854.2993947049082</v>
      </c>
      <c r="AM47" s="32">
        <f t="shared" si="6"/>
        <v>76.823366033077235</v>
      </c>
    </row>
    <row r="48" spans="1:39" x14ac:dyDescent="0.25">
      <c r="A48" s="53"/>
      <c r="B48" s="7">
        <v>44283</v>
      </c>
      <c r="C48" s="25">
        <v>69.491820658564563</v>
      </c>
      <c r="D48" s="25">
        <v>29.879863207459451</v>
      </c>
      <c r="E48" s="25">
        <v>154.00326847243309</v>
      </c>
      <c r="F48" s="25">
        <v>839.52409997537734</v>
      </c>
      <c r="G48" s="21">
        <v>0</v>
      </c>
      <c r="H48" s="21">
        <v>5.5281806631088255</v>
      </c>
      <c r="I48" s="32">
        <f t="shared" si="1"/>
        <v>1098.4272329769433</v>
      </c>
      <c r="J48" s="32">
        <f t="shared" si="2"/>
        <v>258.90313300156589</v>
      </c>
      <c r="L48" s="53"/>
      <c r="M48" s="7">
        <v>44283</v>
      </c>
      <c r="N48" s="24">
        <v>77.707756042480469</v>
      </c>
      <c r="O48" s="24">
        <v>8.348611299879849E-4</v>
      </c>
      <c r="P48" s="24">
        <v>22.291404724121094</v>
      </c>
      <c r="Q48" s="32">
        <f t="shared" si="0"/>
        <v>99.99999562773155</v>
      </c>
      <c r="S48" s="53"/>
      <c r="T48" s="7">
        <v>44283</v>
      </c>
      <c r="U48" s="24">
        <v>0</v>
      </c>
      <c r="V48" s="24">
        <v>21.351993578553198</v>
      </c>
      <c r="W48" s="24">
        <v>152.02415137791633</v>
      </c>
      <c r="X48" s="24">
        <v>65.95053315055371</v>
      </c>
      <c r="Y48" s="21">
        <v>0</v>
      </c>
      <c r="Z48" s="21">
        <v>5.5281806631088255</v>
      </c>
      <c r="AA48" s="32">
        <f t="shared" si="3"/>
        <v>244.85485877013204</v>
      </c>
      <c r="AB48" s="32">
        <f t="shared" si="4"/>
        <v>178.90432561957834</v>
      </c>
      <c r="AD48" s="53"/>
      <c r="AE48" s="7">
        <v>44283</v>
      </c>
      <c r="AF48" s="24">
        <v>69.491820658564563</v>
      </c>
      <c r="AG48" s="24">
        <v>8.5278696289062506</v>
      </c>
      <c r="AH48" s="24">
        <v>1.9699467524290084</v>
      </c>
      <c r="AI48" s="24">
        <v>773.57356682482362</v>
      </c>
      <c r="AJ48" s="21">
        <v>0</v>
      </c>
      <c r="AK48" s="21">
        <v>0</v>
      </c>
      <c r="AL48" s="32">
        <f t="shared" si="5"/>
        <v>853.56320386472339</v>
      </c>
      <c r="AM48" s="32">
        <f t="shared" si="6"/>
        <v>79.989637039899819</v>
      </c>
    </row>
    <row r="49" spans="1:40" x14ac:dyDescent="0.25">
      <c r="A49" s="53"/>
      <c r="B49" s="7">
        <v>44311</v>
      </c>
      <c r="C49" s="25">
        <v>77.863816051900386</v>
      </c>
      <c r="D49" s="25">
        <v>20.849754342377185</v>
      </c>
      <c r="E49" s="25">
        <v>132.40955483216047</v>
      </c>
      <c r="F49" s="25">
        <v>821.90078063541648</v>
      </c>
      <c r="G49" s="21">
        <v>0</v>
      </c>
      <c r="H49" s="21">
        <v>6.2381134071350095</v>
      </c>
      <c r="I49" s="32">
        <f t="shared" si="1"/>
        <v>1059.2620192689894</v>
      </c>
      <c r="J49" s="32">
        <f t="shared" si="2"/>
        <v>237.36123863357307</v>
      </c>
      <c r="L49" s="53"/>
      <c r="M49" s="7">
        <v>44311</v>
      </c>
      <c r="N49" s="24">
        <v>79.239280700683594</v>
      </c>
      <c r="O49" s="24">
        <v>1.2875745305791497E-3</v>
      </c>
      <c r="P49" s="24">
        <v>20.759429931640625</v>
      </c>
      <c r="Q49" s="32">
        <f t="shared" si="0"/>
        <v>99.999998206854798</v>
      </c>
      <c r="S49" s="53"/>
      <c r="T49" s="7">
        <v>44311</v>
      </c>
      <c r="U49" s="24">
        <v>0.39150922119617459</v>
      </c>
      <c r="V49" s="24">
        <v>17.360333065867422</v>
      </c>
      <c r="W49" s="24">
        <v>130.66153271770477</v>
      </c>
      <c r="X49" s="24">
        <v>65.245268304586403</v>
      </c>
      <c r="Y49" s="21">
        <v>0</v>
      </c>
      <c r="Z49" s="21">
        <v>6.2381134071350095</v>
      </c>
      <c r="AA49" s="32">
        <f t="shared" si="3"/>
        <v>219.89675671648979</v>
      </c>
      <c r="AB49" s="32">
        <f t="shared" si="4"/>
        <v>154.65148841190339</v>
      </c>
      <c r="AD49" s="53"/>
      <c r="AE49" s="7">
        <v>44311</v>
      </c>
      <c r="AF49" s="24">
        <v>77.472306830704213</v>
      </c>
      <c r="AG49" s="24">
        <v>3.4894212765097619</v>
      </c>
      <c r="AH49" s="24">
        <v>1.7343833270668982</v>
      </c>
      <c r="AI49" s="24">
        <v>756.65551233083011</v>
      </c>
      <c r="AJ49" s="21">
        <v>0</v>
      </c>
      <c r="AK49" s="21">
        <v>0</v>
      </c>
      <c r="AL49" s="32">
        <f t="shared" si="5"/>
        <v>839.35162376511096</v>
      </c>
      <c r="AM49" s="32">
        <f t="shared" si="6"/>
        <v>82.696111434280866</v>
      </c>
    </row>
    <row r="50" spans="1:40" x14ac:dyDescent="0.25">
      <c r="A50" s="53"/>
      <c r="B50" s="7">
        <v>44339</v>
      </c>
      <c r="C50" s="24">
        <v>70.267022158503536</v>
      </c>
      <c r="D50" s="24">
        <v>21.186444673180581</v>
      </c>
      <c r="E50" s="24">
        <v>165.64296222960948</v>
      </c>
      <c r="F50" s="24">
        <v>829.61080007010696</v>
      </c>
      <c r="G50" s="21">
        <v>0</v>
      </c>
      <c r="H50" s="21">
        <v>4.5067743136882781</v>
      </c>
      <c r="I50" s="32">
        <f t="shared" si="1"/>
        <v>1091.214003445089</v>
      </c>
      <c r="J50" s="32">
        <f t="shared" si="2"/>
        <v>261.60320337498189</v>
      </c>
      <c r="L50" s="53"/>
      <c r="M50" s="7">
        <v>44339</v>
      </c>
      <c r="N50" s="24">
        <v>76.461387634277344</v>
      </c>
      <c r="O50" s="24">
        <v>8.283006027340889E-4</v>
      </c>
      <c r="P50" s="24">
        <v>23.537786483764648</v>
      </c>
      <c r="Q50" s="32">
        <f t="shared" si="0"/>
        <v>100.00000241864473</v>
      </c>
      <c r="S50" s="53"/>
      <c r="T50" s="7">
        <v>44339</v>
      </c>
      <c r="U50" s="24">
        <v>0.2111116406917572</v>
      </c>
      <c r="V50" s="24">
        <v>17.153467304825782</v>
      </c>
      <c r="W50" s="24">
        <v>165.03580524456501</v>
      </c>
      <c r="X50" s="24">
        <v>69.940467097401623</v>
      </c>
      <c r="Y50" s="21">
        <v>0</v>
      </c>
      <c r="Z50" s="21">
        <v>4.5067743136882781</v>
      </c>
      <c r="AA50" s="32">
        <f t="shared" si="3"/>
        <v>256.84762560117241</v>
      </c>
      <c r="AB50" s="32">
        <f t="shared" si="4"/>
        <v>186.90715850377083</v>
      </c>
      <c r="AD50" s="53"/>
      <c r="AE50" s="7">
        <v>44339</v>
      </c>
      <c r="AF50" s="24">
        <v>70.055910517811782</v>
      </c>
      <c r="AG50" s="24">
        <v>4.0329773683547971</v>
      </c>
      <c r="AH50" s="24">
        <v>0.59811845278739928</v>
      </c>
      <c r="AI50" s="24">
        <v>759.67033297270541</v>
      </c>
      <c r="AJ50" s="21">
        <v>0</v>
      </c>
      <c r="AK50" s="21">
        <v>0</v>
      </c>
      <c r="AL50" s="32">
        <f t="shared" si="5"/>
        <v>834.35733931165942</v>
      </c>
      <c r="AM50" s="32">
        <f t="shared" si="6"/>
        <v>74.687006338953978</v>
      </c>
    </row>
    <row r="51" spans="1:40" s="2" customFormat="1" x14ac:dyDescent="0.25">
      <c r="A51" s="53"/>
      <c r="B51" s="7">
        <v>44367</v>
      </c>
      <c r="C51" s="24">
        <v>64.587464534223074</v>
      </c>
      <c r="D51" s="24">
        <v>30.678257579445837</v>
      </c>
      <c r="E51" s="24">
        <v>179.38312592816354</v>
      </c>
      <c r="F51" s="24">
        <v>814.84937938597795</v>
      </c>
      <c r="G51" s="21">
        <v>0</v>
      </c>
      <c r="H51" s="21">
        <v>5.2325025753974916</v>
      </c>
      <c r="I51" s="32">
        <f t="shared" si="1"/>
        <v>1094.730730003208</v>
      </c>
      <c r="J51" s="32">
        <f t="shared" si="2"/>
        <v>279.88135061723</v>
      </c>
      <c r="L51" s="53"/>
      <c r="M51" s="7">
        <v>44367</v>
      </c>
      <c r="N51" s="24">
        <v>74.581733703613281</v>
      </c>
      <c r="O51" s="24">
        <v>8.1648060586303473E-4</v>
      </c>
      <c r="P51" s="24">
        <v>25.417448043823242</v>
      </c>
      <c r="Q51" s="32">
        <f t="shared" si="0"/>
        <v>99.999998228042386</v>
      </c>
      <c r="S51" s="53"/>
      <c r="T51" s="7">
        <v>44367</v>
      </c>
      <c r="U51" s="24">
        <v>7.6836141943931582E-2</v>
      </c>
      <c r="V51" s="24">
        <v>25.775922130227087</v>
      </c>
      <c r="W51" s="24">
        <v>178.12399905490875</v>
      </c>
      <c r="X51" s="24">
        <v>69.043361791133876</v>
      </c>
      <c r="Y51" s="21">
        <v>0</v>
      </c>
      <c r="Z51" s="21">
        <v>5.2325025753974916</v>
      </c>
      <c r="AA51" s="32">
        <f t="shared" si="3"/>
        <v>278.25262169361116</v>
      </c>
      <c r="AB51" s="32">
        <f t="shared" si="4"/>
        <v>209.20925990247727</v>
      </c>
      <c r="AD51" s="53"/>
      <c r="AE51" s="7">
        <v>44367</v>
      </c>
      <c r="AF51" s="24">
        <v>64.510628392279145</v>
      </c>
      <c r="AG51" s="24">
        <v>4.9023354492187501</v>
      </c>
      <c r="AH51" s="24">
        <v>1.2501886092424392</v>
      </c>
      <c r="AI51" s="24">
        <v>745.80601759484409</v>
      </c>
      <c r="AJ51" s="21">
        <v>0</v>
      </c>
      <c r="AK51" s="21">
        <v>0</v>
      </c>
      <c r="AL51" s="32">
        <f t="shared" si="5"/>
        <v>816.46917004558441</v>
      </c>
      <c r="AM51" s="32">
        <f t="shared" si="6"/>
        <v>70.663152450740341</v>
      </c>
      <c r="AN51"/>
    </row>
    <row r="52" spans="1:40" s="2" customFormat="1" x14ac:dyDescent="0.25">
      <c r="A52" s="53"/>
      <c r="B52" s="7">
        <v>44395</v>
      </c>
      <c r="C52" s="24">
        <v>64.478826156556607</v>
      </c>
      <c r="D52" s="24">
        <v>27.767091295242309</v>
      </c>
      <c r="E52" s="24">
        <v>186.54409692698718</v>
      </c>
      <c r="F52" s="24">
        <v>824.91354624140263</v>
      </c>
      <c r="G52" s="21">
        <v>0</v>
      </c>
      <c r="H52" s="21">
        <v>7.1896125102043156</v>
      </c>
      <c r="I52" s="32">
        <f t="shared" si="1"/>
        <v>1110.8931731303931</v>
      </c>
      <c r="J52" s="32">
        <f t="shared" si="2"/>
        <v>285.97962688899042</v>
      </c>
      <c r="L52" s="53"/>
      <c r="M52" s="7">
        <v>44395</v>
      </c>
      <c r="N52" s="24">
        <v>73.559600830078125</v>
      </c>
      <c r="O52" s="24">
        <v>1.2110875686630607E-3</v>
      </c>
      <c r="P52" s="24">
        <v>26.439189910888672</v>
      </c>
      <c r="Q52" s="32">
        <f t="shared" si="0"/>
        <v>100.00000182853546</v>
      </c>
      <c r="S52" s="53"/>
      <c r="T52" s="7">
        <v>44395</v>
      </c>
      <c r="U52" s="24">
        <v>6.5491011023521423E-2</v>
      </c>
      <c r="V52" s="24">
        <v>24.239732530593873</v>
      </c>
      <c r="W52" s="24">
        <v>184.55781984078885</v>
      </c>
      <c r="X52" s="24">
        <v>77.6584780292511</v>
      </c>
      <c r="Y52" s="21">
        <v>0</v>
      </c>
      <c r="Z52" s="21">
        <v>7.1896125102043156</v>
      </c>
      <c r="AA52" s="32">
        <f t="shared" si="3"/>
        <v>293.71113392186169</v>
      </c>
      <c r="AB52" s="32">
        <f t="shared" si="4"/>
        <v>216.05265589261057</v>
      </c>
      <c r="AD52" s="53"/>
      <c r="AE52" s="7">
        <v>44395</v>
      </c>
      <c r="AF52" s="24">
        <v>64.413335145533082</v>
      </c>
      <c r="AG52" s="24">
        <v>3.5273587646484375</v>
      </c>
      <c r="AH52" s="24">
        <v>1.9728231982588769</v>
      </c>
      <c r="AI52" s="24">
        <v>747.25506821215151</v>
      </c>
      <c r="AJ52" s="21">
        <v>0</v>
      </c>
      <c r="AK52" s="21">
        <v>0</v>
      </c>
      <c r="AL52" s="32">
        <f t="shared" si="5"/>
        <v>817.16858532059189</v>
      </c>
      <c r="AM52" s="32">
        <f t="shared" si="6"/>
        <v>69.913517108440402</v>
      </c>
      <c r="AN52"/>
    </row>
    <row r="53" spans="1:40" s="2" customFormat="1" x14ac:dyDescent="0.25">
      <c r="A53" s="53"/>
      <c r="B53" s="7">
        <v>44423</v>
      </c>
      <c r="C53" s="24">
        <v>60.869532812178136</v>
      </c>
      <c r="D53" s="24">
        <v>22.688138780236244</v>
      </c>
      <c r="E53" s="24">
        <v>151.18770437562466</v>
      </c>
      <c r="F53" s="24">
        <v>808.33321602618696</v>
      </c>
      <c r="G53" s="21">
        <v>0</v>
      </c>
      <c r="H53" s="21">
        <v>8.5676531701087946</v>
      </c>
      <c r="I53" s="32">
        <f t="shared" si="1"/>
        <v>1051.6462451643347</v>
      </c>
      <c r="J53" s="32">
        <f t="shared" si="2"/>
        <v>243.31302913814784</v>
      </c>
      <c r="L53" s="53"/>
      <c r="M53" s="7">
        <v>44423</v>
      </c>
      <c r="N53" s="24">
        <v>76.017120361328125</v>
      </c>
      <c r="O53" s="24">
        <v>1.3998062058817595E-4</v>
      </c>
      <c r="P53" s="24">
        <v>23.982738494873047</v>
      </c>
      <c r="Q53" s="32">
        <f t="shared" si="0"/>
        <v>99.99999883682176</v>
      </c>
      <c r="S53" s="53"/>
      <c r="T53" s="7">
        <v>44423</v>
      </c>
      <c r="U53" s="24">
        <v>7.2453442931175227E-2</v>
      </c>
      <c r="V53" s="24">
        <v>20.158631089806558</v>
      </c>
      <c r="W53" s="24">
        <v>148.95314887058734</v>
      </c>
      <c r="X53" s="24">
        <v>74.461686291575433</v>
      </c>
      <c r="Y53" s="21">
        <v>0</v>
      </c>
      <c r="Z53" s="21">
        <v>8.5676531701087946</v>
      </c>
      <c r="AA53" s="32">
        <f t="shared" si="3"/>
        <v>252.2135728650093</v>
      </c>
      <c r="AB53" s="32">
        <f t="shared" si="4"/>
        <v>177.75188657343386</v>
      </c>
      <c r="AD53" s="53"/>
      <c r="AE53" s="7">
        <v>44423</v>
      </c>
      <c r="AF53" s="24">
        <v>60.797079369246958</v>
      </c>
      <c r="AG53" s="24">
        <v>2.5295076904296874</v>
      </c>
      <c r="AH53" s="24">
        <v>2.2330834040641783</v>
      </c>
      <c r="AI53" s="24">
        <v>733.8715297346115</v>
      </c>
      <c r="AJ53" s="21">
        <v>0</v>
      </c>
      <c r="AK53" s="21">
        <v>0</v>
      </c>
      <c r="AL53" s="32">
        <f t="shared" si="5"/>
        <v>799.43120019835237</v>
      </c>
      <c r="AM53" s="32">
        <f t="shared" si="6"/>
        <v>65.559670463740829</v>
      </c>
      <c r="AN53"/>
    </row>
    <row r="54" spans="1:40" s="2" customFormat="1" x14ac:dyDescent="0.25">
      <c r="A54" s="53"/>
      <c r="B54" s="7">
        <v>44451</v>
      </c>
      <c r="C54" s="24">
        <v>10.090478471413254</v>
      </c>
      <c r="D54" s="24">
        <v>10.667100679755212</v>
      </c>
      <c r="E54" s="24">
        <v>119.02477076101303</v>
      </c>
      <c r="F54" s="24">
        <v>714.86070583033563</v>
      </c>
      <c r="G54" s="21">
        <v>0</v>
      </c>
      <c r="H54" s="21">
        <v>5.9590432606935497</v>
      </c>
      <c r="I54" s="32">
        <f t="shared" si="1"/>
        <v>860.6020990032107</v>
      </c>
      <c r="J54" s="32">
        <f t="shared" si="2"/>
        <v>145.74139317287506</v>
      </c>
      <c r="L54" s="53"/>
      <c r="M54" s="7">
        <v>44451</v>
      </c>
      <c r="N54" s="24">
        <v>76.010391235351563</v>
      </c>
      <c r="O54" s="24">
        <v>3.4261267865076661E-4</v>
      </c>
      <c r="P54" s="24">
        <v>23.989263534545898</v>
      </c>
      <c r="Q54" s="32">
        <f t="shared" si="0"/>
        <v>99.999997382576112</v>
      </c>
      <c r="S54" s="53"/>
      <c r="T54" s="7">
        <v>44451</v>
      </c>
      <c r="U54" s="24">
        <v>3.0184680342674255E-2</v>
      </c>
      <c r="V54" s="24">
        <v>10.667100679755212</v>
      </c>
      <c r="W54" s="24">
        <v>118.98324816548825</v>
      </c>
      <c r="X54" s="24">
        <v>70.812540498256681</v>
      </c>
      <c r="Y54" s="21">
        <v>0</v>
      </c>
      <c r="Z54" s="21">
        <v>5.9590432606935497</v>
      </c>
      <c r="AA54" s="32">
        <f t="shared" si="3"/>
        <v>206.45211728453637</v>
      </c>
      <c r="AB54" s="32">
        <f t="shared" si="4"/>
        <v>135.63957678627969</v>
      </c>
      <c r="AD54" s="53"/>
      <c r="AE54" s="7">
        <v>44451</v>
      </c>
      <c r="AF54" s="24">
        <v>10.060293791070581</v>
      </c>
      <c r="AG54" s="24">
        <v>0</v>
      </c>
      <c r="AH54" s="24">
        <v>3.8574063420295714E-2</v>
      </c>
      <c r="AI54" s="24">
        <v>644.04816533207895</v>
      </c>
      <c r="AJ54" s="21">
        <v>0</v>
      </c>
      <c r="AK54" s="21">
        <v>0</v>
      </c>
      <c r="AL54" s="32">
        <f t="shared" si="5"/>
        <v>654.14703318656984</v>
      </c>
      <c r="AM54" s="32">
        <f t="shared" si="6"/>
        <v>10.098867854490877</v>
      </c>
      <c r="AN54"/>
    </row>
    <row r="55" spans="1:40" s="2" customFormat="1" x14ac:dyDescent="0.25">
      <c r="A55" s="53"/>
      <c r="B55" s="7">
        <v>44479</v>
      </c>
      <c r="C55" s="24">
        <v>7.1356363955736164</v>
      </c>
      <c r="D55" s="24">
        <v>15.282603013277054</v>
      </c>
      <c r="E55" s="24">
        <v>111.54689940840007</v>
      </c>
      <c r="F55" s="24">
        <v>692.15402859485152</v>
      </c>
      <c r="G55" s="21">
        <v>0.78221453404426577</v>
      </c>
      <c r="H55" s="21">
        <v>6.3793788499832154</v>
      </c>
      <c r="I55" s="32">
        <f t="shared" si="1"/>
        <v>833.2807607961297</v>
      </c>
      <c r="J55" s="32">
        <f t="shared" si="2"/>
        <v>140.34451766723396</v>
      </c>
      <c r="L55" s="53"/>
      <c r="M55" s="7">
        <v>44479</v>
      </c>
      <c r="N55" s="24">
        <v>76.297492980957031</v>
      </c>
      <c r="O55" s="24">
        <v>1.7842845409177244E-4</v>
      </c>
      <c r="P55" s="37">
        <v>23.70233154296875</v>
      </c>
      <c r="Q55" s="32">
        <f t="shared" si="0"/>
        <v>100.00000295237987</v>
      </c>
      <c r="S55" s="53"/>
      <c r="T55" s="7">
        <v>44479</v>
      </c>
      <c r="U55" s="24">
        <v>9.6201812028884892E-3</v>
      </c>
      <c r="V55" s="24">
        <v>15.282603013277054</v>
      </c>
      <c r="W55" s="24">
        <v>111.49665913498401</v>
      </c>
      <c r="X55" s="24">
        <v>63.556486708641053</v>
      </c>
      <c r="Y55" s="21">
        <v>0.78221453404426577</v>
      </c>
      <c r="Z55" s="21">
        <v>6.3793788499832154</v>
      </c>
      <c r="AA55" s="32">
        <f t="shared" si="3"/>
        <v>197.50696242213252</v>
      </c>
      <c r="AB55" s="32">
        <f t="shared" si="4"/>
        <v>133.16826117944717</v>
      </c>
      <c r="AD55" s="53"/>
      <c r="AE55" s="7">
        <v>44479</v>
      </c>
      <c r="AF55" s="24">
        <v>7.1260162143707273</v>
      </c>
      <c r="AG55" s="24">
        <v>0</v>
      </c>
      <c r="AH55" s="24">
        <v>4.8753463447093963E-2</v>
      </c>
      <c r="AI55" s="24">
        <v>628.59754188621048</v>
      </c>
      <c r="AJ55" s="21">
        <v>0</v>
      </c>
      <c r="AK55" s="21">
        <v>0</v>
      </c>
      <c r="AL55" s="32">
        <f t="shared" si="5"/>
        <v>635.77231156402831</v>
      </c>
      <c r="AM55" s="32">
        <f t="shared" si="6"/>
        <v>7.1747696778178209</v>
      </c>
      <c r="AN55"/>
    </row>
    <row r="56" spans="1:40" s="2" customFormat="1" x14ac:dyDescent="0.25">
      <c r="A56" s="53"/>
      <c r="B56" s="7">
        <v>44507</v>
      </c>
      <c r="C56" s="24">
        <v>8.4528023499846459</v>
      </c>
      <c r="D56" s="24">
        <v>14.397827326536179</v>
      </c>
      <c r="E56" s="24">
        <v>112.97641845536232</v>
      </c>
      <c r="F56" s="24">
        <v>703.51580749663708</v>
      </c>
      <c r="G56" s="21">
        <v>1.4886614499092101</v>
      </c>
      <c r="H56" s="21">
        <v>5.6177053421735765</v>
      </c>
      <c r="I56" s="32">
        <f t="shared" si="1"/>
        <v>846.44922242060306</v>
      </c>
      <c r="J56" s="32">
        <f t="shared" si="2"/>
        <v>141.44475347405671</v>
      </c>
      <c r="L56" s="53"/>
      <c r="M56" s="7">
        <v>44507</v>
      </c>
      <c r="N56" s="24">
        <v>76.218452453613281</v>
      </c>
      <c r="O56" s="24">
        <v>1.7783642397262156E-4</v>
      </c>
      <c r="P56" s="24">
        <v>23.781366348266602</v>
      </c>
      <c r="Q56" s="32">
        <f t="shared" si="0"/>
        <v>99.999996638303855</v>
      </c>
      <c r="S56" s="53"/>
      <c r="T56" s="7">
        <v>44507</v>
      </c>
      <c r="U56" s="24">
        <v>6.4118469953536985E-3</v>
      </c>
      <c r="V56" s="24">
        <v>14.397827326536179</v>
      </c>
      <c r="W56" s="24">
        <v>112.92219880902768</v>
      </c>
      <c r="X56" s="24">
        <v>66.864399329900735</v>
      </c>
      <c r="Y56" s="21">
        <v>1.4886614499092101</v>
      </c>
      <c r="Z56" s="21">
        <v>5.6177053421735765</v>
      </c>
      <c r="AA56" s="32">
        <f t="shared" si="3"/>
        <v>201.29720410454274</v>
      </c>
      <c r="AB56" s="32">
        <f t="shared" si="4"/>
        <v>132.94414332473278</v>
      </c>
      <c r="AD56" s="53"/>
      <c r="AE56" s="7">
        <v>44507</v>
      </c>
      <c r="AF56" s="37">
        <v>8.4463905029892921</v>
      </c>
      <c r="AG56" s="24">
        <v>0</v>
      </c>
      <c r="AH56" s="24">
        <v>5.2714351296424863E-2</v>
      </c>
      <c r="AI56" s="24">
        <v>636.65140816673636</v>
      </c>
      <c r="AJ56" s="21">
        <v>0</v>
      </c>
      <c r="AK56" s="21">
        <v>0</v>
      </c>
      <c r="AL56" s="32">
        <f t="shared" si="5"/>
        <v>645.15051302102211</v>
      </c>
      <c r="AM56" s="32">
        <f t="shared" si="6"/>
        <v>8.4991048542857168</v>
      </c>
      <c r="AN56"/>
    </row>
    <row r="57" spans="1:40" s="2" customFormat="1" x14ac:dyDescent="0.25">
      <c r="A57" s="53"/>
      <c r="B57" s="40">
        <v>44535</v>
      </c>
      <c r="C57" s="24">
        <v>10.29551344025135</v>
      </c>
      <c r="D57" s="24">
        <v>11.379934386134147</v>
      </c>
      <c r="E57" s="24">
        <v>103.22193255323171</v>
      </c>
      <c r="F57" s="24">
        <v>707.20451191565394</v>
      </c>
      <c r="G57" s="21">
        <v>1.2139922103881835</v>
      </c>
      <c r="H57" s="21">
        <v>4.9923299347162251</v>
      </c>
      <c r="I57" s="32">
        <f t="shared" si="1"/>
        <v>838.30821444037554</v>
      </c>
      <c r="J57" s="32">
        <f t="shared" si="2"/>
        <v>129.88971031433343</v>
      </c>
      <c r="L57" s="53"/>
      <c r="M57" s="40">
        <v>44535</v>
      </c>
      <c r="N57" s="24">
        <v>78.314018249511719</v>
      </c>
      <c r="O57" s="24">
        <v>0</v>
      </c>
      <c r="P57" s="24">
        <v>21.68598747253418</v>
      </c>
      <c r="Q57" s="32">
        <f t="shared" si="0"/>
        <v>100.0000057220459</v>
      </c>
      <c r="S57" s="53"/>
      <c r="T57" s="40">
        <v>44535</v>
      </c>
      <c r="U57" s="24">
        <v>9.9130870103836064E-3</v>
      </c>
      <c r="V57" s="24">
        <v>11.379934386134147</v>
      </c>
      <c r="W57" s="24">
        <v>103.20898004806041</v>
      </c>
      <c r="X57" s="24">
        <v>60.99025715863705</v>
      </c>
      <c r="Y57" s="21">
        <v>1.2139922103881835</v>
      </c>
      <c r="Z57" s="21">
        <v>4.9923299347162251</v>
      </c>
      <c r="AA57" s="32">
        <f>SUM(U57:Z57)</f>
        <v>181.79540682494638</v>
      </c>
      <c r="AB57" s="32">
        <f t="shared" si="4"/>
        <v>119.59115745592116</v>
      </c>
      <c r="AD57" s="53"/>
      <c r="AE57" s="40">
        <v>44535</v>
      </c>
      <c r="AF57" s="24">
        <v>10.285600353240968</v>
      </c>
      <c r="AG57" s="24">
        <v>0</v>
      </c>
      <c r="AH57" s="24">
        <v>1.2952505171298982E-2</v>
      </c>
      <c r="AI57" s="24">
        <v>646.21425475701687</v>
      </c>
      <c r="AJ57" s="21">
        <v>0</v>
      </c>
      <c r="AK57" s="21">
        <v>0</v>
      </c>
      <c r="AL57" s="32">
        <f t="shared" si="5"/>
        <v>656.5128076154291</v>
      </c>
      <c r="AM57" s="32">
        <f t="shared" si="6"/>
        <v>10.298552858412267</v>
      </c>
      <c r="AN57"/>
    </row>
    <row r="58" spans="1:40" s="2" customFormat="1" x14ac:dyDescent="0.25">
      <c r="A58" s="53"/>
      <c r="B58" s="7">
        <v>44563</v>
      </c>
      <c r="C58" s="24">
        <v>11.750085529237985</v>
      </c>
      <c r="D58" s="24">
        <v>13.013118161201477</v>
      </c>
      <c r="E58" s="24">
        <v>109.66072599041462</v>
      </c>
      <c r="F58" s="24">
        <v>723.15808504101631</v>
      </c>
      <c r="G58" s="24">
        <v>0.79596924626827237</v>
      </c>
      <c r="H58" s="24">
        <v>6.7127202283143994</v>
      </c>
      <c r="I58" s="32">
        <f t="shared" si="1"/>
        <v>865.09070419645309</v>
      </c>
      <c r="J58" s="32">
        <f t="shared" si="2"/>
        <v>141.13664990916848</v>
      </c>
      <c r="L58" s="53"/>
      <c r="M58" s="7">
        <v>44563</v>
      </c>
      <c r="N58" s="24">
        <v>78.158706665039063</v>
      </c>
      <c r="O58" s="24">
        <v>0</v>
      </c>
      <c r="P58" s="24">
        <v>21.841291427612305</v>
      </c>
      <c r="Q58" s="32">
        <f t="shared" si="0"/>
        <v>99.999998092651367</v>
      </c>
      <c r="S58" s="53"/>
      <c r="T58" s="7">
        <v>44563</v>
      </c>
      <c r="U58" s="24">
        <v>4.5928983688354489E-3</v>
      </c>
      <c r="V58" s="24">
        <v>13.013118161201477</v>
      </c>
      <c r="W58" s="24">
        <v>109.63277355134487</v>
      </c>
      <c r="X58" s="24">
        <v>58.787809160113333</v>
      </c>
      <c r="Y58" s="21">
        <v>0.79596924626827237</v>
      </c>
      <c r="Z58" s="21">
        <v>6.7127202283143994</v>
      </c>
      <c r="AA58" s="32">
        <f t="shared" si="3"/>
        <v>188.94698324561119</v>
      </c>
      <c r="AB58" s="32">
        <f t="shared" si="4"/>
        <v>129.36320483922958</v>
      </c>
      <c r="AD58" s="53"/>
      <c r="AE58" s="7">
        <v>44563</v>
      </c>
      <c r="AF58" s="24">
        <v>11.745492630869149</v>
      </c>
      <c r="AG58" s="24">
        <v>0</v>
      </c>
      <c r="AH58" s="24">
        <v>2.7952439069747925E-2</v>
      </c>
      <c r="AI58" s="24">
        <v>664.37027588090302</v>
      </c>
      <c r="AJ58" s="21">
        <v>0</v>
      </c>
      <c r="AK58" s="21">
        <v>0</v>
      </c>
      <c r="AL58" s="32">
        <f t="shared" si="5"/>
        <v>676.14372095084195</v>
      </c>
      <c r="AM58" s="32">
        <f t="shared" si="6"/>
        <v>11.773445069938898</v>
      </c>
      <c r="AN58"/>
    </row>
    <row r="59" spans="1:40" s="2" customFormat="1" x14ac:dyDescent="0.25">
      <c r="A59" s="52">
        <v>2022</v>
      </c>
      <c r="B59" s="7">
        <v>44591</v>
      </c>
      <c r="C59" s="24">
        <v>10.052999510645867</v>
      </c>
      <c r="D59" s="24">
        <v>15.086290013432503</v>
      </c>
      <c r="E59" s="24">
        <v>123.41619005441666</v>
      </c>
      <c r="F59" s="24">
        <v>727.21290940049289</v>
      </c>
      <c r="G59" s="24">
        <v>2.0130909576416016</v>
      </c>
      <c r="H59" s="24">
        <v>7.3324902985095974</v>
      </c>
      <c r="I59" s="32">
        <f t="shared" si="1"/>
        <v>885.11397023513905</v>
      </c>
      <c r="J59" s="32">
        <f t="shared" si="2"/>
        <v>155.88796987700465</v>
      </c>
      <c r="L59" s="52">
        <v>2022</v>
      </c>
      <c r="M59" s="7">
        <v>44591</v>
      </c>
      <c r="N59" s="24">
        <v>76.175498962402344</v>
      </c>
      <c r="O59" s="24">
        <v>0</v>
      </c>
      <c r="P59" s="24">
        <v>23.824497222900391</v>
      </c>
      <c r="Q59" s="32">
        <f t="shared" si="0"/>
        <v>99.999996185302734</v>
      </c>
      <c r="S59" s="52">
        <v>2022</v>
      </c>
      <c r="T59" s="7">
        <v>44591</v>
      </c>
      <c r="U59" s="24">
        <v>0</v>
      </c>
      <c r="V59" s="24">
        <v>15.07388477742672</v>
      </c>
      <c r="W59" s="24">
        <v>123.39309168922901</v>
      </c>
      <c r="X59" s="24">
        <v>63.061394778847692</v>
      </c>
      <c r="Y59" s="21">
        <v>2.0130909576416016</v>
      </c>
      <c r="Z59" s="21">
        <v>7.3324902985095974</v>
      </c>
      <c r="AA59" s="32">
        <f t="shared" si="3"/>
        <v>210.87395250165463</v>
      </c>
      <c r="AB59" s="32">
        <f t="shared" si="4"/>
        <v>145.79946676516533</v>
      </c>
      <c r="AD59" s="52">
        <v>2022</v>
      </c>
      <c r="AE59" s="7">
        <v>44591</v>
      </c>
      <c r="AF59" s="24">
        <v>10.052999510645867</v>
      </c>
      <c r="AG59" s="24">
        <v>1.2405236005783081E-2</v>
      </c>
      <c r="AH59" s="24">
        <v>2.3098365187644958E-2</v>
      </c>
      <c r="AI59" s="24">
        <v>664.15151462164522</v>
      </c>
      <c r="AJ59" s="21">
        <v>0</v>
      </c>
      <c r="AK59" s="21">
        <v>0</v>
      </c>
      <c r="AL59" s="32">
        <f t="shared" si="5"/>
        <v>674.24001773348448</v>
      </c>
      <c r="AM59" s="32">
        <f t="shared" si="6"/>
        <v>10.088503111839294</v>
      </c>
      <c r="AN59"/>
    </row>
    <row r="60" spans="1:40" s="2" customFormat="1" x14ac:dyDescent="0.25">
      <c r="A60" s="53"/>
      <c r="B60" s="7">
        <v>44619</v>
      </c>
      <c r="C60" s="24">
        <v>10.361310843378305</v>
      </c>
      <c r="D60" s="24">
        <v>14.411331642985344</v>
      </c>
      <c r="E60" s="24">
        <v>137.37532330244778</v>
      </c>
      <c r="F60" s="24">
        <v>747.05422879216076</v>
      </c>
      <c r="G60" s="24">
        <v>5.7477586491107937</v>
      </c>
      <c r="H60" s="24">
        <v>7.19360507273674</v>
      </c>
      <c r="I60" s="32">
        <f t="shared" si="1"/>
        <v>922.14355830281977</v>
      </c>
      <c r="J60" s="32">
        <f t="shared" si="2"/>
        <v>169.34157086154818</v>
      </c>
      <c r="L60" s="53"/>
      <c r="M60" s="7">
        <v>44619</v>
      </c>
      <c r="N60" s="24">
        <v>74.857452392578125</v>
      </c>
      <c r="O60" s="24">
        <v>0</v>
      </c>
      <c r="P60" s="24">
        <v>25.142545700073242</v>
      </c>
      <c r="Q60" s="32">
        <f t="shared" si="0"/>
        <v>99.999998092651367</v>
      </c>
      <c r="S60" s="53"/>
      <c r="T60" s="7">
        <v>44619</v>
      </c>
      <c r="U60" s="24">
        <v>0</v>
      </c>
      <c r="V60" s="24">
        <v>14.411331642985344</v>
      </c>
      <c r="W60" s="24">
        <v>137.34916581368446</v>
      </c>
      <c r="X60" s="24">
        <v>67.148513624191281</v>
      </c>
      <c r="Y60" s="21">
        <v>5.7477586491107937</v>
      </c>
      <c r="Z60" s="21">
        <v>7.19360507273674</v>
      </c>
      <c r="AA60" s="32">
        <f t="shared" si="3"/>
        <v>231.85037480270864</v>
      </c>
      <c r="AB60" s="32">
        <f t="shared" si="4"/>
        <v>158.95410252940655</v>
      </c>
      <c r="AD60" s="53"/>
      <c r="AE60" s="7">
        <v>44619</v>
      </c>
      <c r="AF60" s="24">
        <v>10.361310843378305</v>
      </c>
      <c r="AG60" s="24">
        <v>0</v>
      </c>
      <c r="AH60" s="24">
        <v>2.6157488763332366E-2</v>
      </c>
      <c r="AI60" s="24">
        <v>679.90571516796945</v>
      </c>
      <c r="AJ60" s="21">
        <v>0</v>
      </c>
      <c r="AK60" s="21">
        <v>0</v>
      </c>
      <c r="AL60" s="32">
        <f t="shared" si="5"/>
        <v>690.29318350011113</v>
      </c>
      <c r="AM60" s="32">
        <f t="shared" si="6"/>
        <v>10.387468332141637</v>
      </c>
      <c r="AN60"/>
    </row>
    <row r="61" spans="1:40" s="2" customFormat="1" x14ac:dyDescent="0.25">
      <c r="A61" s="53"/>
      <c r="B61" s="7">
        <v>44647</v>
      </c>
      <c r="C61" s="24">
        <v>16.662842191368341</v>
      </c>
      <c r="D61" s="24">
        <v>23.691058815956115</v>
      </c>
      <c r="E61" s="24">
        <v>169.8229310336113</v>
      </c>
      <c r="F61" s="24">
        <v>763.76619803345204</v>
      </c>
      <c r="G61" s="24">
        <v>8.1300425877571101</v>
      </c>
      <c r="H61" s="24">
        <v>8.1335852222442622</v>
      </c>
      <c r="I61" s="32">
        <f t="shared" si="1"/>
        <v>990.20665788438919</v>
      </c>
      <c r="J61" s="32">
        <f t="shared" si="2"/>
        <v>218.31041726318</v>
      </c>
      <c r="L61" s="53"/>
      <c r="M61" s="7">
        <v>44647</v>
      </c>
      <c r="N61" s="24">
        <v>71.7247314453125</v>
      </c>
      <c r="O61" s="24">
        <v>0</v>
      </c>
      <c r="P61" s="24">
        <v>28.275262832641602</v>
      </c>
      <c r="Q61" s="32">
        <f t="shared" si="0"/>
        <v>99.999994277954102</v>
      </c>
      <c r="S61" s="53"/>
      <c r="T61" s="7">
        <v>44647</v>
      </c>
      <c r="U61" s="24">
        <v>6.6583843588829045E-2</v>
      </c>
      <c r="V61" s="24">
        <v>23.688581793546678</v>
      </c>
      <c r="W61" s="24">
        <v>169.77690863120557</v>
      </c>
      <c r="X61" s="24">
        <v>70.187849077820772</v>
      </c>
      <c r="Y61" s="21">
        <v>8.1300425877571101</v>
      </c>
      <c r="Z61" s="21">
        <v>8.1335852222442622</v>
      </c>
      <c r="AA61" s="32">
        <f t="shared" si="3"/>
        <v>279.98355115616323</v>
      </c>
      <c r="AB61" s="32">
        <f t="shared" si="4"/>
        <v>201.66565949058534</v>
      </c>
      <c r="AD61" s="53"/>
      <c r="AE61" s="7">
        <v>44647</v>
      </c>
      <c r="AF61" s="24">
        <v>16.596258347779511</v>
      </c>
      <c r="AG61" s="24">
        <v>2.477022409439087E-3</v>
      </c>
      <c r="AH61" s="24">
        <v>4.6022402405738828E-2</v>
      </c>
      <c r="AI61" s="24">
        <v>693.57834895563121</v>
      </c>
      <c r="AJ61" s="21">
        <v>0</v>
      </c>
      <c r="AK61" s="21">
        <v>0</v>
      </c>
      <c r="AL61" s="32">
        <f t="shared" si="5"/>
        <v>710.22310672822596</v>
      </c>
      <c r="AM61" s="32">
        <f t="shared" si="6"/>
        <v>16.644757772594691</v>
      </c>
      <c r="AN61"/>
    </row>
    <row r="62" spans="1:40" s="2" customFormat="1" x14ac:dyDescent="0.25">
      <c r="A62" s="53"/>
      <c r="B62" s="7">
        <v>44675</v>
      </c>
      <c r="C62" s="24">
        <v>17.254867198079825</v>
      </c>
      <c r="D62" s="24">
        <v>20.112126680493354</v>
      </c>
      <c r="E62" s="24">
        <v>192.68767883217336</v>
      </c>
      <c r="F62" s="24">
        <v>739.60323054671289</v>
      </c>
      <c r="G62" s="24">
        <v>4.8232788782119753</v>
      </c>
      <c r="H62" s="24">
        <v>5.904918128728867</v>
      </c>
      <c r="I62" s="32">
        <f t="shared" si="1"/>
        <v>980.3861002644004</v>
      </c>
      <c r="J62" s="32">
        <f t="shared" si="2"/>
        <v>235.95959083947542</v>
      </c>
      <c r="L62" s="53"/>
      <c r="M62" s="7">
        <v>44675</v>
      </c>
      <c r="N62" s="24">
        <v>69.970458984375</v>
      </c>
      <c r="O62" s="24">
        <v>0</v>
      </c>
      <c r="P62" s="24">
        <v>30.029541015625</v>
      </c>
      <c r="Q62" s="32">
        <f t="shared" si="0"/>
        <v>100</v>
      </c>
      <c r="S62" s="53"/>
      <c r="T62" s="7">
        <v>44675</v>
      </c>
      <c r="U62" s="24">
        <v>0</v>
      </c>
      <c r="V62" s="24">
        <v>20.095377713799476</v>
      </c>
      <c r="W62" s="24">
        <v>192.61252947199344</v>
      </c>
      <c r="X62" s="24">
        <v>70.969352337002761</v>
      </c>
      <c r="Y62" s="21">
        <v>4.8232788782119753</v>
      </c>
      <c r="Z62" s="21">
        <v>5.904918128728867</v>
      </c>
      <c r="AA62" s="32">
        <f t="shared" si="3"/>
        <v>294.40545652973651</v>
      </c>
      <c r="AB62" s="32">
        <f t="shared" si="4"/>
        <v>218.61282531452179</v>
      </c>
      <c r="AD62" s="53"/>
      <c r="AE62" s="7">
        <v>44675</v>
      </c>
      <c r="AF62" s="24">
        <v>17.254867198079825</v>
      </c>
      <c r="AG62" s="24">
        <v>1.6748966693878174E-2</v>
      </c>
      <c r="AH62" s="24">
        <v>7.514936017990112E-2</v>
      </c>
      <c r="AI62" s="24">
        <v>668.63387820971013</v>
      </c>
      <c r="AJ62" s="21">
        <v>0</v>
      </c>
      <c r="AK62" s="21">
        <v>0</v>
      </c>
      <c r="AL62" s="32">
        <f t="shared" si="5"/>
        <v>685.98064373466377</v>
      </c>
      <c r="AM62" s="32">
        <f t="shared" si="6"/>
        <v>17.346765524953604</v>
      </c>
      <c r="AN62"/>
    </row>
    <row r="63" spans="1:40" s="2" customFormat="1" x14ac:dyDescent="0.25">
      <c r="A63" s="53"/>
      <c r="B63" s="7">
        <v>44703</v>
      </c>
      <c r="C63" s="24">
        <v>16.948244211390616</v>
      </c>
      <c r="D63" s="24">
        <v>20.208424372792244</v>
      </c>
      <c r="E63" s="24">
        <v>185.07160647249222</v>
      </c>
      <c r="F63" s="24">
        <v>737.18957348144056</v>
      </c>
      <c r="G63" s="24">
        <v>5.7003495659828189</v>
      </c>
      <c r="H63" s="24">
        <v>2.9363622217178347</v>
      </c>
      <c r="I63" s="32">
        <f t="shared" si="1"/>
        <v>968.05456032581628</v>
      </c>
      <c r="J63" s="32">
        <f t="shared" si="2"/>
        <v>225.16463727839292</v>
      </c>
      <c r="L63" s="53"/>
      <c r="M63" s="7">
        <v>44703</v>
      </c>
      <c r="N63" s="24">
        <v>71.03399658203125</v>
      </c>
      <c r="O63" s="24">
        <v>0</v>
      </c>
      <c r="P63" s="24">
        <v>28.966005325317383</v>
      </c>
      <c r="Q63" s="32">
        <f t="shared" si="0"/>
        <v>100.00000190734863</v>
      </c>
      <c r="S63" s="53"/>
      <c r="T63" s="7">
        <v>44703</v>
      </c>
      <c r="U63" s="24">
        <v>0</v>
      </c>
      <c r="V63" s="24">
        <v>20.204718774318696</v>
      </c>
      <c r="W63" s="24">
        <v>185.02277614390849</v>
      </c>
      <c r="X63" s="24">
        <v>66.542523294448856</v>
      </c>
      <c r="Y63" s="21">
        <v>5.7003495659828189</v>
      </c>
      <c r="Z63" s="21">
        <v>2.9363622217178347</v>
      </c>
      <c r="AA63" s="32">
        <f t="shared" si="3"/>
        <v>280.40673000037674</v>
      </c>
      <c r="AB63" s="32">
        <f t="shared" si="4"/>
        <v>208.16385713994504</v>
      </c>
      <c r="AD63" s="53"/>
      <c r="AE63" s="7">
        <v>44703</v>
      </c>
      <c r="AF63" s="24">
        <v>16.948244211390616</v>
      </c>
      <c r="AG63" s="24">
        <v>3.705598473548889E-3</v>
      </c>
      <c r="AH63" s="24">
        <v>4.8830328583717345E-2</v>
      </c>
      <c r="AI63" s="24">
        <v>670.64705018699169</v>
      </c>
      <c r="AJ63" s="21">
        <v>0</v>
      </c>
      <c r="AK63" s="21">
        <v>0</v>
      </c>
      <c r="AL63" s="32">
        <f t="shared" si="5"/>
        <v>687.6478303254396</v>
      </c>
      <c r="AM63" s="32">
        <f t="shared" si="6"/>
        <v>17.000780138447883</v>
      </c>
      <c r="AN63"/>
    </row>
    <row r="64" spans="1:40" s="2" customFormat="1" x14ac:dyDescent="0.25">
      <c r="A64" s="53"/>
      <c r="B64" s="7">
        <v>44731</v>
      </c>
      <c r="C64" s="24">
        <v>18.868696552336218</v>
      </c>
      <c r="D64" s="24">
        <v>22.21743923586607</v>
      </c>
      <c r="E64" s="24">
        <v>172.23823182392121</v>
      </c>
      <c r="F64" s="24">
        <v>738.85974800994995</v>
      </c>
      <c r="G64" s="24">
        <v>1.6254907115697861</v>
      </c>
      <c r="H64" s="24">
        <v>4.3676362569332126</v>
      </c>
      <c r="I64" s="32">
        <f t="shared" si="1"/>
        <v>958.1772425905765</v>
      </c>
      <c r="J64" s="32">
        <f t="shared" si="2"/>
        <v>217.69200386905672</v>
      </c>
      <c r="L64" s="53"/>
      <c r="M64" s="7">
        <v>44731</v>
      </c>
      <c r="N64" s="24">
        <v>71.559783935546875</v>
      </c>
      <c r="O64" s="24">
        <v>0</v>
      </c>
      <c r="P64" s="24">
        <v>28.440217971801758</v>
      </c>
      <c r="Q64" s="32">
        <f t="shared" si="0"/>
        <v>100.00000190734863</v>
      </c>
      <c r="S64" s="53"/>
      <c r="T64" s="7">
        <v>44731</v>
      </c>
      <c r="U64" s="24">
        <v>0</v>
      </c>
      <c r="V64" s="24">
        <v>22.216211597085</v>
      </c>
      <c r="W64" s="24">
        <v>172.1478028484583</v>
      </c>
      <c r="X64" s="24">
        <v>72.150554058432576</v>
      </c>
      <c r="Y64" s="24">
        <v>1.6254907115697861</v>
      </c>
      <c r="Z64" s="21">
        <v>4.3676362569332126</v>
      </c>
      <c r="AA64" s="32">
        <f t="shared" si="3"/>
        <v>272.50769547247887</v>
      </c>
      <c r="AB64" s="32">
        <f t="shared" si="4"/>
        <v>198.73165070247651</v>
      </c>
      <c r="AD64" s="53"/>
      <c r="AE64" s="7">
        <v>44731</v>
      </c>
      <c r="AF64" s="24">
        <v>18.868696552336218</v>
      </c>
      <c r="AG64" s="24">
        <v>1.2276387810707093E-3</v>
      </c>
      <c r="AH64" s="24">
        <v>9.0428975462913508E-2</v>
      </c>
      <c r="AI64" s="24">
        <v>666.70919395151736</v>
      </c>
      <c r="AJ64" s="21">
        <v>0</v>
      </c>
      <c r="AK64" s="21">
        <v>0</v>
      </c>
      <c r="AL64" s="32">
        <f t="shared" si="5"/>
        <v>685.66954711809751</v>
      </c>
      <c r="AM64" s="32">
        <f t="shared" si="6"/>
        <v>18.960353166580202</v>
      </c>
      <c r="AN64"/>
    </row>
    <row r="65" spans="1:40" s="2" customFormat="1" x14ac:dyDescent="0.25">
      <c r="A65" s="53"/>
      <c r="B65" s="7">
        <v>44759</v>
      </c>
      <c r="C65" s="24">
        <v>17.062669278472661</v>
      </c>
      <c r="D65" s="24">
        <v>23.826553029060364</v>
      </c>
      <c r="E65" s="24">
        <v>161.47293749368191</v>
      </c>
      <c r="F65" s="24">
        <v>742.45831774768237</v>
      </c>
      <c r="G65" s="24">
        <v>1.2598235679864884</v>
      </c>
      <c r="H65" s="24">
        <v>7.2323605939149855</v>
      </c>
      <c r="I65" s="32">
        <f t="shared" si="1"/>
        <v>953.31266171079881</v>
      </c>
      <c r="J65" s="32">
        <f t="shared" si="2"/>
        <v>209.59452039512993</v>
      </c>
      <c r="L65" s="53"/>
      <c r="M65" s="7">
        <v>44759</v>
      </c>
      <c r="N65" s="24">
        <v>72.275154113769531</v>
      </c>
      <c r="O65" s="24">
        <v>0</v>
      </c>
      <c r="P65" s="24">
        <v>27.72484016418457</v>
      </c>
      <c r="Q65" s="32">
        <f t="shared" si="0"/>
        <v>99.999994277954102</v>
      </c>
      <c r="S65" s="53"/>
      <c r="T65" s="7">
        <v>44759</v>
      </c>
      <c r="U65" s="24">
        <v>0</v>
      </c>
      <c r="V65" s="24">
        <v>23.826553029060364</v>
      </c>
      <c r="W65" s="24">
        <v>161.43124429476262</v>
      </c>
      <c r="X65" s="24">
        <v>70.554435914278031</v>
      </c>
      <c r="Y65" s="24">
        <v>1.2598235679864884</v>
      </c>
      <c r="Z65" s="21">
        <v>7.2323605939149855</v>
      </c>
      <c r="AA65" s="32">
        <f t="shared" si="3"/>
        <v>264.30441740000248</v>
      </c>
      <c r="AB65" s="32">
        <f t="shared" si="4"/>
        <v>192.49015791773797</v>
      </c>
      <c r="AD65" s="53"/>
      <c r="AE65" s="7">
        <v>44759</v>
      </c>
      <c r="AF65" s="24">
        <v>17.062669278472661</v>
      </c>
      <c r="AG65" s="24">
        <v>0</v>
      </c>
      <c r="AH65" s="24">
        <v>4.1693198919296265E-2</v>
      </c>
      <c r="AI65" s="24">
        <v>671.90388183340428</v>
      </c>
      <c r="AJ65" s="21">
        <v>0</v>
      </c>
      <c r="AK65" s="21">
        <v>0</v>
      </c>
      <c r="AL65" s="32">
        <f t="shared" si="5"/>
        <v>689.00824431079627</v>
      </c>
      <c r="AM65" s="32">
        <f t="shared" si="6"/>
        <v>17.104362477391959</v>
      </c>
      <c r="AN65"/>
    </row>
    <row r="66" spans="1:40" s="2" customFormat="1" x14ac:dyDescent="0.25">
      <c r="A66" s="53"/>
      <c r="B66" s="7">
        <v>44787</v>
      </c>
      <c r="C66" s="24">
        <v>15.942785358577966</v>
      </c>
      <c r="D66" s="24">
        <v>25.312393348932265</v>
      </c>
      <c r="E66" s="24">
        <v>130.92472965723277</v>
      </c>
      <c r="F66" s="24">
        <v>645.97219880414013</v>
      </c>
      <c r="G66" s="24">
        <v>2.5961165828704833</v>
      </c>
      <c r="H66" s="24">
        <v>12.332683938980102</v>
      </c>
      <c r="I66" s="32">
        <f t="shared" si="1"/>
        <v>833.08090769073385</v>
      </c>
      <c r="J66" s="32">
        <f t="shared" si="2"/>
        <v>184.5125923037231</v>
      </c>
      <c r="L66" s="53"/>
      <c r="M66" s="7">
        <v>44787</v>
      </c>
      <c r="N66" s="24">
        <v>71.974212646484375</v>
      </c>
      <c r="O66" s="24">
        <v>0</v>
      </c>
      <c r="P66" s="24">
        <v>28.025783538818359</v>
      </c>
      <c r="Q66" s="32">
        <f t="shared" si="0"/>
        <v>99.999996185302734</v>
      </c>
      <c r="S66" s="53"/>
      <c r="T66" s="7">
        <v>44787</v>
      </c>
      <c r="U66" s="24">
        <v>0.47349954986572268</v>
      </c>
      <c r="V66" s="24">
        <v>25.312393348932265</v>
      </c>
      <c r="W66" s="24">
        <v>130.88295907640457</v>
      </c>
      <c r="X66" s="24">
        <v>61.879811251282689</v>
      </c>
      <c r="Y66" s="24">
        <v>2.5961165828704833</v>
      </c>
      <c r="Z66" s="21">
        <v>12.332683938980102</v>
      </c>
      <c r="AA66" s="32">
        <f t="shared" si="3"/>
        <v>233.47746374833582</v>
      </c>
      <c r="AB66" s="32">
        <f t="shared" si="4"/>
        <v>169.00153591418265</v>
      </c>
      <c r="AD66" s="53"/>
      <c r="AE66" s="7">
        <v>44787</v>
      </c>
      <c r="AF66" s="24">
        <v>15.469285808712245</v>
      </c>
      <c r="AG66" s="24">
        <v>0</v>
      </c>
      <c r="AH66" s="24">
        <v>4.1770580828189852E-2</v>
      </c>
      <c r="AI66" s="24">
        <v>584.09238755285742</v>
      </c>
      <c r="AJ66" s="21">
        <v>0</v>
      </c>
      <c r="AK66" s="21">
        <v>0</v>
      </c>
      <c r="AL66" s="32">
        <f t="shared" si="5"/>
        <v>599.6034439423978</v>
      </c>
      <c r="AM66" s="32">
        <f t="shared" si="6"/>
        <v>15.511056389540435</v>
      </c>
      <c r="AN66"/>
    </row>
    <row r="67" spans="1:40" s="2" customFormat="1" x14ac:dyDescent="0.25">
      <c r="A67" s="53"/>
      <c r="B67" s="7">
        <v>44815</v>
      </c>
      <c r="C67" s="24">
        <v>12.621848652958869</v>
      </c>
      <c r="D67" s="24">
        <v>19.043940821766853</v>
      </c>
      <c r="E67" s="24">
        <v>70.494389357447631</v>
      </c>
      <c r="F67" s="24">
        <v>624.2183617534339</v>
      </c>
      <c r="G67" s="24">
        <v>3.822083013534546</v>
      </c>
      <c r="H67" s="24">
        <v>13.524081104516982</v>
      </c>
      <c r="I67" s="32">
        <f t="shared" si="1"/>
        <v>743.72470470365874</v>
      </c>
      <c r="J67" s="32">
        <f t="shared" si="2"/>
        <v>115.68425993669034</v>
      </c>
      <c r="L67" s="53"/>
      <c r="M67" s="7">
        <v>44815</v>
      </c>
      <c r="N67" s="24">
        <v>76.190971374511719</v>
      </c>
      <c r="O67" s="24">
        <v>0</v>
      </c>
      <c r="P67" s="24">
        <v>23.809032440185547</v>
      </c>
      <c r="Q67" s="32">
        <f t="shared" si="0"/>
        <v>100.00000381469727</v>
      </c>
      <c r="S67" s="53"/>
      <c r="T67" s="7">
        <v>44815</v>
      </c>
      <c r="U67" s="24">
        <v>0.15779456615447998</v>
      </c>
      <c r="V67" s="24">
        <v>19.043940821766853</v>
      </c>
      <c r="W67" s="24">
        <v>70.461924885869024</v>
      </c>
      <c r="X67" s="24">
        <v>70.063824172496794</v>
      </c>
      <c r="Y67" s="24">
        <v>3.822083013534546</v>
      </c>
      <c r="Z67" s="21">
        <v>13.524081104516982</v>
      </c>
      <c r="AA67" s="32">
        <f t="shared" si="3"/>
        <v>177.0736485643387</v>
      </c>
      <c r="AB67" s="32">
        <f t="shared" si="4"/>
        <v>103.18774137830734</v>
      </c>
      <c r="AD67" s="53"/>
      <c r="AE67" s="7">
        <v>44815</v>
      </c>
      <c r="AF67" s="24">
        <v>12.46405408680439</v>
      </c>
      <c r="AG67" s="24">
        <v>0</v>
      </c>
      <c r="AH67" s="24">
        <v>3.2464471578598025E-2</v>
      </c>
      <c r="AI67" s="24">
        <v>554.15453758093713</v>
      </c>
      <c r="AJ67" s="21">
        <v>0</v>
      </c>
      <c r="AK67" s="21">
        <v>0</v>
      </c>
      <c r="AL67" s="32">
        <f t="shared" si="5"/>
        <v>566.65105613932008</v>
      </c>
      <c r="AM67" s="32">
        <f t="shared" si="6"/>
        <v>12.496518558382988</v>
      </c>
      <c r="AN67"/>
    </row>
    <row r="68" spans="1:40" s="2" customFormat="1" x14ac:dyDescent="0.25">
      <c r="A68" s="53"/>
      <c r="B68" s="7">
        <v>44843</v>
      </c>
      <c r="C68" s="24">
        <v>12.980100347816943</v>
      </c>
      <c r="D68" s="24">
        <v>14.061464366912842</v>
      </c>
      <c r="E68" s="24">
        <v>76.854527987718583</v>
      </c>
      <c r="F68" s="24">
        <v>595.40560639289026</v>
      </c>
      <c r="G68" s="24">
        <v>3.0198625245094299</v>
      </c>
      <c r="H68" s="24">
        <v>18.341538451910019</v>
      </c>
      <c r="I68" s="32">
        <f t="shared" si="1"/>
        <v>720.66310007175809</v>
      </c>
      <c r="J68" s="32">
        <f t="shared" si="2"/>
        <v>122.23763115435838</v>
      </c>
      <c r="L68" s="53"/>
      <c r="M68" s="7">
        <v>44843</v>
      </c>
      <c r="N68" s="24">
        <v>75.34674072265625</v>
      </c>
      <c r="O68" s="24">
        <v>0</v>
      </c>
      <c r="P68" s="24">
        <v>24.653255462646484</v>
      </c>
      <c r="Q68" s="32">
        <f t="shared" si="0"/>
        <v>99.999996185302734</v>
      </c>
      <c r="S68" s="53"/>
      <c r="T68" s="7">
        <v>44843</v>
      </c>
      <c r="U68" s="24">
        <v>0</v>
      </c>
      <c r="V68" s="24">
        <v>14.061464366912842</v>
      </c>
      <c r="W68" s="24">
        <v>76.832201562762265</v>
      </c>
      <c r="X68" s="24">
        <v>65.411852854013446</v>
      </c>
      <c r="Y68" s="24">
        <v>3.0198625245094299</v>
      </c>
      <c r="Z68" s="21">
        <v>18.341538451910019</v>
      </c>
      <c r="AA68" s="32">
        <f t="shared" si="3"/>
        <v>177.66691976010802</v>
      </c>
      <c r="AB68" s="32">
        <f t="shared" si="4"/>
        <v>109.23520438158513</v>
      </c>
      <c r="AD68" s="53"/>
      <c r="AE68" s="7">
        <v>44843</v>
      </c>
      <c r="AF68" s="24">
        <v>12.980100347816943</v>
      </c>
      <c r="AG68" s="24">
        <v>0</v>
      </c>
      <c r="AH68" s="24">
        <v>2.2326424956321717E-2</v>
      </c>
      <c r="AI68" s="24">
        <v>529.99375353887672</v>
      </c>
      <c r="AJ68" s="21">
        <v>0</v>
      </c>
      <c r="AK68" s="21">
        <v>0</v>
      </c>
      <c r="AL68" s="32">
        <f>SUM(AF68:AK68)</f>
        <v>542.99618031164994</v>
      </c>
      <c r="AM68" s="32">
        <f t="shared" si="6"/>
        <v>13.002426772773266</v>
      </c>
      <c r="AN68"/>
    </row>
    <row r="69" spans="1:40" s="2" customFormat="1" x14ac:dyDescent="0.25">
      <c r="A69" s="53"/>
      <c r="B69" s="7">
        <v>44871</v>
      </c>
      <c r="C69" s="24">
        <v>11.828124040856958</v>
      </c>
      <c r="D69" s="24">
        <v>11.144028003215789</v>
      </c>
      <c r="E69" s="24">
        <v>71.478289106965065</v>
      </c>
      <c r="F69" s="24">
        <v>600.76252444946761</v>
      </c>
      <c r="G69" s="24">
        <v>3.4022259397506716</v>
      </c>
      <c r="H69" s="24">
        <v>21.118397156715393</v>
      </c>
      <c r="I69" s="32">
        <f t="shared" si="1"/>
        <v>719.73358869697154</v>
      </c>
      <c r="J69" s="32">
        <f t="shared" si="2"/>
        <v>115.5688383077532</v>
      </c>
      <c r="L69" s="53"/>
      <c r="M69" s="7">
        <v>44871</v>
      </c>
      <c r="N69" s="24">
        <v>76.942001342773438</v>
      </c>
      <c r="O69" s="24">
        <v>0</v>
      </c>
      <c r="P69" s="24">
        <v>23.058002471923828</v>
      </c>
      <c r="Q69" s="32">
        <f t="shared" si="0"/>
        <v>100.00000381469727</v>
      </c>
      <c r="S69" s="53"/>
      <c r="T69" s="7">
        <v>44871</v>
      </c>
      <c r="U69" s="24">
        <v>0</v>
      </c>
      <c r="V69" s="24">
        <v>11.144028003215789</v>
      </c>
      <c r="W69" s="24">
        <v>71.420686465859418</v>
      </c>
      <c r="X69" s="24">
        <v>58.870842287182811</v>
      </c>
      <c r="Y69" s="24">
        <v>3.4022259397506716</v>
      </c>
      <c r="Z69" s="21">
        <v>21.118397156715393</v>
      </c>
      <c r="AA69" s="32">
        <f t="shared" si="3"/>
        <v>165.95617985272409</v>
      </c>
      <c r="AB69" s="32">
        <f t="shared" si="4"/>
        <v>103.6831116257906</v>
      </c>
      <c r="AD69" s="53"/>
      <c r="AE69" s="7">
        <v>44871</v>
      </c>
      <c r="AF69" s="24">
        <v>11.828124040856958</v>
      </c>
      <c r="AG69" s="24">
        <v>0</v>
      </c>
      <c r="AH69" s="24">
        <v>5.7602641105651858E-2</v>
      </c>
      <c r="AI69" s="24">
        <v>541.89168216228484</v>
      </c>
      <c r="AJ69" s="21">
        <v>0</v>
      </c>
      <c r="AK69" s="21">
        <v>0</v>
      </c>
      <c r="AL69" s="32">
        <f t="shared" si="5"/>
        <v>553.77740884424747</v>
      </c>
      <c r="AM69" s="32">
        <f t="shared" si="6"/>
        <v>11.885726681962609</v>
      </c>
      <c r="AN69"/>
    </row>
    <row r="70" spans="1:40" s="2" customFormat="1" x14ac:dyDescent="0.25">
      <c r="A70" s="53"/>
      <c r="B70" s="7">
        <v>44899</v>
      </c>
      <c r="C70" s="24">
        <v>12.032547697812319</v>
      </c>
      <c r="D70" s="24">
        <v>18.784977967500687</v>
      </c>
      <c r="E70" s="24">
        <v>79.345660873770711</v>
      </c>
      <c r="F70" s="24">
        <v>584.63308238118884</v>
      </c>
      <c r="G70" s="24">
        <v>2.2208688303232194</v>
      </c>
      <c r="H70" s="24">
        <v>11.604552437782287</v>
      </c>
      <c r="I70" s="32">
        <f t="shared" si="1"/>
        <v>708.62169018837801</v>
      </c>
      <c r="J70" s="32">
        <f t="shared" si="2"/>
        <v>121.767738976866</v>
      </c>
      <c r="L70" s="53"/>
      <c r="M70" s="7">
        <v>44899</v>
      </c>
      <c r="N70" s="24">
        <v>76.141098022460938</v>
      </c>
      <c r="O70" s="24">
        <v>0</v>
      </c>
      <c r="P70" s="24">
        <v>23.858901977539063</v>
      </c>
      <c r="Q70" s="32">
        <f t="shared" si="0"/>
        <v>100</v>
      </c>
      <c r="S70" s="53"/>
      <c r="T70" s="7">
        <v>44899</v>
      </c>
      <c r="U70" s="24">
        <v>0</v>
      </c>
      <c r="V70" s="24">
        <v>18.784977967500687</v>
      </c>
      <c r="W70" s="24">
        <v>79.254978603243828</v>
      </c>
      <c r="X70" s="24">
        <v>57.2039794062376</v>
      </c>
      <c r="Y70" s="24">
        <v>2.2208688303232194</v>
      </c>
      <c r="Z70" s="21">
        <v>11.604552437782287</v>
      </c>
      <c r="AA70" s="32">
        <f t="shared" si="3"/>
        <v>169.06935724508762</v>
      </c>
      <c r="AB70" s="32">
        <f t="shared" si="4"/>
        <v>109.64450900852681</v>
      </c>
      <c r="AD70" s="53"/>
      <c r="AE70" s="7">
        <v>44899</v>
      </c>
      <c r="AF70" s="24">
        <v>12.032547697812319</v>
      </c>
      <c r="AG70" s="24">
        <v>0</v>
      </c>
      <c r="AH70" s="24">
        <v>9.0682270526885989E-2</v>
      </c>
      <c r="AI70" s="24">
        <v>527.42910297495132</v>
      </c>
      <c r="AJ70" s="21">
        <v>0</v>
      </c>
      <c r="AK70" s="21">
        <v>0</v>
      </c>
      <c r="AL70" s="32">
        <f t="shared" si="5"/>
        <v>539.55233294329048</v>
      </c>
      <c r="AM70" s="32">
        <f t="shared" si="6"/>
        <v>12.123229968339205</v>
      </c>
      <c r="AN70"/>
    </row>
    <row r="71" spans="1:40" s="2" customFormat="1" x14ac:dyDescent="0.25">
      <c r="A71" s="54"/>
      <c r="B71" s="7">
        <v>44927</v>
      </c>
      <c r="C71" s="17">
        <v>12.852738147795201</v>
      </c>
      <c r="D71" s="17">
        <v>15.552327039837838</v>
      </c>
      <c r="E71" s="17">
        <v>79.277734578728669</v>
      </c>
      <c r="F71" s="17">
        <v>603.85512804168468</v>
      </c>
      <c r="G71" s="47">
        <v>2.4839164034128189</v>
      </c>
      <c r="H71" s="47">
        <v>16.602369912743569</v>
      </c>
      <c r="I71" s="32">
        <f t="shared" si="1"/>
        <v>730.62421412420269</v>
      </c>
      <c r="J71" s="32">
        <f t="shared" si="2"/>
        <v>124.28516967910528</v>
      </c>
      <c r="L71" s="54"/>
      <c r="M71" s="7">
        <v>44927</v>
      </c>
      <c r="N71" s="25">
        <v>76.726142883300781</v>
      </c>
      <c r="O71" s="25">
        <v>0</v>
      </c>
      <c r="P71" s="25">
        <v>23.273859024047852</v>
      </c>
      <c r="Q71" s="32">
        <f t="shared" ref="Q71:Q84" si="7">SUM(N71:P71)</f>
        <v>100.00000190734863</v>
      </c>
      <c r="S71" s="54"/>
      <c r="T71" s="7">
        <v>44927</v>
      </c>
      <c r="U71" s="28">
        <v>0</v>
      </c>
      <c r="V71" s="28">
        <v>15.552327039837838</v>
      </c>
      <c r="W71" s="28">
        <v>78.79003490746021</v>
      </c>
      <c r="X71" s="28">
        <v>56.61578925096989</v>
      </c>
      <c r="Y71" s="17">
        <v>2.4839164034128189</v>
      </c>
      <c r="Z71" s="21">
        <v>16.602369912743569</v>
      </c>
      <c r="AA71" s="32">
        <f t="shared" si="3"/>
        <v>170.04443751442432</v>
      </c>
      <c r="AB71" s="32">
        <f t="shared" si="4"/>
        <v>110.94473186004161</v>
      </c>
      <c r="AD71" s="54"/>
      <c r="AE71" s="7">
        <v>44927</v>
      </c>
      <c r="AF71" s="28">
        <v>12.852738147795201</v>
      </c>
      <c r="AG71" s="28">
        <v>0</v>
      </c>
      <c r="AH71" s="25">
        <v>0.48769967126846314</v>
      </c>
      <c r="AI71" s="28">
        <v>547.23933879071478</v>
      </c>
      <c r="AJ71" s="47">
        <v>0</v>
      </c>
      <c r="AK71" s="21">
        <v>0</v>
      </c>
      <c r="AL71" s="32">
        <f t="shared" si="5"/>
        <v>560.57977660977849</v>
      </c>
      <c r="AM71" s="32">
        <f t="shared" si="6"/>
        <v>13.340437819063663</v>
      </c>
      <c r="AN71"/>
    </row>
    <row r="72" spans="1:40" s="2" customFormat="1" x14ac:dyDescent="0.25">
      <c r="A72" s="55">
        <v>2023</v>
      </c>
      <c r="B72" s="7">
        <v>44955</v>
      </c>
      <c r="C72" s="25">
        <v>11.414829111739992</v>
      </c>
      <c r="D72" s="25">
        <v>14.477446976661682</v>
      </c>
      <c r="E72" s="25">
        <v>77.247370921909805</v>
      </c>
      <c r="F72" s="25">
        <v>601.84015147411822</v>
      </c>
      <c r="G72" s="25">
        <v>4.3857005308866501</v>
      </c>
      <c r="H72" s="25">
        <v>17.680629061460493</v>
      </c>
      <c r="I72" s="32">
        <f t="shared" ref="I72:I83" si="8">SUM(C72:H72)</f>
        <v>727.04612807677688</v>
      </c>
      <c r="J72" s="32">
        <f t="shared" ref="J72:J84" si="9">SUM(C72:E72,H72)</f>
        <v>120.82027607177197</v>
      </c>
      <c r="L72" s="55">
        <v>2023</v>
      </c>
      <c r="M72" s="7">
        <v>44955</v>
      </c>
      <c r="N72" s="25">
        <v>76.8056640625</v>
      </c>
      <c r="O72" s="25">
        <v>0</v>
      </c>
      <c r="P72" s="25">
        <v>23.194334030151367</v>
      </c>
      <c r="Q72" s="32">
        <f t="shared" si="7"/>
        <v>99.999998092651367</v>
      </c>
      <c r="S72" s="55">
        <v>2023</v>
      </c>
      <c r="T72" s="7">
        <v>44955</v>
      </c>
      <c r="U72" s="25">
        <v>0</v>
      </c>
      <c r="V72" s="25">
        <v>14.477446976661682</v>
      </c>
      <c r="W72" s="25">
        <v>77.225418055415147</v>
      </c>
      <c r="X72" s="25">
        <v>54.864306653380396</v>
      </c>
      <c r="Y72" s="25">
        <v>4.3857005308866501</v>
      </c>
      <c r="Z72" s="21">
        <v>17.680629061460493</v>
      </c>
      <c r="AA72" s="32">
        <f t="shared" ref="AA72:AA83" si="10">SUM(U72:Z72)</f>
        <v>168.63350127780438</v>
      </c>
      <c r="AB72" s="32">
        <f t="shared" ref="AB72:AB84" si="11">SUM(U72:W72,Z72)</f>
        <v>109.38349409353732</v>
      </c>
      <c r="AD72" s="55">
        <v>2023</v>
      </c>
      <c r="AE72" s="7">
        <v>44955</v>
      </c>
      <c r="AF72" s="25">
        <v>11.414829111739992</v>
      </c>
      <c r="AG72" s="25">
        <v>0</v>
      </c>
      <c r="AH72" s="28">
        <v>2.195286649465561E-2</v>
      </c>
      <c r="AI72" s="25">
        <v>546.97584482073785</v>
      </c>
      <c r="AJ72" s="25">
        <v>0</v>
      </c>
      <c r="AK72" s="21">
        <v>0</v>
      </c>
      <c r="AL72" s="32">
        <f>SUM(AF72:AK72)</f>
        <v>558.4126267989725</v>
      </c>
      <c r="AM72" s="32">
        <f t="shared" ref="AM72:AM84" si="12">SUM(AF72:AH72,AK72)</f>
        <v>11.436781978234649</v>
      </c>
      <c r="AN72"/>
    </row>
    <row r="73" spans="1:40" x14ac:dyDescent="0.25">
      <c r="A73" s="55"/>
      <c r="B73" s="7">
        <v>44983</v>
      </c>
      <c r="C73" s="25">
        <v>12.693886675477028</v>
      </c>
      <c r="D73" s="25">
        <v>14.579341510534286</v>
      </c>
      <c r="E73" s="25">
        <v>73.196605343908075</v>
      </c>
      <c r="F73" s="25">
        <v>602.81909597402807</v>
      </c>
      <c r="G73" s="25">
        <v>4.1220479413270947</v>
      </c>
      <c r="H73" s="25">
        <v>23.380451824069024</v>
      </c>
      <c r="I73" s="32">
        <f t="shared" si="8"/>
        <v>730.79142926934355</v>
      </c>
      <c r="J73" s="32">
        <f t="shared" si="9"/>
        <v>123.85028535398841</v>
      </c>
      <c r="L73" s="55"/>
      <c r="M73" s="7">
        <v>44983</v>
      </c>
      <c r="N73" s="25">
        <v>77.956161499023438</v>
      </c>
      <c r="O73" s="25">
        <v>0</v>
      </c>
      <c r="P73" s="25">
        <v>22.043838500976563</v>
      </c>
      <c r="Q73" s="32">
        <f t="shared" si="7"/>
        <v>100</v>
      </c>
      <c r="S73" s="55"/>
      <c r="T73" s="7">
        <v>44983</v>
      </c>
      <c r="U73" s="25">
        <v>0</v>
      </c>
      <c r="V73" s="25">
        <v>14.579341510534286</v>
      </c>
      <c r="W73" s="25">
        <v>73.031488291621201</v>
      </c>
      <c r="X73" s="25">
        <v>45.981152992010117</v>
      </c>
      <c r="Y73" s="25">
        <v>4.1220479413270947</v>
      </c>
      <c r="Z73" s="21">
        <v>23.380451824069024</v>
      </c>
      <c r="AA73" s="32">
        <f t="shared" si="10"/>
        <v>161.0944825595617</v>
      </c>
      <c r="AB73" s="32">
        <f t="shared" si="11"/>
        <v>110.99128162622452</v>
      </c>
      <c r="AD73" s="55"/>
      <c r="AE73" s="7">
        <v>44983</v>
      </c>
      <c r="AF73" s="25">
        <v>12.693886675477028</v>
      </c>
      <c r="AG73" s="25">
        <v>0</v>
      </c>
      <c r="AH73" s="25">
        <v>0.16511705228686333</v>
      </c>
      <c r="AI73" s="25">
        <v>556.83794298201803</v>
      </c>
      <c r="AJ73" s="25">
        <v>0</v>
      </c>
      <c r="AK73" s="21">
        <v>0</v>
      </c>
      <c r="AL73" s="32">
        <f t="shared" ref="AL73:AL84" si="13">SUM(AF73:AK73)</f>
        <v>569.69694670978197</v>
      </c>
      <c r="AM73" s="32">
        <f t="shared" si="12"/>
        <v>12.859003727763891</v>
      </c>
    </row>
    <row r="74" spans="1:40" x14ac:dyDescent="0.25">
      <c r="A74" s="55"/>
      <c r="B74" s="7">
        <v>45011</v>
      </c>
      <c r="C74" s="25">
        <v>15.091601373896003</v>
      </c>
      <c r="D74" s="25">
        <v>10.607230842590331</v>
      </c>
      <c r="E74" s="25">
        <v>83.043830956816677</v>
      </c>
      <c r="F74" s="25">
        <v>590.05655499652028</v>
      </c>
      <c r="G74" s="25">
        <v>4.5570773308277133</v>
      </c>
      <c r="H74" s="25">
        <v>31.977502561330795</v>
      </c>
      <c r="I74" s="32">
        <f t="shared" si="8"/>
        <v>735.33379806198172</v>
      </c>
      <c r="J74" s="32">
        <f t="shared" si="9"/>
        <v>140.72016573463381</v>
      </c>
      <c r="L74" s="55"/>
      <c r="M74" s="7">
        <v>45011</v>
      </c>
      <c r="N74" s="25">
        <v>75.974784851074219</v>
      </c>
      <c r="O74" s="25">
        <v>0</v>
      </c>
      <c r="P74" s="25">
        <v>24.025209426879883</v>
      </c>
      <c r="Q74" s="32">
        <f t="shared" si="7"/>
        <v>99.999994277954102</v>
      </c>
      <c r="S74" s="55"/>
      <c r="T74" s="7">
        <v>45011</v>
      </c>
      <c r="U74" s="25">
        <v>0.2020122528076172</v>
      </c>
      <c r="V74" s="25">
        <v>10.607230842590331</v>
      </c>
      <c r="W74" s="25">
        <v>82.849768802046782</v>
      </c>
      <c r="X74" s="25">
        <v>46.471902525186536</v>
      </c>
      <c r="Y74" s="25">
        <v>4.5570773308277133</v>
      </c>
      <c r="Z74" s="21">
        <v>31.977502561330795</v>
      </c>
      <c r="AA74" s="32">
        <f t="shared" si="10"/>
        <v>176.66549431478978</v>
      </c>
      <c r="AB74" s="32">
        <f t="shared" si="11"/>
        <v>125.63651445877552</v>
      </c>
      <c r="AD74" s="55"/>
      <c r="AE74" s="7">
        <v>45011</v>
      </c>
      <c r="AF74" s="25">
        <v>14.889589121088386</v>
      </c>
      <c r="AG74" s="25">
        <v>0</v>
      </c>
      <c r="AH74" s="25">
        <v>0.19406215476989747</v>
      </c>
      <c r="AI74" s="25">
        <v>543.5846524713337</v>
      </c>
      <c r="AJ74" s="25">
        <v>0</v>
      </c>
      <c r="AK74" s="21">
        <v>0</v>
      </c>
      <c r="AL74" s="32">
        <f t="shared" si="13"/>
        <v>558.668303747192</v>
      </c>
      <c r="AM74" s="32">
        <f t="shared" si="12"/>
        <v>15.083651275858283</v>
      </c>
    </row>
    <row r="75" spans="1:40" x14ac:dyDescent="0.25">
      <c r="A75" s="55"/>
      <c r="B75" s="7">
        <v>45039</v>
      </c>
      <c r="C75" s="25">
        <v>13.237954320847988</v>
      </c>
      <c r="D75" s="25">
        <v>14.43275065588951</v>
      </c>
      <c r="E75" s="25">
        <v>77.506441548258067</v>
      </c>
      <c r="F75" s="25">
        <v>592.30394030070306</v>
      </c>
      <c r="G75" s="25">
        <v>4.5793755302429195</v>
      </c>
      <c r="H75" s="25">
        <v>28.755736703872682</v>
      </c>
      <c r="I75" s="32">
        <f t="shared" si="8"/>
        <v>730.81619905981427</v>
      </c>
      <c r="J75" s="32">
        <f t="shared" si="9"/>
        <v>133.93288322886823</v>
      </c>
      <c r="L75" s="55"/>
      <c r="M75" s="7">
        <v>45039</v>
      </c>
      <c r="N75" s="25">
        <v>76.697662353515625</v>
      </c>
      <c r="O75" s="25">
        <v>0</v>
      </c>
      <c r="P75" s="25">
        <v>23.302337646484375</v>
      </c>
      <c r="Q75" s="32">
        <f t="shared" si="7"/>
        <v>100</v>
      </c>
      <c r="S75" s="55"/>
      <c r="T75" s="7">
        <v>45039</v>
      </c>
      <c r="U75" s="25">
        <v>0.14462051510810853</v>
      </c>
      <c r="V75" s="25">
        <v>14.43275065588951</v>
      </c>
      <c r="W75" s="25">
        <v>77.151956094503404</v>
      </c>
      <c r="X75" s="25">
        <v>45.23281336021423</v>
      </c>
      <c r="Y75" s="25">
        <v>4.5793755302429195</v>
      </c>
      <c r="Z75" s="21">
        <v>28.755736703872682</v>
      </c>
      <c r="AA75" s="32">
        <f t="shared" si="10"/>
        <v>170.29725285983085</v>
      </c>
      <c r="AB75" s="32">
        <f t="shared" si="11"/>
        <v>120.48506396937371</v>
      </c>
      <c r="AD75" s="55"/>
      <c r="AE75" s="7">
        <v>45039</v>
      </c>
      <c r="AF75" s="25">
        <v>13.09333380573988</v>
      </c>
      <c r="AG75" s="25">
        <v>0</v>
      </c>
      <c r="AH75" s="25">
        <v>0.35448545375466345</v>
      </c>
      <c r="AI75" s="25">
        <v>547.07112694048885</v>
      </c>
      <c r="AJ75" s="25">
        <v>0</v>
      </c>
      <c r="AK75" s="21">
        <v>0</v>
      </c>
      <c r="AL75" s="32">
        <f t="shared" si="13"/>
        <v>560.51894619998336</v>
      </c>
      <c r="AM75" s="32">
        <f t="shared" si="12"/>
        <v>13.447819259494542</v>
      </c>
    </row>
    <row r="76" spans="1:40" x14ac:dyDescent="0.25">
      <c r="A76" s="55"/>
      <c r="B76" s="7">
        <v>45067</v>
      </c>
      <c r="C76" s="25">
        <v>13.10542529284954</v>
      </c>
      <c r="D76" s="25">
        <v>12.660223432064056</v>
      </c>
      <c r="E76" s="25">
        <v>72.683090015351766</v>
      </c>
      <c r="F76" s="25">
        <v>589.08023703768845</v>
      </c>
      <c r="G76" s="25">
        <v>5.3415699627399444</v>
      </c>
      <c r="H76" s="25">
        <v>34.595062327384952</v>
      </c>
      <c r="I76" s="32">
        <f t="shared" si="8"/>
        <v>727.46560806807872</v>
      </c>
      <c r="J76" s="32">
        <f t="shared" si="9"/>
        <v>133.04380106765029</v>
      </c>
      <c r="L76" s="55"/>
      <c r="M76" s="7">
        <v>45067</v>
      </c>
      <c r="N76" s="25">
        <v>75.406723022460938</v>
      </c>
      <c r="O76" s="25">
        <v>0</v>
      </c>
      <c r="P76" s="25">
        <v>24.593276977539063</v>
      </c>
      <c r="Q76" s="32">
        <f t="shared" si="7"/>
        <v>100</v>
      </c>
      <c r="S76" s="55"/>
      <c r="T76" s="7">
        <v>45067</v>
      </c>
      <c r="U76" s="25">
        <v>0.19561244964599608</v>
      </c>
      <c r="V76" s="25">
        <v>12.660223432064056</v>
      </c>
      <c r="W76" s="25">
        <v>72.649701682806011</v>
      </c>
      <c r="X76" s="25">
        <v>53.46546026587486</v>
      </c>
      <c r="Y76" s="25">
        <v>5.3415699627399444</v>
      </c>
      <c r="Z76" s="21">
        <v>34.595062327384952</v>
      </c>
      <c r="AA76" s="32">
        <f t="shared" si="10"/>
        <v>178.90763012051582</v>
      </c>
      <c r="AB76" s="32">
        <f t="shared" si="11"/>
        <v>120.10059989190101</v>
      </c>
      <c r="AD76" s="55"/>
      <c r="AE76" s="7">
        <v>45067</v>
      </c>
      <c r="AF76" s="25">
        <v>12.909812843203545</v>
      </c>
      <c r="AG76" s="25">
        <v>0</v>
      </c>
      <c r="AH76" s="25">
        <v>3.3388332545757293E-2</v>
      </c>
      <c r="AI76" s="25">
        <v>535.61477677181358</v>
      </c>
      <c r="AJ76" s="25">
        <v>0</v>
      </c>
      <c r="AK76" s="21">
        <v>0</v>
      </c>
      <c r="AL76" s="32">
        <f t="shared" si="13"/>
        <v>548.5579779475629</v>
      </c>
      <c r="AM76" s="32">
        <f t="shared" si="12"/>
        <v>12.943201175749302</v>
      </c>
    </row>
    <row r="77" spans="1:40" x14ac:dyDescent="0.25">
      <c r="A77" s="55"/>
      <c r="B77" s="7">
        <v>45095</v>
      </c>
      <c r="C77" s="25">
        <v>10.135418430671097</v>
      </c>
      <c r="D77" s="25">
        <v>10.939234767317773</v>
      </c>
      <c r="E77" s="25">
        <v>82.320341643214221</v>
      </c>
      <c r="F77" s="25">
        <v>549.69084087756278</v>
      </c>
      <c r="G77" s="25">
        <v>5.5392666873931882</v>
      </c>
      <c r="H77" s="25">
        <v>27.912038489818574</v>
      </c>
      <c r="I77" s="32">
        <f t="shared" si="8"/>
        <v>686.53714089597759</v>
      </c>
      <c r="J77" s="32">
        <f t="shared" si="9"/>
        <v>131.30703333102167</v>
      </c>
      <c r="L77" s="55"/>
      <c r="M77" s="7">
        <v>45095</v>
      </c>
      <c r="N77" s="25">
        <v>74.439033508300781</v>
      </c>
      <c r="O77" s="25">
        <v>0</v>
      </c>
      <c r="P77" s="25">
        <v>25.560964584350586</v>
      </c>
      <c r="Q77" s="32">
        <f t="shared" si="7"/>
        <v>99.999998092651367</v>
      </c>
      <c r="S77" s="55"/>
      <c r="T77" s="7">
        <v>45095</v>
      </c>
      <c r="U77" s="25">
        <v>6.4779197692871091E-2</v>
      </c>
      <c r="V77" s="25">
        <v>10.939234767317773</v>
      </c>
      <c r="W77" s="25">
        <v>82.296552081584935</v>
      </c>
      <c r="X77" s="25">
        <v>48.733645081400873</v>
      </c>
      <c r="Y77" s="25">
        <v>5.5392666873931882</v>
      </c>
      <c r="Z77" s="21">
        <v>27.912038489818574</v>
      </c>
      <c r="AA77" s="32">
        <f t="shared" si="10"/>
        <v>175.48551630520822</v>
      </c>
      <c r="AB77" s="32">
        <f t="shared" si="11"/>
        <v>121.21260453641415</v>
      </c>
      <c r="AD77" s="55"/>
      <c r="AE77" s="7">
        <v>45095</v>
      </c>
      <c r="AF77" s="25">
        <v>10.070639232978225</v>
      </c>
      <c r="AG77" s="25">
        <v>0</v>
      </c>
      <c r="AH77" s="25">
        <v>2.3789561629295349E-2</v>
      </c>
      <c r="AI77" s="25">
        <v>500.9571957961619</v>
      </c>
      <c r="AJ77" s="25">
        <v>0</v>
      </c>
      <c r="AK77" s="21">
        <v>0</v>
      </c>
      <c r="AL77" s="32">
        <f t="shared" si="13"/>
        <v>511.05162459076939</v>
      </c>
      <c r="AM77" s="32">
        <f t="shared" si="12"/>
        <v>10.09442879460752</v>
      </c>
    </row>
    <row r="78" spans="1:40" x14ac:dyDescent="0.25">
      <c r="A78" s="55"/>
      <c r="B78" s="7">
        <v>45123</v>
      </c>
      <c r="C78" s="25">
        <v>10.440185575366019</v>
      </c>
      <c r="D78" s="25">
        <v>13.686359755992889</v>
      </c>
      <c r="E78" s="25">
        <v>72.583570597171786</v>
      </c>
      <c r="F78" s="25">
        <v>550.66550735795499</v>
      </c>
      <c r="G78" s="25">
        <v>3.6021159470081328</v>
      </c>
      <c r="H78" s="25">
        <v>31.917025666236878</v>
      </c>
      <c r="I78" s="32">
        <f t="shared" si="8"/>
        <v>682.89476489973072</v>
      </c>
      <c r="J78" s="32">
        <f t="shared" si="9"/>
        <v>128.62714159476758</v>
      </c>
      <c r="L78" s="55"/>
      <c r="M78" s="7">
        <v>45123</v>
      </c>
      <c r="N78" s="25">
        <v>73.547660827636719</v>
      </c>
      <c r="O78" s="25">
        <v>0</v>
      </c>
      <c r="P78" s="25">
        <v>26.45234489440918</v>
      </c>
      <c r="Q78" s="32">
        <f t="shared" si="7"/>
        <v>100.0000057220459</v>
      </c>
      <c r="S78" s="55"/>
      <c r="T78" s="7">
        <v>45123</v>
      </c>
      <c r="U78" s="25">
        <v>3.0978180170059206E-3</v>
      </c>
      <c r="V78" s="25">
        <v>13.686359755992889</v>
      </c>
      <c r="W78" s="25">
        <v>72.563720211744311</v>
      </c>
      <c r="X78" s="25">
        <v>58.86935216140747</v>
      </c>
      <c r="Y78" s="25">
        <v>3.6021159470081328</v>
      </c>
      <c r="Z78" s="21">
        <v>31.917025666236878</v>
      </c>
      <c r="AA78" s="32">
        <f t="shared" si="10"/>
        <v>180.64167156040668</v>
      </c>
      <c r="AB78" s="32">
        <f t="shared" si="11"/>
        <v>118.17020345199109</v>
      </c>
      <c r="AD78" s="55"/>
      <c r="AE78" s="7">
        <v>45123</v>
      </c>
      <c r="AF78" s="25">
        <v>10.437087757349014</v>
      </c>
      <c r="AG78" s="25">
        <v>0</v>
      </c>
      <c r="AH78" s="25">
        <v>1.9850385427474977E-2</v>
      </c>
      <c r="AI78" s="25">
        <v>491.79615519654749</v>
      </c>
      <c r="AJ78" s="25">
        <v>0</v>
      </c>
      <c r="AK78" s="21">
        <v>0</v>
      </c>
      <c r="AL78" s="32">
        <f t="shared" si="13"/>
        <v>502.25309333932398</v>
      </c>
      <c r="AM78" s="32">
        <f t="shared" si="12"/>
        <v>10.456938142776488</v>
      </c>
    </row>
    <row r="79" spans="1:40" x14ac:dyDescent="0.25">
      <c r="A79" s="55"/>
      <c r="B79" s="7">
        <v>45151</v>
      </c>
      <c r="C79" s="25">
        <v>9.0797155888974661</v>
      </c>
      <c r="D79" s="25">
        <v>14.264023339629173</v>
      </c>
      <c r="E79" s="25">
        <v>77.156476579040287</v>
      </c>
      <c r="F79" s="25">
        <v>548.09688773736355</v>
      </c>
      <c r="G79" s="25">
        <v>1.9416972246170043</v>
      </c>
      <c r="H79" s="25">
        <v>29.779831527233124</v>
      </c>
      <c r="I79" s="32">
        <f t="shared" si="8"/>
        <v>680.3186319967806</v>
      </c>
      <c r="J79" s="32">
        <f t="shared" si="9"/>
        <v>130.28004703480005</v>
      </c>
      <c r="L79" s="55"/>
      <c r="M79" s="7">
        <v>45151</v>
      </c>
      <c r="N79" s="25">
        <v>71.956520080566406</v>
      </c>
      <c r="O79" s="25">
        <v>0</v>
      </c>
      <c r="P79" s="25">
        <v>28.043478012084961</v>
      </c>
      <c r="Q79" s="32">
        <f t="shared" si="7"/>
        <v>99.999998092651367</v>
      </c>
      <c r="S79" s="55"/>
      <c r="T79" s="7">
        <v>45151</v>
      </c>
      <c r="U79" s="25">
        <v>3.501531958580017E-3</v>
      </c>
      <c r="V79" s="25">
        <v>14.263404430866242</v>
      </c>
      <c r="W79" s="25">
        <v>77.12602873528003</v>
      </c>
      <c r="X79" s="25">
        <v>67.670542811155315</v>
      </c>
      <c r="Y79" s="25">
        <v>1.9416972246170043</v>
      </c>
      <c r="Z79" s="21">
        <v>29.779831527233124</v>
      </c>
      <c r="AA79" s="32">
        <f t="shared" si="10"/>
        <v>190.78500626111028</v>
      </c>
      <c r="AB79" s="32">
        <f t="shared" si="11"/>
        <v>121.17276622533798</v>
      </c>
      <c r="AD79" s="55"/>
      <c r="AE79" s="7">
        <v>45151</v>
      </c>
      <c r="AF79" s="25">
        <v>9.0762140569388858</v>
      </c>
      <c r="AG79" s="25">
        <v>6.1890876293182377E-4</v>
      </c>
      <c r="AH79" s="25">
        <v>3.0447843760251999E-2</v>
      </c>
      <c r="AI79" s="25">
        <v>480.42634492620823</v>
      </c>
      <c r="AJ79" s="25">
        <v>0</v>
      </c>
      <c r="AK79" s="21">
        <v>0</v>
      </c>
      <c r="AL79" s="32">
        <f t="shared" si="13"/>
        <v>489.53362573567028</v>
      </c>
      <c r="AM79" s="32">
        <f t="shared" si="12"/>
        <v>9.1072808094620701</v>
      </c>
    </row>
    <row r="80" spans="1:40" x14ac:dyDescent="0.25">
      <c r="A80" s="55"/>
      <c r="B80" s="7">
        <v>45179</v>
      </c>
      <c r="C80" s="25">
        <v>9.9113328284174198</v>
      </c>
      <c r="D80" s="25">
        <v>15.62202091896534</v>
      </c>
      <c r="E80" s="25">
        <v>71.634827940434221</v>
      </c>
      <c r="F80" s="25">
        <v>514.49878412044052</v>
      </c>
      <c r="G80" s="25">
        <v>3.3274234814643862</v>
      </c>
      <c r="H80" s="25">
        <v>29.880073148846627</v>
      </c>
      <c r="I80" s="32">
        <f t="shared" si="8"/>
        <v>644.87446243856846</v>
      </c>
      <c r="J80" s="32">
        <f t="shared" si="9"/>
        <v>127.0482548366636</v>
      </c>
      <c r="L80" s="55"/>
      <c r="M80" s="7">
        <v>45179</v>
      </c>
      <c r="N80" s="25">
        <v>71.732978820800781</v>
      </c>
      <c r="O80" s="25">
        <v>0</v>
      </c>
      <c r="P80" s="25">
        <v>28.267024993896484</v>
      </c>
      <c r="Q80" s="32">
        <f t="shared" si="7"/>
        <v>100.00000381469727</v>
      </c>
      <c r="S80" s="55"/>
      <c r="T80" s="7">
        <v>45179</v>
      </c>
      <c r="U80" s="25">
        <v>0</v>
      </c>
      <c r="V80" s="25">
        <v>15.62202091896534</v>
      </c>
      <c r="W80" s="25">
        <v>71.614938434362415</v>
      </c>
      <c r="X80" s="25">
        <v>61.842360136032106</v>
      </c>
      <c r="Y80" s="25">
        <v>3.3274234814643862</v>
      </c>
      <c r="Z80" s="21">
        <v>29.880073148846627</v>
      </c>
      <c r="AA80" s="32">
        <f t="shared" si="10"/>
        <v>182.2868161196709</v>
      </c>
      <c r="AB80" s="32">
        <f t="shared" si="11"/>
        <v>117.1170325021744</v>
      </c>
      <c r="AD80" s="55"/>
      <c r="AE80" s="7">
        <v>45179</v>
      </c>
      <c r="AF80" s="25">
        <v>9.9113328284174198</v>
      </c>
      <c r="AG80" s="25">
        <v>0</v>
      </c>
      <c r="AH80" s="25">
        <v>1.9889506071805955E-2</v>
      </c>
      <c r="AI80" s="25">
        <v>452.65642398440838</v>
      </c>
      <c r="AJ80" s="25">
        <v>0</v>
      </c>
      <c r="AK80" s="21">
        <v>0</v>
      </c>
      <c r="AL80" s="32">
        <f t="shared" si="13"/>
        <v>462.58764631889761</v>
      </c>
      <c r="AM80" s="32">
        <f t="shared" si="12"/>
        <v>9.9312223344892256</v>
      </c>
    </row>
    <row r="81" spans="1:39" x14ac:dyDescent="0.25">
      <c r="A81" s="55"/>
      <c r="B81" s="7">
        <v>45573</v>
      </c>
      <c r="C81" s="25">
        <v>13.055886929631233</v>
      </c>
      <c r="D81" s="25">
        <v>25.41893579030037</v>
      </c>
      <c r="E81" s="25">
        <v>97.545076028108596</v>
      </c>
      <c r="F81" s="25">
        <v>498.31934267294406</v>
      </c>
      <c r="G81" s="25">
        <v>5.4380992968082431</v>
      </c>
      <c r="H81" s="25">
        <v>27.048123144030573</v>
      </c>
      <c r="I81" s="32">
        <f t="shared" si="8"/>
        <v>666.8254638618231</v>
      </c>
      <c r="J81" s="32">
        <f t="shared" si="9"/>
        <v>163.06802189207076</v>
      </c>
      <c r="L81" s="55"/>
      <c r="M81" s="7">
        <v>45573</v>
      </c>
      <c r="N81" s="25">
        <v>67.905845642089844</v>
      </c>
      <c r="O81" s="25">
        <v>0.10584107786417007</v>
      </c>
      <c r="P81" s="25">
        <v>31.988319396972656</v>
      </c>
      <c r="Q81" s="32">
        <f t="shared" si="7"/>
        <v>100.00000611692667</v>
      </c>
      <c r="S81" s="55"/>
      <c r="T81" s="7">
        <v>45573</v>
      </c>
      <c r="U81" s="25">
        <v>0</v>
      </c>
      <c r="V81" s="25">
        <v>25.41893579030037</v>
      </c>
      <c r="W81" s="25">
        <v>96.818459655046468</v>
      </c>
      <c r="X81" s="25">
        <v>58.58263143134117</v>
      </c>
      <c r="Y81" s="25">
        <v>5.4380992968082431</v>
      </c>
      <c r="Z81" s="21">
        <v>27.048123144030573</v>
      </c>
      <c r="AA81" s="32">
        <f>SUM(U81:Z81)</f>
        <v>213.30624931752683</v>
      </c>
      <c r="AB81" s="32">
        <f t="shared" si="11"/>
        <v>149.2855185893774</v>
      </c>
      <c r="AD81" s="55"/>
      <c r="AE81" s="7">
        <v>45573</v>
      </c>
      <c r="AF81" s="25">
        <v>13.055886929631233</v>
      </c>
      <c r="AG81" s="25">
        <v>0</v>
      </c>
      <c r="AH81" s="25">
        <v>2.0841165542602538E-2</v>
      </c>
      <c r="AI81" s="25">
        <v>439.7367112416029</v>
      </c>
      <c r="AJ81" s="25">
        <v>0</v>
      </c>
      <c r="AK81" s="21">
        <v>0</v>
      </c>
      <c r="AL81" s="32">
        <f t="shared" si="13"/>
        <v>452.81343933677675</v>
      </c>
      <c r="AM81" s="32">
        <f t="shared" si="12"/>
        <v>13.076728095173836</v>
      </c>
    </row>
    <row r="82" spans="1:39" x14ac:dyDescent="0.25">
      <c r="A82" s="55"/>
      <c r="B82" s="7">
        <v>45601</v>
      </c>
      <c r="C82" s="25">
        <v>22.313625305622818</v>
      </c>
      <c r="D82" s="25">
        <v>31.845082161784173</v>
      </c>
      <c r="E82" s="25">
        <v>168.75738198411466</v>
      </c>
      <c r="F82" s="25">
        <v>510.34005837035181</v>
      </c>
      <c r="G82" s="25">
        <v>5.1233677048683166</v>
      </c>
      <c r="H82" s="25">
        <v>22.562670105457308</v>
      </c>
      <c r="I82" s="32">
        <f t="shared" si="8"/>
        <v>760.94218563219908</v>
      </c>
      <c r="J82" s="32">
        <f t="shared" si="9"/>
        <v>245.47875955697896</v>
      </c>
      <c r="L82" s="55"/>
      <c r="M82" s="7">
        <v>45601</v>
      </c>
      <c r="N82" s="25">
        <v>62.776596069335938</v>
      </c>
      <c r="O82" s="25">
        <v>0.23527815937995911</v>
      </c>
      <c r="P82" s="25">
        <v>36.988124847412109</v>
      </c>
      <c r="Q82" s="32">
        <f t="shared" si="7"/>
        <v>99.999999076128006</v>
      </c>
      <c r="S82" s="55"/>
      <c r="T82" s="7">
        <v>45601</v>
      </c>
      <c r="U82" s="25">
        <v>0</v>
      </c>
      <c r="V82" s="25">
        <v>31.845082161784173</v>
      </c>
      <c r="W82" s="25">
        <v>167.30716170275213</v>
      </c>
      <c r="X82" s="25">
        <v>54.61997585737705</v>
      </c>
      <c r="Y82" s="25">
        <v>5.1233677048683166</v>
      </c>
      <c r="Z82" s="21">
        <v>22.562670105457308</v>
      </c>
      <c r="AA82" s="32">
        <f t="shared" si="10"/>
        <v>281.45825753223897</v>
      </c>
      <c r="AB82" s="32">
        <f t="shared" si="11"/>
        <v>221.7149139699936</v>
      </c>
      <c r="AD82" s="55"/>
      <c r="AE82" s="7">
        <v>45601</v>
      </c>
      <c r="AF82" s="25">
        <v>21.958663208454848</v>
      </c>
      <c r="AG82" s="25">
        <v>0</v>
      </c>
      <c r="AH82" s="25">
        <v>1.4851598501205444E-2</v>
      </c>
      <c r="AI82" s="25">
        <v>455.72008251297473</v>
      </c>
      <c r="AJ82" s="25">
        <v>0</v>
      </c>
      <c r="AK82" s="21">
        <v>0</v>
      </c>
      <c r="AL82" s="32">
        <f t="shared" si="13"/>
        <v>477.6935973199308</v>
      </c>
      <c r="AM82" s="32">
        <f t="shared" si="12"/>
        <v>21.973514806956054</v>
      </c>
    </row>
    <row r="83" spans="1:39" x14ac:dyDescent="0.25">
      <c r="A83" s="55"/>
      <c r="B83" s="7">
        <v>45629</v>
      </c>
      <c r="C83" s="25">
        <v>26.34340179719031</v>
      </c>
      <c r="D83" s="25">
        <v>43.197976232767104</v>
      </c>
      <c r="E83" s="25">
        <v>171.98356957995892</v>
      </c>
      <c r="F83" s="25">
        <v>500.24252508905528</v>
      </c>
      <c r="G83" s="25">
        <v>3.7550201630592346</v>
      </c>
      <c r="H83" s="25">
        <v>17.049547825813292</v>
      </c>
      <c r="I83" s="32">
        <f t="shared" si="8"/>
        <v>762.57204068784426</v>
      </c>
      <c r="J83" s="32">
        <f t="shared" si="9"/>
        <v>258.57449543572966</v>
      </c>
      <c r="L83" s="55"/>
      <c r="M83" s="7">
        <v>45629</v>
      </c>
      <c r="N83" s="25">
        <v>62.443416595458984</v>
      </c>
      <c r="O83" s="25">
        <v>0.36515513062477112</v>
      </c>
      <c r="P83" s="25">
        <v>37.191425323486328</v>
      </c>
      <c r="Q83" s="32">
        <f t="shared" si="7"/>
        <v>99.999997049570084</v>
      </c>
      <c r="S83" s="55"/>
      <c r="T83" s="7">
        <v>45629</v>
      </c>
      <c r="U83" s="25">
        <v>0</v>
      </c>
      <c r="V83" s="25">
        <v>43.197976232767104</v>
      </c>
      <c r="W83" s="25">
        <v>170.47796722638606</v>
      </c>
      <c r="X83" s="25">
        <v>49.130913061857221</v>
      </c>
      <c r="Y83" s="25">
        <v>3.7550201630592346</v>
      </c>
      <c r="Z83" s="21">
        <v>17.049547825813292</v>
      </c>
      <c r="AA83" s="32">
        <f t="shared" si="10"/>
        <v>283.61142450988291</v>
      </c>
      <c r="AB83" s="32">
        <f t="shared" si="11"/>
        <v>230.72549128496644</v>
      </c>
      <c r="AD83" s="55"/>
      <c r="AE83" s="7">
        <v>45629</v>
      </c>
      <c r="AF83" s="25">
        <v>25.042034426584841</v>
      </c>
      <c r="AG83" s="25">
        <v>0</v>
      </c>
      <c r="AH83" s="25">
        <v>2.2398679256439208E-2</v>
      </c>
      <c r="AI83" s="25">
        <v>451.11161202719808</v>
      </c>
      <c r="AJ83" s="25">
        <v>0</v>
      </c>
      <c r="AK83" s="21">
        <v>0</v>
      </c>
      <c r="AL83" s="32">
        <f t="shared" si="13"/>
        <v>476.17604513303934</v>
      </c>
      <c r="AM83" s="32">
        <f t="shared" si="12"/>
        <v>25.064433105841282</v>
      </c>
    </row>
    <row r="84" spans="1:39" x14ac:dyDescent="0.25">
      <c r="A84" s="55"/>
      <c r="B84" s="7">
        <v>45657</v>
      </c>
      <c r="C84" s="25">
        <v>23.273378105938434</v>
      </c>
      <c r="D84" s="25">
        <v>37.25052562606335</v>
      </c>
      <c r="E84" s="25">
        <v>152.88152944171429</v>
      </c>
      <c r="F84" s="25">
        <v>503.43943169653414</v>
      </c>
      <c r="G84" s="25">
        <v>4.4365638487339023</v>
      </c>
      <c r="H84" s="25">
        <v>18.460845984578132</v>
      </c>
      <c r="I84" s="32">
        <f>SUM(C84:H84)</f>
        <v>739.7422747035622</v>
      </c>
      <c r="J84" s="32">
        <f t="shared" si="9"/>
        <v>231.86627915829419</v>
      </c>
      <c r="L84" s="55"/>
      <c r="M84" s="7">
        <v>45657</v>
      </c>
      <c r="N84" s="25">
        <v>64.890525817871094</v>
      </c>
      <c r="O84" s="25">
        <v>0.35729292035102844</v>
      </c>
      <c r="P84" s="25">
        <v>34.752182006835938</v>
      </c>
      <c r="Q84" s="32">
        <f t="shared" si="7"/>
        <v>100.00000074505806</v>
      </c>
      <c r="S84" s="55"/>
      <c r="T84" s="7">
        <v>45657</v>
      </c>
      <c r="U84" s="25">
        <v>0</v>
      </c>
      <c r="V84" s="25">
        <v>37.25052562606335</v>
      </c>
      <c r="W84" s="25">
        <v>151.18876880085469</v>
      </c>
      <c r="X84" s="25">
        <v>45.739882525205616</v>
      </c>
      <c r="Y84" s="25">
        <v>4.4365638487339023</v>
      </c>
      <c r="Z84" s="21">
        <v>18.460845984578132</v>
      </c>
      <c r="AA84" s="32">
        <f>SUM(U84:Z84)</f>
        <v>257.07658678543567</v>
      </c>
      <c r="AB84" s="32">
        <f t="shared" si="11"/>
        <v>206.90014041149615</v>
      </c>
      <c r="AD84" s="55"/>
      <c r="AE84" s="7">
        <v>45657</v>
      </c>
      <c r="AF84" s="25">
        <v>22.142949089825155</v>
      </c>
      <c r="AG84" s="25">
        <v>0</v>
      </c>
      <c r="AH84" s="25">
        <v>0.18014296507835389</v>
      </c>
      <c r="AI84" s="25">
        <v>457.69954917132856</v>
      </c>
      <c r="AJ84" s="25">
        <v>0</v>
      </c>
      <c r="AK84" s="21">
        <v>0</v>
      </c>
      <c r="AL84" s="32">
        <f t="shared" si="13"/>
        <v>480.02264122623205</v>
      </c>
      <c r="AM84" s="32">
        <f t="shared" si="12"/>
        <v>22.323092054903508</v>
      </c>
    </row>
  </sheetData>
  <mergeCells count="28">
    <mergeCell ref="A72:A84"/>
    <mergeCell ref="L72:L84"/>
    <mergeCell ref="S72:S84"/>
    <mergeCell ref="AD72:AD84"/>
    <mergeCell ref="A46:A58"/>
    <mergeCell ref="L46:L58"/>
    <mergeCell ref="S46:S58"/>
    <mergeCell ref="AD46:AD58"/>
    <mergeCell ref="A59:A71"/>
    <mergeCell ref="L59:L71"/>
    <mergeCell ref="S59:S71"/>
    <mergeCell ref="AD59:AD71"/>
    <mergeCell ref="AD20:AD32"/>
    <mergeCell ref="A33:A45"/>
    <mergeCell ref="L33:L45"/>
    <mergeCell ref="S33:S45"/>
    <mergeCell ref="AD33:AD45"/>
    <mergeCell ref="A5:G5"/>
    <mergeCell ref="L5:P5"/>
    <mergeCell ref="S5:Y5"/>
    <mergeCell ref="A7:A19"/>
    <mergeCell ref="L7:L19"/>
    <mergeCell ref="S7:S19"/>
    <mergeCell ref="A20:A32"/>
    <mergeCell ref="L20:L32"/>
    <mergeCell ref="S20:S32"/>
    <mergeCell ref="AD5:AJ5"/>
    <mergeCell ref="AD7:AD1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B72DD-B4EA-4A83-A120-C2DE4E78EE8F}">
  <sheetPr codeName="Sheet10"/>
  <dimension ref="A5:AN84"/>
  <sheetViews>
    <sheetView zoomScale="85" zoomScaleNormal="85" workbookViewId="0">
      <pane xSplit="1" ySplit="5" topLeftCell="B6" activePane="bottomRight" state="frozen"/>
      <selection activeCell="AI10" sqref="AI10"/>
      <selection pane="topRight" activeCell="AI10" sqref="AI10"/>
      <selection pane="bottomLeft" activeCell="AI10" sqref="AI10"/>
      <selection pane="bottomRight" activeCell="AI10" sqref="AI10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5" spans="1:39" ht="29.25" customHeight="1" x14ac:dyDescent="0.25">
      <c r="A5" s="57" t="s">
        <v>95</v>
      </c>
      <c r="B5" s="57"/>
      <c r="C5" s="57"/>
      <c r="D5" s="57"/>
      <c r="E5" s="57"/>
      <c r="F5" s="57"/>
      <c r="G5" s="57"/>
      <c r="H5" s="23"/>
      <c r="L5" s="51" t="s">
        <v>47</v>
      </c>
      <c r="M5" s="51"/>
      <c r="N5" s="51"/>
      <c r="O5" s="51"/>
      <c r="P5" s="51"/>
      <c r="Q5" s="26"/>
      <c r="R5" s="26"/>
      <c r="S5" s="51" t="s">
        <v>48</v>
      </c>
      <c r="T5" s="51"/>
      <c r="U5" s="51"/>
      <c r="V5" s="51"/>
      <c r="W5" s="51"/>
      <c r="X5" s="51"/>
      <c r="Y5" s="51"/>
      <c r="Z5" s="50"/>
      <c r="AD5" s="51" t="s">
        <v>49</v>
      </c>
      <c r="AE5" s="51"/>
      <c r="AF5" s="51"/>
      <c r="AG5" s="51"/>
      <c r="AH5" s="51"/>
      <c r="AI5" s="51"/>
      <c r="AJ5" s="51"/>
      <c r="AK5" s="50"/>
    </row>
    <row r="6" spans="1:39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18" t="s">
        <v>34</v>
      </c>
      <c r="I6" s="30" t="s">
        <v>6</v>
      </c>
      <c r="J6" s="30" t="s">
        <v>7</v>
      </c>
      <c r="L6" s="15"/>
      <c r="M6" s="16" t="s">
        <v>0</v>
      </c>
      <c r="N6" s="18" t="s">
        <v>8</v>
      </c>
      <c r="O6" s="18" t="s">
        <v>9</v>
      </c>
      <c r="P6" s="18" t="s">
        <v>10</v>
      </c>
      <c r="Q6" s="31" t="s">
        <v>11</v>
      </c>
      <c r="S6" s="15"/>
      <c r="T6" s="15" t="s">
        <v>0</v>
      </c>
      <c r="U6" s="18" t="s">
        <v>1</v>
      </c>
      <c r="V6" s="18" t="s">
        <v>2</v>
      </c>
      <c r="W6" s="18" t="s">
        <v>3</v>
      </c>
      <c r="X6" s="18" t="s">
        <v>4</v>
      </c>
      <c r="Y6" s="18" t="s">
        <v>5</v>
      </c>
      <c r="Z6" s="18" t="s">
        <v>34</v>
      </c>
      <c r="AA6" s="30" t="s">
        <v>6</v>
      </c>
      <c r="AB6" s="30" t="s">
        <v>7</v>
      </c>
      <c r="AD6" s="15"/>
      <c r="AE6" s="15" t="s">
        <v>0</v>
      </c>
      <c r="AF6" s="18" t="s">
        <v>1</v>
      </c>
      <c r="AG6" s="18" t="s">
        <v>2</v>
      </c>
      <c r="AH6" s="18" t="s">
        <v>3</v>
      </c>
      <c r="AI6" s="18" t="s">
        <v>4</v>
      </c>
      <c r="AJ6" s="18" t="s">
        <v>5</v>
      </c>
      <c r="AK6" s="18" t="s">
        <v>34</v>
      </c>
      <c r="AL6" s="30" t="s">
        <v>6</v>
      </c>
      <c r="AM6" s="30" t="s">
        <v>7</v>
      </c>
    </row>
    <row r="7" spans="1:39" x14ac:dyDescent="0.25">
      <c r="A7" s="52">
        <v>2018</v>
      </c>
      <c r="B7" s="22">
        <v>43135</v>
      </c>
      <c r="C7" s="21">
        <v>11.311244878813625</v>
      </c>
      <c r="D7" s="21">
        <v>12.314897411346436</v>
      </c>
      <c r="E7" s="21">
        <v>20.713046929597855</v>
      </c>
      <c r="F7" s="21">
        <v>21.419938417375089</v>
      </c>
      <c r="G7" s="21">
        <v>2E-3</v>
      </c>
      <c r="H7" s="21">
        <v>0</v>
      </c>
      <c r="I7" s="32">
        <f>SUM(C7:H7)</f>
        <v>65.761127637133001</v>
      </c>
      <c r="J7" s="32">
        <f>SUM(C7:E7,H7)</f>
        <v>44.339189219757912</v>
      </c>
      <c r="L7" s="52">
        <v>2018</v>
      </c>
      <c r="M7" s="22">
        <v>43135</v>
      </c>
      <c r="N7" s="14">
        <v>81.687576293945313</v>
      </c>
      <c r="O7" s="14">
        <v>1.3136488199234009</v>
      </c>
      <c r="P7" s="14">
        <v>16.998779296875</v>
      </c>
      <c r="Q7" s="32">
        <f t="shared" ref="Q7:Q70" si="0">SUM(N7:P7)</f>
        <v>100.00000441074371</v>
      </c>
      <c r="S7" s="52">
        <v>2018</v>
      </c>
      <c r="T7" s="22">
        <v>43135</v>
      </c>
      <c r="U7" s="21">
        <v>3.767985862970352</v>
      </c>
      <c r="V7" s="21">
        <v>0.5138434143066406</v>
      </c>
      <c r="W7" s="21">
        <v>1.6093138970136642</v>
      </c>
      <c r="X7" s="21">
        <v>5.2874456689357761</v>
      </c>
      <c r="Y7" s="21">
        <v>0</v>
      </c>
      <c r="Z7" s="21">
        <v>0</v>
      </c>
      <c r="AA7" s="32">
        <f>SUM(U7:Z7)</f>
        <v>11.178588843226432</v>
      </c>
      <c r="AB7" s="32">
        <f>SUM(U7:W7,Z7)</f>
        <v>5.891143174290657</v>
      </c>
      <c r="AD7" s="52">
        <v>2018</v>
      </c>
      <c r="AE7" s="22">
        <v>43135</v>
      </c>
      <c r="AF7" s="21">
        <v>7.3749002922028302</v>
      </c>
      <c r="AG7" s="21">
        <v>11.801053997039794</v>
      </c>
      <c r="AH7" s="21">
        <v>18.620604346275329</v>
      </c>
      <c r="AI7" s="21">
        <v>15.922109936892987</v>
      </c>
      <c r="AJ7" s="21">
        <v>0</v>
      </c>
      <c r="AK7" s="21">
        <v>0</v>
      </c>
      <c r="AL7" s="32">
        <f>SUM(AF7:AK7)</f>
        <v>53.718668572410941</v>
      </c>
      <c r="AM7" s="32">
        <f>SUM(AF7:AH7,AK7)</f>
        <v>37.796558635517954</v>
      </c>
    </row>
    <row r="8" spans="1:39" x14ac:dyDescent="0.25">
      <c r="A8" s="53"/>
      <c r="B8" s="22">
        <v>43163</v>
      </c>
      <c r="C8" s="21">
        <v>9.6235525437444451</v>
      </c>
      <c r="D8" s="21">
        <v>13.766807504653931</v>
      </c>
      <c r="E8" s="21">
        <v>19.5360490501374</v>
      </c>
      <c r="F8" s="21">
        <v>20.945034575492144</v>
      </c>
      <c r="G8" s="21">
        <v>6.0000002384185791E-4</v>
      </c>
      <c r="H8" s="21">
        <v>0</v>
      </c>
      <c r="I8" s="32">
        <f t="shared" ref="I8:I71" si="1">SUM(C8:H8)</f>
        <v>63.872043674051767</v>
      </c>
      <c r="J8" s="32">
        <f t="shared" ref="J8:J71" si="2">SUM(C8:E8,H8)</f>
        <v>42.926409098535778</v>
      </c>
      <c r="L8" s="53"/>
      <c r="M8" s="22">
        <v>43163</v>
      </c>
      <c r="N8" s="14">
        <v>83.6536865234375</v>
      </c>
      <c r="O8" s="14">
        <v>1.0774887800216675</v>
      </c>
      <c r="P8" s="14">
        <v>15.268829345703125</v>
      </c>
      <c r="Q8" s="32">
        <f t="shared" si="0"/>
        <v>100.00000464916229</v>
      </c>
      <c r="S8" s="53"/>
      <c r="T8" s="22">
        <v>43163</v>
      </c>
      <c r="U8" s="21">
        <v>2.7277664765119551</v>
      </c>
      <c r="V8" s="21">
        <v>1.3813494486808777</v>
      </c>
      <c r="W8" s="21">
        <v>0.79183969402313237</v>
      </c>
      <c r="X8" s="21">
        <v>4.8515575613975521</v>
      </c>
      <c r="Y8" s="21">
        <v>0</v>
      </c>
      <c r="Z8" s="21">
        <v>0</v>
      </c>
      <c r="AA8" s="32">
        <f t="shared" ref="AA8:AA71" si="3">SUM(U8:Z8)</f>
        <v>9.7525131806135175</v>
      </c>
      <c r="AB8" s="32">
        <f t="shared" ref="AB8:AB71" si="4">SUM(U8:W8,Z8)</f>
        <v>4.9009556192159653</v>
      </c>
      <c r="AD8" s="53"/>
      <c r="AE8" s="22">
        <v>43163</v>
      </c>
      <c r="AF8" s="21">
        <v>6.719464237436652</v>
      </c>
      <c r="AG8" s="21">
        <v>12.385458055973054</v>
      </c>
      <c r="AH8" s="21">
        <v>18.426813776418566</v>
      </c>
      <c r="AI8" s="21">
        <v>15.898980336219072</v>
      </c>
      <c r="AJ8" s="21">
        <v>6.0000002384185791E-4</v>
      </c>
      <c r="AK8" s="21">
        <v>0</v>
      </c>
      <c r="AL8" s="32">
        <f t="shared" ref="AL8:AL71" si="5">SUM(AF8:AK8)</f>
        <v>53.431316406071183</v>
      </c>
      <c r="AM8" s="32">
        <f t="shared" ref="AM8:AM71" si="6">SUM(AF8:AH8,AK8)</f>
        <v>37.53173606982827</v>
      </c>
    </row>
    <row r="9" spans="1:39" x14ac:dyDescent="0.25">
      <c r="A9" s="53"/>
      <c r="B9" s="22">
        <v>43191</v>
      </c>
      <c r="C9" s="21">
        <v>8.8413821627646687</v>
      </c>
      <c r="D9" s="21">
        <v>14.668461662292481</v>
      </c>
      <c r="E9" s="21">
        <v>19.118208178937437</v>
      </c>
      <c r="F9" s="21">
        <v>20.20019242052734</v>
      </c>
      <c r="G9" s="21">
        <v>0</v>
      </c>
      <c r="H9" s="21">
        <v>0</v>
      </c>
      <c r="I9" s="32">
        <f t="shared" si="1"/>
        <v>62.828244424521927</v>
      </c>
      <c r="J9" s="32">
        <f t="shared" si="2"/>
        <v>42.628052003994583</v>
      </c>
      <c r="L9" s="53"/>
      <c r="M9" s="22">
        <v>43191</v>
      </c>
      <c r="N9" s="14">
        <v>84.873779296875</v>
      </c>
      <c r="O9" s="14">
        <v>0.75493967533111572</v>
      </c>
      <c r="P9" s="14">
        <v>14.371275901794434</v>
      </c>
      <c r="Q9" s="32">
        <f t="shared" si="0"/>
        <v>99.999994874000549</v>
      </c>
      <c r="S9" s="53"/>
      <c r="T9" s="22">
        <v>43191</v>
      </c>
      <c r="U9" s="21">
        <v>2.8580300574302675</v>
      </c>
      <c r="V9" s="21">
        <v>0.62406727600097656</v>
      </c>
      <c r="W9" s="21">
        <v>0.81541036355495455</v>
      </c>
      <c r="X9" s="21">
        <v>4.7317129262685773</v>
      </c>
      <c r="Y9" s="21">
        <v>0</v>
      </c>
      <c r="Z9" s="21">
        <v>0</v>
      </c>
      <c r="AA9" s="32">
        <f t="shared" si="3"/>
        <v>9.0292206232547763</v>
      </c>
      <c r="AB9" s="32">
        <f t="shared" si="4"/>
        <v>4.2975076969861981</v>
      </c>
      <c r="AD9" s="53"/>
      <c r="AE9" s="22">
        <v>43191</v>
      </c>
      <c r="AF9" s="21">
        <v>5.8643681150227787</v>
      </c>
      <c r="AG9" s="21">
        <v>14.044394386291504</v>
      </c>
      <c r="AH9" s="21">
        <v>18.070082168400287</v>
      </c>
      <c r="AI9" s="21">
        <v>15.345863782808184</v>
      </c>
      <c r="AJ9" s="21">
        <v>0</v>
      </c>
      <c r="AK9" s="21">
        <v>0</v>
      </c>
      <c r="AL9" s="32">
        <f t="shared" si="5"/>
        <v>53.324708452522756</v>
      </c>
      <c r="AM9" s="32">
        <f t="shared" si="6"/>
        <v>37.978844669714569</v>
      </c>
    </row>
    <row r="10" spans="1:39" x14ac:dyDescent="0.25">
      <c r="A10" s="53"/>
      <c r="B10" s="22">
        <v>43219</v>
      </c>
      <c r="C10" s="21">
        <v>8.9729726725071668</v>
      </c>
      <c r="D10" s="21">
        <v>16.105719961881636</v>
      </c>
      <c r="E10" s="21">
        <v>21.2140713647604</v>
      </c>
      <c r="F10" s="21">
        <v>21.550578496932982</v>
      </c>
      <c r="G10" s="21">
        <v>0</v>
      </c>
      <c r="H10" s="21">
        <v>0</v>
      </c>
      <c r="I10" s="32">
        <f t="shared" si="1"/>
        <v>67.843342496082187</v>
      </c>
      <c r="J10" s="32">
        <f t="shared" si="2"/>
        <v>46.292763999149201</v>
      </c>
      <c r="L10" s="53"/>
      <c r="M10" s="22">
        <v>43219</v>
      </c>
      <c r="N10" s="14">
        <v>84.873374938964844</v>
      </c>
      <c r="O10" s="14">
        <v>0.47697979211807251</v>
      </c>
      <c r="P10" s="14">
        <v>14.64964485168457</v>
      </c>
      <c r="Q10" s="32">
        <f t="shared" si="0"/>
        <v>99.999999582767487</v>
      </c>
      <c r="S10" s="53"/>
      <c r="T10" s="22">
        <v>43219</v>
      </c>
      <c r="U10" s="21">
        <v>3.202678335905075</v>
      </c>
      <c r="V10" s="21">
        <v>0.89764606380462642</v>
      </c>
      <c r="W10" s="21">
        <v>0.86291240978240968</v>
      </c>
      <c r="X10" s="21">
        <v>4.9755721588134767</v>
      </c>
      <c r="Y10" s="21">
        <v>0</v>
      </c>
      <c r="Z10" s="21">
        <v>0</v>
      </c>
      <c r="AA10" s="32">
        <f t="shared" si="3"/>
        <v>9.9388089683055867</v>
      </c>
      <c r="AB10" s="32">
        <f t="shared" si="4"/>
        <v>4.9632368094921109</v>
      </c>
      <c r="AD10" s="53"/>
      <c r="AE10" s="22">
        <v>43219</v>
      </c>
      <c r="AF10" s="21">
        <v>5.6637641853541139</v>
      </c>
      <c r="AG10" s="21">
        <v>15.208073898077011</v>
      </c>
      <c r="AH10" s="21">
        <v>20.240649565339087</v>
      </c>
      <c r="AI10" s="21">
        <v>16.468446839809417</v>
      </c>
      <c r="AJ10" s="21">
        <v>0</v>
      </c>
      <c r="AK10" s="21">
        <v>0</v>
      </c>
      <c r="AL10" s="32">
        <f t="shared" si="5"/>
        <v>57.580934488579629</v>
      </c>
      <c r="AM10" s="32">
        <f t="shared" si="6"/>
        <v>41.112487648770212</v>
      </c>
    </row>
    <row r="11" spans="1:39" x14ac:dyDescent="0.25">
      <c r="A11" s="53"/>
      <c r="B11" s="22">
        <v>43247</v>
      </c>
      <c r="C11" s="21">
        <v>9.9554816291332244</v>
      </c>
      <c r="D11" s="21">
        <v>19.768414148569107</v>
      </c>
      <c r="E11" s="21">
        <v>26.059467247873545</v>
      </c>
      <c r="F11" s="21">
        <v>27.614014046967029</v>
      </c>
      <c r="G11" s="21">
        <v>0</v>
      </c>
      <c r="H11" s="21">
        <v>0</v>
      </c>
      <c r="I11" s="32">
        <f t="shared" si="1"/>
        <v>83.397377072542909</v>
      </c>
      <c r="J11" s="32">
        <f t="shared" si="2"/>
        <v>55.783363025575881</v>
      </c>
      <c r="L11" s="53"/>
      <c r="M11" s="22">
        <v>43247</v>
      </c>
      <c r="N11" s="14">
        <v>86.691940307617188</v>
      </c>
      <c r="O11" s="14">
        <v>0.43816158175468445</v>
      </c>
      <c r="P11" s="14">
        <v>12.869903564453125</v>
      </c>
      <c r="Q11" s="32">
        <f t="shared" si="0"/>
        <v>100.000005453825</v>
      </c>
      <c r="S11" s="53"/>
      <c r="T11" s="22">
        <v>43247</v>
      </c>
      <c r="U11" s="21">
        <v>3.1085564914941788</v>
      </c>
      <c r="V11" s="21">
        <v>1.0953731231689454</v>
      </c>
      <c r="W11" s="21">
        <v>1.1303879238367081</v>
      </c>
      <c r="X11" s="21">
        <v>5.3988439552783962</v>
      </c>
      <c r="Y11" s="21">
        <v>0</v>
      </c>
      <c r="Z11" s="21">
        <v>0</v>
      </c>
      <c r="AA11" s="32">
        <f t="shared" si="3"/>
        <v>10.73316149377823</v>
      </c>
      <c r="AB11" s="32">
        <f t="shared" si="4"/>
        <v>5.3343175384998327</v>
      </c>
      <c r="AD11" s="53"/>
      <c r="AE11" s="22">
        <v>43247</v>
      </c>
      <c r="AF11" s="21">
        <v>6.763457315564156</v>
      </c>
      <c r="AG11" s="21">
        <v>18.673041025400163</v>
      </c>
      <c r="AH11" s="21">
        <v>24.787488181740045</v>
      </c>
      <c r="AI11" s="21">
        <v>22.074813790738581</v>
      </c>
      <c r="AJ11" s="21">
        <v>0</v>
      </c>
      <c r="AK11" s="21">
        <v>0</v>
      </c>
      <c r="AL11" s="32">
        <f t="shared" si="5"/>
        <v>72.298800313442939</v>
      </c>
      <c r="AM11" s="32">
        <f t="shared" si="6"/>
        <v>50.223986522704365</v>
      </c>
    </row>
    <row r="12" spans="1:39" x14ac:dyDescent="0.25">
      <c r="A12" s="53"/>
      <c r="B12" s="22">
        <v>43275</v>
      </c>
      <c r="C12" s="21">
        <v>9.7655797119289645</v>
      </c>
      <c r="D12" s="21">
        <v>22.693164008796217</v>
      </c>
      <c r="E12" s="21">
        <v>29.522189710378647</v>
      </c>
      <c r="F12" s="21">
        <v>33.208876062169672</v>
      </c>
      <c r="G12" s="21">
        <v>0</v>
      </c>
      <c r="H12" s="21">
        <v>0</v>
      </c>
      <c r="I12" s="32">
        <f t="shared" si="1"/>
        <v>95.189809493273501</v>
      </c>
      <c r="J12" s="32">
        <f t="shared" si="2"/>
        <v>61.980933431103828</v>
      </c>
      <c r="L12" s="53"/>
      <c r="M12" s="22">
        <v>43275</v>
      </c>
      <c r="N12" s="14">
        <v>89.880699157714844</v>
      </c>
      <c r="O12" s="14">
        <v>0.50538861751556396</v>
      </c>
      <c r="P12" s="14">
        <v>9.6139097213745117</v>
      </c>
      <c r="Q12" s="32">
        <f t="shared" si="0"/>
        <v>99.999997496604919</v>
      </c>
      <c r="S12" s="53"/>
      <c r="T12" s="22">
        <v>43275</v>
      </c>
      <c r="U12" s="21">
        <v>2.6185049227476118</v>
      </c>
      <c r="V12" s="21">
        <v>0.84480638885498049</v>
      </c>
      <c r="W12" s="21">
        <v>0.94332573866844183</v>
      </c>
      <c r="X12" s="21">
        <v>4.7448259967565534</v>
      </c>
      <c r="Y12" s="21">
        <v>0</v>
      </c>
      <c r="Z12" s="21">
        <v>0</v>
      </c>
      <c r="AA12" s="32">
        <f t="shared" si="3"/>
        <v>9.1514630470275868</v>
      </c>
      <c r="AB12" s="32">
        <f t="shared" si="4"/>
        <v>4.4066370502710344</v>
      </c>
      <c r="AD12" s="53"/>
      <c r="AE12" s="22">
        <v>43275</v>
      </c>
      <c r="AF12" s="21">
        <v>7.0485485055595634</v>
      </c>
      <c r="AG12" s="21">
        <v>21.848357619941236</v>
      </c>
      <c r="AH12" s="21">
        <v>28.291597047567368</v>
      </c>
      <c r="AI12" s="21">
        <v>28.368764774218203</v>
      </c>
      <c r="AJ12" s="21">
        <v>0</v>
      </c>
      <c r="AK12" s="21">
        <v>0</v>
      </c>
      <c r="AL12" s="32">
        <f t="shared" si="5"/>
        <v>85.557267947286377</v>
      </c>
      <c r="AM12" s="32">
        <f t="shared" si="6"/>
        <v>57.18850317306817</v>
      </c>
    </row>
    <row r="13" spans="1:39" x14ac:dyDescent="0.25">
      <c r="A13" s="53"/>
      <c r="B13" s="22">
        <v>43303</v>
      </c>
      <c r="C13" s="21">
        <v>9.8824088738411664</v>
      </c>
      <c r="D13" s="21">
        <v>23.371006318092345</v>
      </c>
      <c r="E13" s="21">
        <v>33.392897131189706</v>
      </c>
      <c r="F13" s="21">
        <v>31.53160482093692</v>
      </c>
      <c r="G13" s="21">
        <v>0</v>
      </c>
      <c r="H13" s="21">
        <v>0</v>
      </c>
      <c r="I13" s="32">
        <f t="shared" si="1"/>
        <v>98.177917144060146</v>
      </c>
      <c r="J13" s="32">
        <f t="shared" si="2"/>
        <v>66.646312323123226</v>
      </c>
      <c r="L13" s="53"/>
      <c r="M13" s="22">
        <v>43303</v>
      </c>
      <c r="N13" s="14">
        <v>89.796737670898438</v>
      </c>
      <c r="O13" s="14">
        <v>0.39823329448699951</v>
      </c>
      <c r="P13" s="14">
        <v>9.8050327301025391</v>
      </c>
      <c r="Q13" s="32">
        <f t="shared" si="0"/>
        <v>100.00000369548798</v>
      </c>
      <c r="S13" s="53"/>
      <c r="T13" s="22">
        <v>43303</v>
      </c>
      <c r="U13" s="21">
        <v>2.5974810725450515</v>
      </c>
      <c r="V13" s="21">
        <v>1.2339165496826172</v>
      </c>
      <c r="W13" s="21">
        <v>1.0949095089435577</v>
      </c>
      <c r="X13" s="21">
        <v>4.7000696145296095</v>
      </c>
      <c r="Y13" s="21">
        <v>0</v>
      </c>
      <c r="Z13" s="21">
        <v>0</v>
      </c>
      <c r="AA13" s="32">
        <f t="shared" si="3"/>
        <v>9.6263767457008349</v>
      </c>
      <c r="AB13" s="32">
        <f t="shared" si="4"/>
        <v>4.9263071311712263</v>
      </c>
      <c r="AD13" s="53"/>
      <c r="AE13" s="22">
        <v>43303</v>
      </c>
      <c r="AF13" s="21">
        <v>7.1673354875296358</v>
      </c>
      <c r="AG13" s="21">
        <v>22.13708976840973</v>
      </c>
      <c r="AH13" s="21">
        <v>32.094229711875322</v>
      </c>
      <c r="AI13" s="21">
        <v>26.761908286899327</v>
      </c>
      <c r="AJ13" s="21">
        <v>0</v>
      </c>
      <c r="AK13" s="21">
        <v>0</v>
      </c>
      <c r="AL13" s="32">
        <f t="shared" si="5"/>
        <v>88.16056325471402</v>
      </c>
      <c r="AM13" s="32">
        <f t="shared" si="6"/>
        <v>61.398654967814686</v>
      </c>
    </row>
    <row r="14" spans="1:39" x14ac:dyDescent="0.25">
      <c r="A14" s="53"/>
      <c r="B14" s="22">
        <v>43331</v>
      </c>
      <c r="C14" s="21">
        <v>10.056764405459166</v>
      </c>
      <c r="D14" s="21">
        <v>23.630208161056043</v>
      </c>
      <c r="E14" s="21">
        <v>34.483718720734117</v>
      </c>
      <c r="F14" s="21">
        <v>31.023307959869506</v>
      </c>
      <c r="G14" s="21">
        <v>0</v>
      </c>
      <c r="H14" s="21">
        <v>0</v>
      </c>
      <c r="I14" s="32">
        <f t="shared" si="1"/>
        <v>99.193999247118825</v>
      </c>
      <c r="J14" s="32">
        <f t="shared" si="2"/>
        <v>68.170691287249326</v>
      </c>
      <c r="L14" s="53"/>
      <c r="M14" s="22">
        <v>43331</v>
      </c>
      <c r="N14" s="14">
        <v>89.043060302734375</v>
      </c>
      <c r="O14" s="14">
        <v>0.28298184275627136</v>
      </c>
      <c r="P14" s="14">
        <v>10.673955917358398</v>
      </c>
      <c r="Q14" s="32">
        <f t="shared" si="0"/>
        <v>99.999998062849045</v>
      </c>
      <c r="S14" s="53"/>
      <c r="T14" s="22">
        <v>43331</v>
      </c>
      <c r="U14" s="21">
        <v>2.8366948263645173</v>
      </c>
      <c r="V14" s="21">
        <v>1.2034299011230469</v>
      </c>
      <c r="W14" s="21">
        <v>1.5114856737852096</v>
      </c>
      <c r="X14" s="21">
        <v>5.036313247203827</v>
      </c>
      <c r="Y14" s="21">
        <v>0</v>
      </c>
      <c r="Z14" s="21">
        <v>0</v>
      </c>
      <c r="AA14" s="32">
        <f t="shared" si="3"/>
        <v>10.5879236484766</v>
      </c>
      <c r="AB14" s="32">
        <f t="shared" si="4"/>
        <v>5.5516104012727734</v>
      </c>
      <c r="AD14" s="53"/>
      <c r="AE14" s="22">
        <v>43331</v>
      </c>
      <c r="AF14" s="21">
        <v>7.1431430772244928</v>
      </c>
      <c r="AG14" s="21">
        <v>22.426778259932995</v>
      </c>
      <c r="AH14" s="21">
        <v>32.843769034087657</v>
      </c>
      <c r="AI14" s="21">
        <v>25.911684232547881</v>
      </c>
      <c r="AJ14" s="21">
        <v>0</v>
      </c>
      <c r="AK14" s="21">
        <v>0</v>
      </c>
      <c r="AL14" s="32">
        <f t="shared" si="5"/>
        <v>88.325374603793023</v>
      </c>
      <c r="AM14" s="32">
        <f t="shared" si="6"/>
        <v>62.413690371245146</v>
      </c>
    </row>
    <row r="15" spans="1:39" x14ac:dyDescent="0.25">
      <c r="A15" s="53"/>
      <c r="B15" s="22">
        <v>43359</v>
      </c>
      <c r="C15" s="21">
        <v>10.548314316708595</v>
      </c>
      <c r="D15" s="21">
        <v>26.531908121705055</v>
      </c>
      <c r="E15" s="21">
        <v>39.214264372855425</v>
      </c>
      <c r="F15" s="21">
        <v>29.631620932646562</v>
      </c>
      <c r="G15" s="21">
        <v>6.4577043056488035E-4</v>
      </c>
      <c r="H15" s="21">
        <v>0</v>
      </c>
      <c r="I15" s="32">
        <f t="shared" si="1"/>
        <v>105.92675351434622</v>
      </c>
      <c r="J15" s="32">
        <f t="shared" si="2"/>
        <v>76.294486811269081</v>
      </c>
      <c r="L15" s="53"/>
      <c r="M15" s="22">
        <v>43359</v>
      </c>
      <c r="N15" s="14">
        <v>89.815292358398438</v>
      </c>
      <c r="O15" s="14">
        <v>0.3759918212890625</v>
      </c>
      <c r="P15" s="14">
        <v>9.8087196350097656</v>
      </c>
      <c r="Q15" s="32">
        <f t="shared" si="0"/>
        <v>100.00000381469727</v>
      </c>
      <c r="S15" s="53"/>
      <c r="T15" s="22">
        <v>43359</v>
      </c>
      <c r="U15" s="21">
        <v>2.4450828491542489</v>
      </c>
      <c r="V15" s="21">
        <v>1.5545072631835937</v>
      </c>
      <c r="W15" s="21">
        <v>1.3350704884529114</v>
      </c>
      <c r="X15" s="21">
        <v>5.0553968753814695</v>
      </c>
      <c r="Y15" s="21">
        <v>0</v>
      </c>
      <c r="Z15" s="21">
        <v>0</v>
      </c>
      <c r="AA15" s="32">
        <f t="shared" si="3"/>
        <v>10.390057476172224</v>
      </c>
      <c r="AB15" s="32">
        <f t="shared" si="4"/>
        <v>5.3346606007907535</v>
      </c>
      <c r="AD15" s="53"/>
      <c r="AE15" s="22">
        <v>43359</v>
      </c>
      <c r="AF15" s="21">
        <v>8.0203701278660446</v>
      </c>
      <c r="AG15" s="21">
        <v>24.977400858521463</v>
      </c>
      <c r="AH15" s="21">
        <v>37.62145865312219</v>
      </c>
      <c r="AI15" s="21">
        <v>24.518544710703658</v>
      </c>
      <c r="AJ15" s="21">
        <v>6.4577043056488035E-4</v>
      </c>
      <c r="AK15" s="21">
        <v>0</v>
      </c>
      <c r="AL15" s="32">
        <f t="shared" si="5"/>
        <v>95.138420120643929</v>
      </c>
      <c r="AM15" s="32">
        <f t="shared" si="6"/>
        <v>70.619229639509697</v>
      </c>
    </row>
    <row r="16" spans="1:39" x14ac:dyDescent="0.25">
      <c r="A16" s="53"/>
      <c r="B16" s="22">
        <v>43387</v>
      </c>
      <c r="C16" s="21">
        <v>14.818976941511036</v>
      </c>
      <c r="D16" s="21">
        <v>28.168294762790204</v>
      </c>
      <c r="E16" s="21">
        <v>37.180388965025543</v>
      </c>
      <c r="F16" s="21">
        <v>38.224355040058491</v>
      </c>
      <c r="G16" s="21">
        <v>0</v>
      </c>
      <c r="H16" s="21">
        <v>0</v>
      </c>
      <c r="I16" s="32">
        <f t="shared" si="1"/>
        <v>118.39201570938528</v>
      </c>
      <c r="J16" s="32">
        <f t="shared" si="2"/>
        <v>80.167660669326779</v>
      </c>
      <c r="L16" s="53"/>
      <c r="M16" s="22">
        <v>43387</v>
      </c>
      <c r="N16" s="14">
        <v>91.445472717285156</v>
      </c>
      <c r="O16" s="14">
        <v>0.29928785562515259</v>
      </c>
      <c r="P16" s="14">
        <v>8.2552375793457031</v>
      </c>
      <c r="Q16" s="32">
        <f t="shared" si="0"/>
        <v>99.999998152256012</v>
      </c>
      <c r="S16" s="53"/>
      <c r="T16" s="22">
        <v>43387</v>
      </c>
      <c r="U16" s="21">
        <v>2.5348309526443482</v>
      </c>
      <c r="V16" s="21">
        <v>1.3877926635742188</v>
      </c>
      <c r="W16" s="21">
        <v>1.0705033519268037</v>
      </c>
      <c r="X16" s="21">
        <v>4.7804147528409962</v>
      </c>
      <c r="Y16" s="21">
        <v>0</v>
      </c>
      <c r="Z16" s="21">
        <v>0</v>
      </c>
      <c r="AA16" s="32">
        <f t="shared" si="3"/>
        <v>9.7735417209863655</v>
      </c>
      <c r="AB16" s="32">
        <f t="shared" si="4"/>
        <v>4.9931269681453703</v>
      </c>
      <c r="AD16" s="53"/>
      <c r="AE16" s="22">
        <v>43387</v>
      </c>
      <c r="AF16" s="21">
        <v>12.213869074508548</v>
      </c>
      <c r="AG16" s="21">
        <v>26.780502099215983</v>
      </c>
      <c r="AH16" s="21">
        <v>35.864001460209487</v>
      </c>
      <c r="AI16" s="21">
        <v>33.405768423423169</v>
      </c>
      <c r="AJ16" s="21">
        <v>0</v>
      </c>
      <c r="AK16" s="21">
        <v>0</v>
      </c>
      <c r="AL16" s="32">
        <f t="shared" si="5"/>
        <v>108.26414105735718</v>
      </c>
      <c r="AM16" s="32">
        <f t="shared" si="6"/>
        <v>74.85837263393401</v>
      </c>
    </row>
    <row r="17" spans="1:39" x14ac:dyDescent="0.25">
      <c r="A17" s="53"/>
      <c r="B17" s="22">
        <v>43415</v>
      </c>
      <c r="C17" s="21">
        <v>15.548170459151269</v>
      </c>
      <c r="D17" s="21">
        <v>27.735584324032068</v>
      </c>
      <c r="E17" s="21">
        <v>36.994727328881623</v>
      </c>
      <c r="F17" s="21">
        <v>39.727562182366846</v>
      </c>
      <c r="G17" s="21">
        <v>0</v>
      </c>
      <c r="H17" s="21">
        <v>0</v>
      </c>
      <c r="I17" s="32">
        <f t="shared" si="1"/>
        <v>120.0060442944318</v>
      </c>
      <c r="J17" s="32">
        <f t="shared" si="2"/>
        <v>80.278482112064964</v>
      </c>
      <c r="L17" s="53"/>
      <c r="M17" s="22">
        <v>43415</v>
      </c>
      <c r="N17" s="14">
        <v>92.197860717773438</v>
      </c>
      <c r="O17" s="14">
        <v>0.23392654955387115</v>
      </c>
      <c r="P17" s="14">
        <v>7.5682086944580078</v>
      </c>
      <c r="Q17" s="32">
        <f t="shared" si="0"/>
        <v>99.999995961785316</v>
      </c>
      <c r="S17" s="53"/>
      <c r="T17" s="22">
        <v>43415</v>
      </c>
      <c r="U17" s="21">
        <v>2.0386475521326064</v>
      </c>
      <c r="V17" s="21">
        <v>1.1247954559326172</v>
      </c>
      <c r="W17" s="21">
        <v>1.0331364854574203</v>
      </c>
      <c r="X17" s="21">
        <v>4.8857284940481183</v>
      </c>
      <c r="Y17" s="21">
        <v>0</v>
      </c>
      <c r="Z17" s="21">
        <v>0</v>
      </c>
      <c r="AA17" s="32">
        <f t="shared" si="3"/>
        <v>9.0823079875707613</v>
      </c>
      <c r="AB17" s="32">
        <f t="shared" si="4"/>
        <v>4.1965794935226439</v>
      </c>
      <c r="AD17" s="53"/>
      <c r="AE17" s="22">
        <v>43415</v>
      </c>
      <c r="AF17" s="21">
        <v>13.440426008224488</v>
      </c>
      <c r="AG17" s="21">
        <v>26.610788868099451</v>
      </c>
      <c r="AH17" s="21">
        <v>35.798974956139922</v>
      </c>
      <c r="AI17" s="21">
        <v>34.792820475757125</v>
      </c>
      <c r="AJ17" s="21">
        <v>0</v>
      </c>
      <c r="AK17" s="21">
        <v>0</v>
      </c>
      <c r="AL17" s="32">
        <f t="shared" si="5"/>
        <v>110.64301030822098</v>
      </c>
      <c r="AM17" s="32">
        <f t="shared" si="6"/>
        <v>75.850189832463855</v>
      </c>
    </row>
    <row r="18" spans="1:39" x14ac:dyDescent="0.25">
      <c r="A18" s="53"/>
      <c r="B18" s="22">
        <v>43443</v>
      </c>
      <c r="C18" s="21">
        <v>13.799244647487997</v>
      </c>
      <c r="D18" s="21">
        <v>36.979731585562227</v>
      </c>
      <c r="E18" s="21">
        <v>48.202260484859345</v>
      </c>
      <c r="F18" s="21">
        <v>35.049514870136974</v>
      </c>
      <c r="G18" s="21">
        <v>0</v>
      </c>
      <c r="H18" s="21">
        <v>0</v>
      </c>
      <c r="I18" s="32">
        <f t="shared" si="1"/>
        <v>134.03075158804654</v>
      </c>
      <c r="J18" s="32">
        <f t="shared" si="2"/>
        <v>98.981236717909567</v>
      </c>
      <c r="L18" s="53"/>
      <c r="M18" s="22">
        <v>43443</v>
      </c>
      <c r="N18" s="14">
        <v>94.040046691894531</v>
      </c>
      <c r="O18" s="14">
        <v>0.19346888363361359</v>
      </c>
      <c r="P18" s="14">
        <v>5.7664852142333984</v>
      </c>
      <c r="Q18" s="32">
        <f t="shared" si="0"/>
        <v>100.00000078976154</v>
      </c>
      <c r="S18" s="53"/>
      <c r="T18" s="22">
        <v>43443</v>
      </c>
      <c r="U18" s="21">
        <v>1.9804503602981567</v>
      </c>
      <c r="V18" s="21">
        <v>1.0321510252952575</v>
      </c>
      <c r="W18" s="21">
        <v>0.76331982028484346</v>
      </c>
      <c r="X18" s="21">
        <v>3.9529418611526488</v>
      </c>
      <c r="Y18" s="21">
        <v>0</v>
      </c>
      <c r="Z18" s="21">
        <v>0</v>
      </c>
      <c r="AA18" s="32">
        <f t="shared" si="3"/>
        <v>7.7288630670309066</v>
      </c>
      <c r="AB18" s="32">
        <f t="shared" si="4"/>
        <v>3.7759212058782579</v>
      </c>
      <c r="AD18" s="53"/>
      <c r="AE18" s="22">
        <v>43443</v>
      </c>
      <c r="AF18" s="21">
        <v>11.758028898701072</v>
      </c>
      <c r="AG18" s="21">
        <v>35.947580560266971</v>
      </c>
      <c r="AH18" s="21">
        <v>47.270476299807427</v>
      </c>
      <c r="AI18" s="21">
        <v>31.066494960278273</v>
      </c>
      <c r="AJ18" s="21">
        <v>0</v>
      </c>
      <c r="AK18" s="21">
        <v>0</v>
      </c>
      <c r="AL18" s="32">
        <f t="shared" si="5"/>
        <v>126.04258071905375</v>
      </c>
      <c r="AM18" s="32">
        <f t="shared" si="6"/>
        <v>94.976085758775469</v>
      </c>
    </row>
    <row r="19" spans="1:39" x14ac:dyDescent="0.25">
      <c r="A19" s="54"/>
      <c r="B19" s="22">
        <v>43471</v>
      </c>
      <c r="C19" s="21">
        <v>16.402790877372027</v>
      </c>
      <c r="D19" s="21">
        <v>48.373478581666944</v>
      </c>
      <c r="E19" s="21">
        <v>40.785169658213853</v>
      </c>
      <c r="F19" s="21">
        <v>34.106733023673293</v>
      </c>
      <c r="G19" s="21">
        <v>0</v>
      </c>
      <c r="H19" s="21">
        <v>0</v>
      </c>
      <c r="I19" s="32">
        <f t="shared" si="1"/>
        <v>139.66817214092612</v>
      </c>
      <c r="J19" s="32">
        <f t="shared" si="2"/>
        <v>105.56143911725283</v>
      </c>
      <c r="L19" s="54"/>
      <c r="M19" s="22">
        <v>43471</v>
      </c>
      <c r="N19" s="14">
        <v>93.737861633300781</v>
      </c>
      <c r="O19" s="14">
        <v>0.18976648151874542</v>
      </c>
      <c r="P19" s="14">
        <v>6.0723729133605957</v>
      </c>
      <c r="Q19" s="32">
        <f t="shared" si="0"/>
        <v>100.00000102818012</v>
      </c>
      <c r="S19" s="54"/>
      <c r="T19" s="22">
        <v>43471</v>
      </c>
      <c r="U19" s="21">
        <v>1.9065528151988984</v>
      </c>
      <c r="V19" s="21">
        <v>1.0562493743896484</v>
      </c>
      <c r="W19" s="21">
        <v>1.0621802186965943</v>
      </c>
      <c r="X19" s="21">
        <v>4.4561900045871736</v>
      </c>
      <c r="Y19" s="21">
        <v>0</v>
      </c>
      <c r="Z19" s="21">
        <v>0</v>
      </c>
      <c r="AA19" s="32">
        <f t="shared" si="3"/>
        <v>8.4811724128723149</v>
      </c>
      <c r="AB19" s="32">
        <f t="shared" si="4"/>
        <v>4.0249824082851404</v>
      </c>
      <c r="AD19" s="54"/>
      <c r="AE19" s="22">
        <v>43471</v>
      </c>
      <c r="AF19" s="21">
        <v>14.442607279330492</v>
      </c>
      <c r="AG19" s="21">
        <v>47.3172292072773</v>
      </c>
      <c r="AH19" s="21">
        <v>39.544781500130895</v>
      </c>
      <c r="AI19" s="21">
        <v>29.61733837583661</v>
      </c>
      <c r="AJ19" s="21">
        <v>0</v>
      </c>
      <c r="AK19" s="21">
        <v>0</v>
      </c>
      <c r="AL19" s="32">
        <f t="shared" si="5"/>
        <v>130.92195636257532</v>
      </c>
      <c r="AM19" s="32">
        <f t="shared" si="6"/>
        <v>101.30461798673869</v>
      </c>
    </row>
    <row r="20" spans="1:39" x14ac:dyDescent="0.25">
      <c r="A20" s="52">
        <v>2019</v>
      </c>
      <c r="B20" s="22">
        <v>43499</v>
      </c>
      <c r="C20" s="21">
        <v>16.860539345875381</v>
      </c>
      <c r="D20" s="21">
        <v>57.040374900996682</v>
      </c>
      <c r="E20" s="21">
        <v>19.745956486761571</v>
      </c>
      <c r="F20" s="21">
        <v>37.683770452260973</v>
      </c>
      <c r="G20" s="21">
        <v>0</v>
      </c>
      <c r="H20" s="21">
        <v>0</v>
      </c>
      <c r="I20" s="32">
        <f t="shared" si="1"/>
        <v>131.33064118589459</v>
      </c>
      <c r="J20" s="32">
        <f t="shared" si="2"/>
        <v>93.646870733633634</v>
      </c>
      <c r="L20" s="52">
        <v>2019</v>
      </c>
      <c r="M20" s="22">
        <v>43499</v>
      </c>
      <c r="N20" s="14">
        <v>93.121559143066406</v>
      </c>
      <c r="O20" s="14">
        <v>0.15435397624969482</v>
      </c>
      <c r="P20" s="14">
        <v>6.7240877151489258</v>
      </c>
      <c r="Q20" s="32">
        <f t="shared" si="0"/>
        <v>100.00000083446503</v>
      </c>
      <c r="S20" s="52">
        <v>2019</v>
      </c>
      <c r="T20" s="22">
        <v>43499</v>
      </c>
      <c r="U20" s="21">
        <v>2.1353219789266586</v>
      </c>
      <c r="V20" s="21">
        <v>0.9241626281738281</v>
      </c>
      <c r="W20" s="21">
        <v>1.1886131465435028</v>
      </c>
      <c r="X20" s="21">
        <v>4.5826894972324368</v>
      </c>
      <c r="Y20" s="21">
        <v>0</v>
      </c>
      <c r="Z20" s="21">
        <v>0</v>
      </c>
      <c r="AA20" s="32">
        <f t="shared" si="3"/>
        <v>8.8307872508764262</v>
      </c>
      <c r="AB20" s="32">
        <f t="shared" si="4"/>
        <v>4.2480977536439894</v>
      </c>
      <c r="AD20" s="52">
        <v>2019</v>
      </c>
      <c r="AE20" s="22">
        <v>43499</v>
      </c>
      <c r="AF20" s="21">
        <v>14.70165110720694</v>
      </c>
      <c r="AG20" s="21">
        <v>56.116212272822857</v>
      </c>
      <c r="AH20" s="21">
        <v>18.40554163593054</v>
      </c>
      <c r="AI20" s="21">
        <v>33.073734850049021</v>
      </c>
      <c r="AJ20" s="21">
        <v>0</v>
      </c>
      <c r="AK20" s="21">
        <v>0</v>
      </c>
      <c r="AL20" s="32">
        <f t="shared" si="5"/>
        <v>122.29713986600936</v>
      </c>
      <c r="AM20" s="32">
        <f t="shared" si="6"/>
        <v>89.223405015960338</v>
      </c>
    </row>
    <row r="21" spans="1:39" x14ac:dyDescent="0.25">
      <c r="A21" s="53"/>
      <c r="B21" s="22">
        <v>43527</v>
      </c>
      <c r="C21" s="21">
        <v>16.20365522927046</v>
      </c>
      <c r="D21" s="21">
        <v>68.438684869170189</v>
      </c>
      <c r="E21" s="21">
        <v>16.491062176555396</v>
      </c>
      <c r="F21" s="21">
        <v>39.437995443314314</v>
      </c>
      <c r="G21" s="21">
        <v>2.4000000953674316E-3</v>
      </c>
      <c r="H21" s="21">
        <v>0</v>
      </c>
      <c r="I21" s="32">
        <f t="shared" si="1"/>
        <v>140.57379771840576</v>
      </c>
      <c r="J21" s="32">
        <f t="shared" si="2"/>
        <v>101.13340227499606</v>
      </c>
      <c r="L21" s="53"/>
      <c r="M21" s="22">
        <v>43527</v>
      </c>
      <c r="N21" s="14">
        <v>92.576164245605469</v>
      </c>
      <c r="O21" s="14">
        <v>0.21591795980930328</v>
      </c>
      <c r="P21" s="14">
        <v>7.2079195976257324</v>
      </c>
      <c r="Q21" s="32">
        <f t="shared" si="0"/>
        <v>100.0000018030405</v>
      </c>
      <c r="S21" s="53"/>
      <c r="T21" s="22">
        <v>43527</v>
      </c>
      <c r="U21" s="21">
        <v>2.347660942673683</v>
      </c>
      <c r="V21" s="21">
        <v>1.9376378784179686</v>
      </c>
      <c r="W21" s="21">
        <v>0.91180387723445888</v>
      </c>
      <c r="X21" s="21">
        <v>4.9353436557054522</v>
      </c>
      <c r="Y21" s="21">
        <v>0</v>
      </c>
      <c r="Z21" s="21">
        <v>0</v>
      </c>
      <c r="AA21" s="32">
        <f t="shared" si="3"/>
        <v>10.132446354031563</v>
      </c>
      <c r="AB21" s="32">
        <f t="shared" si="4"/>
        <v>5.1971026983261108</v>
      </c>
      <c r="AD21" s="53"/>
      <c r="AE21" s="22">
        <v>43527</v>
      </c>
      <c r="AF21" s="21">
        <v>13.78159382635355</v>
      </c>
      <c r="AG21" s="21">
        <v>66.501046990752215</v>
      </c>
      <c r="AH21" s="21">
        <v>15.389616842359304</v>
      </c>
      <c r="AI21" s="21">
        <v>34.463169625848529</v>
      </c>
      <c r="AJ21" s="21">
        <v>2.4000000953674316E-3</v>
      </c>
      <c r="AK21" s="21">
        <v>0</v>
      </c>
      <c r="AL21" s="32">
        <f t="shared" si="5"/>
        <v>130.13782728540897</v>
      </c>
      <c r="AM21" s="32">
        <f t="shared" si="6"/>
        <v>95.672257659465075</v>
      </c>
    </row>
    <row r="22" spans="1:39" x14ac:dyDescent="0.25">
      <c r="A22" s="53"/>
      <c r="B22" s="22">
        <v>43555</v>
      </c>
      <c r="C22" s="21">
        <v>18.231532802283763</v>
      </c>
      <c r="D22" s="21">
        <v>72.289531581640247</v>
      </c>
      <c r="E22" s="21">
        <v>18.097398569017649</v>
      </c>
      <c r="F22" s="21">
        <v>43.075415083080529</v>
      </c>
      <c r="G22" s="21">
        <v>0</v>
      </c>
      <c r="H22" s="21">
        <v>0</v>
      </c>
      <c r="I22" s="32">
        <f t="shared" si="1"/>
        <v>151.69387803602217</v>
      </c>
      <c r="J22" s="32">
        <f t="shared" si="2"/>
        <v>108.61846295294166</v>
      </c>
      <c r="L22" s="53"/>
      <c r="M22" s="22">
        <v>43555</v>
      </c>
      <c r="N22" s="14">
        <v>92.687332153320313</v>
      </c>
      <c r="O22" s="14">
        <v>0.13781251013278961</v>
      </c>
      <c r="P22" s="14">
        <v>7.1748595237731934</v>
      </c>
      <c r="Q22" s="32">
        <f t="shared" si="0"/>
        <v>100.0000041872263</v>
      </c>
      <c r="S22" s="53"/>
      <c r="T22" s="22">
        <v>43555</v>
      </c>
      <c r="U22" s="21">
        <v>2.1363986806869506</v>
      </c>
      <c r="V22" s="21">
        <v>1.3850064086914062</v>
      </c>
      <c r="W22" s="21">
        <v>1.6597848104238511</v>
      </c>
      <c r="X22" s="21">
        <v>5.7026326469182971</v>
      </c>
      <c r="Y22" s="21">
        <v>0</v>
      </c>
      <c r="Z22" s="21">
        <v>0</v>
      </c>
      <c r="AA22" s="32">
        <f t="shared" si="3"/>
        <v>10.883822546720506</v>
      </c>
      <c r="AB22" s="32">
        <f t="shared" si="4"/>
        <v>5.1811898998022077</v>
      </c>
      <c r="AD22" s="53"/>
      <c r="AE22" s="22">
        <v>43555</v>
      </c>
      <c r="AF22" s="21">
        <v>16.080677283346652</v>
      </c>
      <c r="AG22" s="21">
        <v>70.904525172948837</v>
      </c>
      <c r="AH22" s="21">
        <v>16.291439568549393</v>
      </c>
      <c r="AI22" s="21">
        <v>37.324360337525604</v>
      </c>
      <c r="AJ22" s="21">
        <v>0</v>
      </c>
      <c r="AK22" s="21">
        <v>0</v>
      </c>
      <c r="AL22" s="32">
        <f t="shared" si="5"/>
        <v>140.60100236237048</v>
      </c>
      <c r="AM22" s="32">
        <f t="shared" si="6"/>
        <v>103.27664202484489</v>
      </c>
    </row>
    <row r="23" spans="1:39" x14ac:dyDescent="0.25">
      <c r="A23" s="53"/>
      <c r="B23" s="22">
        <v>43583</v>
      </c>
      <c r="C23" s="21">
        <v>18.340875689700248</v>
      </c>
      <c r="D23" s="21">
        <v>78.684222377300259</v>
      </c>
      <c r="E23" s="21">
        <v>17.782189657688139</v>
      </c>
      <c r="F23" s="21">
        <v>46.297556742191311</v>
      </c>
      <c r="G23" s="21">
        <v>0</v>
      </c>
      <c r="H23" s="21">
        <v>0</v>
      </c>
      <c r="I23" s="32">
        <f t="shared" si="1"/>
        <v>161.10484446687994</v>
      </c>
      <c r="J23" s="32">
        <f t="shared" si="2"/>
        <v>114.80728772468863</v>
      </c>
      <c r="L23" s="53"/>
      <c r="M23" s="22">
        <v>43583</v>
      </c>
      <c r="N23" s="14">
        <v>90.94195556640625</v>
      </c>
      <c r="O23" s="14">
        <v>0.14165864884853363</v>
      </c>
      <c r="P23" s="14">
        <v>8.9163827896118164</v>
      </c>
      <c r="Q23" s="32">
        <f t="shared" si="0"/>
        <v>99.9999970048666</v>
      </c>
      <c r="S23" s="53"/>
      <c r="T23" s="22">
        <v>43583</v>
      </c>
      <c r="U23" s="21">
        <v>3.6163110289573668</v>
      </c>
      <c r="V23" s="21">
        <v>1.1662770080566407</v>
      </c>
      <c r="W23" s="21">
        <v>2.3881199936866762</v>
      </c>
      <c r="X23" s="21">
        <v>7.1940170247554782</v>
      </c>
      <c r="Y23" s="21">
        <v>0</v>
      </c>
      <c r="Z23" s="21">
        <v>0</v>
      </c>
      <c r="AA23" s="32">
        <f t="shared" si="3"/>
        <v>14.364725055456162</v>
      </c>
      <c r="AB23" s="32">
        <f t="shared" si="4"/>
        <v>7.1707080307006841</v>
      </c>
      <c r="AD23" s="53"/>
      <c r="AE23" s="22">
        <v>43583</v>
      </c>
      <c r="AF23" s="21">
        <v>14.694904921248556</v>
      </c>
      <c r="AG23" s="21">
        <v>77.51794536924362</v>
      </c>
      <c r="AH23" s="21">
        <v>15.235339877605439</v>
      </c>
      <c r="AI23" s="21">
        <v>39.063710292935369</v>
      </c>
      <c r="AJ23" s="21">
        <v>0</v>
      </c>
      <c r="AK23" s="21">
        <v>0</v>
      </c>
      <c r="AL23" s="32">
        <f t="shared" si="5"/>
        <v>146.51190046103298</v>
      </c>
      <c r="AM23" s="32">
        <f t="shared" si="6"/>
        <v>107.44819016809761</v>
      </c>
    </row>
    <row r="24" spans="1:39" x14ac:dyDescent="0.25">
      <c r="A24" s="53"/>
      <c r="B24" s="22">
        <v>43611</v>
      </c>
      <c r="C24" s="21">
        <v>18.283537485450505</v>
      </c>
      <c r="D24" s="21">
        <v>89.200496488928792</v>
      </c>
      <c r="E24" s="21">
        <v>15.22751315921545</v>
      </c>
      <c r="F24" s="21">
        <v>47.572536096498368</v>
      </c>
      <c r="G24" s="21">
        <v>6.5260565280914312E-4</v>
      </c>
      <c r="H24" s="21">
        <v>0</v>
      </c>
      <c r="I24" s="32">
        <f t="shared" si="1"/>
        <v>170.28473583574595</v>
      </c>
      <c r="J24" s="32">
        <f t="shared" si="2"/>
        <v>122.71154713359475</v>
      </c>
      <c r="L24" s="53"/>
      <c r="M24" s="22">
        <v>43611</v>
      </c>
      <c r="N24" s="14">
        <v>94.053825378417969</v>
      </c>
      <c r="O24" s="14">
        <v>0.25506812334060669</v>
      </c>
      <c r="P24" s="14">
        <v>5.6911063194274902</v>
      </c>
      <c r="Q24" s="32">
        <f t="shared" si="0"/>
        <v>99.999999821186066</v>
      </c>
      <c r="S24" s="53"/>
      <c r="T24" s="22">
        <v>43611</v>
      </c>
      <c r="U24" s="21">
        <v>2.8307051116228106</v>
      </c>
      <c r="V24" s="21">
        <v>1.0156292419433595</v>
      </c>
      <c r="W24" s="21">
        <v>1.3887810640335083</v>
      </c>
      <c r="X24" s="21">
        <v>4.455970237016678</v>
      </c>
      <c r="Y24" s="21">
        <v>0</v>
      </c>
      <c r="Z24" s="21">
        <v>0</v>
      </c>
      <c r="AA24" s="32">
        <f t="shared" si="3"/>
        <v>9.6910856546163551</v>
      </c>
      <c r="AB24" s="32">
        <f t="shared" si="4"/>
        <v>5.2351154175996779</v>
      </c>
      <c r="AD24" s="53"/>
      <c r="AE24" s="22">
        <v>43611</v>
      </c>
      <c r="AF24" s="21">
        <v>15.377819103807211</v>
      </c>
      <c r="AG24" s="21">
        <v>88.184867246985434</v>
      </c>
      <c r="AH24" s="21">
        <v>13.535450984895229</v>
      </c>
      <c r="AI24" s="21">
        <v>43.060518150731923</v>
      </c>
      <c r="AJ24" s="21">
        <v>6.5260565280914312E-4</v>
      </c>
      <c r="AK24" s="21">
        <v>0</v>
      </c>
      <c r="AL24" s="32">
        <f t="shared" si="5"/>
        <v>160.15930809207262</v>
      </c>
      <c r="AM24" s="32">
        <f t="shared" si="6"/>
        <v>117.09813733568788</v>
      </c>
    </row>
    <row r="25" spans="1:39" x14ac:dyDescent="0.25">
      <c r="A25" s="53"/>
      <c r="B25" s="22">
        <v>43639</v>
      </c>
      <c r="C25" s="21">
        <v>18.828557006269694</v>
      </c>
      <c r="D25" s="21">
        <v>99.839854477703568</v>
      </c>
      <c r="E25" s="21">
        <v>14.115104188323022</v>
      </c>
      <c r="F25" s="21">
        <v>51.822160612106323</v>
      </c>
      <c r="G25" s="21">
        <v>6.603738069534302E-4</v>
      </c>
      <c r="H25" s="21">
        <v>0</v>
      </c>
      <c r="I25" s="32">
        <f t="shared" si="1"/>
        <v>184.60633665820959</v>
      </c>
      <c r="J25" s="32">
        <f t="shared" si="2"/>
        <v>132.78351567229629</v>
      </c>
      <c r="L25" s="53"/>
      <c r="M25" s="22">
        <v>43639</v>
      </c>
      <c r="N25" s="14">
        <v>94.134376525878906</v>
      </c>
      <c r="O25" s="14">
        <v>0.26285499334335327</v>
      </c>
      <c r="P25" s="14">
        <v>5.6027674674987793</v>
      </c>
      <c r="Q25" s="32">
        <f t="shared" si="0"/>
        <v>99.999998986721039</v>
      </c>
      <c r="S25" s="53"/>
      <c r="T25" s="22">
        <v>43639</v>
      </c>
      <c r="U25" s="21">
        <v>2.5618937345743178</v>
      </c>
      <c r="V25" s="21">
        <v>1.5477962951660156</v>
      </c>
      <c r="W25" s="21">
        <v>1.4643962504863739</v>
      </c>
      <c r="X25" s="21">
        <v>4.768978321552277</v>
      </c>
      <c r="Y25" s="21">
        <v>0</v>
      </c>
      <c r="Z25" s="21">
        <v>0</v>
      </c>
      <c r="AA25" s="32">
        <f t="shared" si="3"/>
        <v>10.343064601778984</v>
      </c>
      <c r="AB25" s="32">
        <f t="shared" si="4"/>
        <v>5.574086280226707</v>
      </c>
      <c r="AD25" s="53"/>
      <c r="AE25" s="22">
        <v>43639</v>
      </c>
      <c r="AF25" s="21">
        <v>16.165662414699792</v>
      </c>
      <c r="AG25" s="21">
        <v>98.292058182537559</v>
      </c>
      <c r="AH25" s="21">
        <v>12.352457129716873</v>
      </c>
      <c r="AI25" s="21">
        <v>46.9671869893074</v>
      </c>
      <c r="AJ25" s="21">
        <v>6.603738069534302E-4</v>
      </c>
      <c r="AK25" s="21">
        <v>0</v>
      </c>
      <c r="AL25" s="32">
        <f t="shared" si="5"/>
        <v>173.77802509006858</v>
      </c>
      <c r="AM25" s="32">
        <f t="shared" si="6"/>
        <v>126.81017772695422</v>
      </c>
    </row>
    <row r="26" spans="1:39" x14ac:dyDescent="0.25">
      <c r="A26" s="53"/>
      <c r="B26" s="22">
        <v>43667</v>
      </c>
      <c r="C26" s="21">
        <v>19.187439462766051</v>
      </c>
      <c r="D26" s="21">
        <v>102.27236615729332</v>
      </c>
      <c r="E26" s="21">
        <v>14.647041526377201</v>
      </c>
      <c r="F26" s="21">
        <v>48.756067392438652</v>
      </c>
      <c r="G26" s="21">
        <v>0</v>
      </c>
      <c r="H26" s="21">
        <v>0</v>
      </c>
      <c r="I26" s="32">
        <f t="shared" si="1"/>
        <v>184.8629145388752</v>
      </c>
      <c r="J26" s="32">
        <f t="shared" si="2"/>
        <v>136.10684714643656</v>
      </c>
      <c r="L26" s="53"/>
      <c r="M26" s="22">
        <v>43667</v>
      </c>
      <c r="N26" s="14">
        <v>94.520606994628906</v>
      </c>
      <c r="O26" s="14">
        <v>0.14519070088863373</v>
      </c>
      <c r="P26" s="14">
        <v>5.334197998046875</v>
      </c>
      <c r="Q26" s="32">
        <f t="shared" si="0"/>
        <v>99.999995693564415</v>
      </c>
      <c r="S26" s="53"/>
      <c r="T26" s="22">
        <v>43667</v>
      </c>
      <c r="U26" s="21">
        <v>2.470268373966217</v>
      </c>
      <c r="V26" s="21">
        <v>1.526688690185547</v>
      </c>
      <c r="W26" s="21">
        <v>1.616360414981842</v>
      </c>
      <c r="X26" s="21">
        <v>4.2476365978717805</v>
      </c>
      <c r="Y26" s="21">
        <v>0</v>
      </c>
      <c r="Z26" s="21">
        <v>0</v>
      </c>
      <c r="AA26" s="32">
        <f t="shared" si="3"/>
        <v>9.8609540770053865</v>
      </c>
      <c r="AB26" s="32">
        <f t="shared" si="4"/>
        <v>5.613317479133606</v>
      </c>
      <c r="AD26" s="53"/>
      <c r="AE26" s="22">
        <v>43667</v>
      </c>
      <c r="AF26" s="21">
        <v>16.68096669064462</v>
      </c>
      <c r="AG26" s="21">
        <v>100.74567746710777</v>
      </c>
      <c r="AH26" s="21">
        <v>12.84080249196291</v>
      </c>
      <c r="AI26" s="21">
        <v>44.466110040992497</v>
      </c>
      <c r="AJ26" s="21">
        <v>0</v>
      </c>
      <c r="AK26" s="21">
        <v>0</v>
      </c>
      <c r="AL26" s="32">
        <f t="shared" si="5"/>
        <v>174.73355669070781</v>
      </c>
      <c r="AM26" s="32">
        <f t="shared" si="6"/>
        <v>130.26744664971531</v>
      </c>
    </row>
    <row r="27" spans="1:39" x14ac:dyDescent="0.25">
      <c r="A27" s="53"/>
      <c r="B27" s="22">
        <v>43695</v>
      </c>
      <c r="C27" s="21">
        <v>18.793015129804612</v>
      </c>
      <c r="D27" s="21">
        <v>107.2518822184205</v>
      </c>
      <c r="E27" s="21">
        <v>17.083553710848093</v>
      </c>
      <c r="F27" s="21">
        <v>51.559360350459812</v>
      </c>
      <c r="G27" s="21">
        <v>0</v>
      </c>
      <c r="H27" s="21">
        <v>0</v>
      </c>
      <c r="I27" s="32">
        <f t="shared" si="1"/>
        <v>194.68781140953303</v>
      </c>
      <c r="J27" s="32">
        <f t="shared" si="2"/>
        <v>143.1284510590732</v>
      </c>
      <c r="L27" s="53"/>
      <c r="M27" s="22">
        <v>43695</v>
      </c>
      <c r="N27" s="14">
        <v>94.454025268554688</v>
      </c>
      <c r="O27" s="14">
        <v>6.0508374124765396E-2</v>
      </c>
      <c r="P27" s="14">
        <v>5.4854636192321777</v>
      </c>
      <c r="Q27" s="32">
        <f t="shared" si="0"/>
        <v>99.999997261911631</v>
      </c>
      <c r="S27" s="53"/>
      <c r="T27" s="22">
        <v>43695</v>
      </c>
      <c r="U27" s="21">
        <v>2.5565396842956543</v>
      </c>
      <c r="V27" s="21">
        <v>1.9001984863281249</v>
      </c>
      <c r="W27" s="21">
        <v>1.910193568944931</v>
      </c>
      <c r="X27" s="21">
        <v>4.312597274899483</v>
      </c>
      <c r="Y27" s="21">
        <v>0</v>
      </c>
      <c r="Z27" s="21">
        <v>0</v>
      </c>
      <c r="AA27" s="32">
        <f t="shared" si="3"/>
        <v>10.679529014468194</v>
      </c>
      <c r="AB27" s="32">
        <f t="shared" si="4"/>
        <v>6.3669317395687104</v>
      </c>
      <c r="AD27" s="53"/>
      <c r="AE27" s="22">
        <v>43695</v>
      </c>
      <c r="AF27" s="21">
        <v>16.223245502233507</v>
      </c>
      <c r="AG27" s="21">
        <v>105.35168373209238</v>
      </c>
      <c r="AH27" s="21">
        <v>15.085152452975512</v>
      </c>
      <c r="AI27" s="21">
        <v>47.23039827892184</v>
      </c>
      <c r="AJ27" s="21">
        <v>0</v>
      </c>
      <c r="AK27" s="21">
        <v>0</v>
      </c>
      <c r="AL27" s="32">
        <f t="shared" si="5"/>
        <v>183.89047996622327</v>
      </c>
      <c r="AM27" s="32">
        <f t="shared" si="6"/>
        <v>136.66008168730141</v>
      </c>
    </row>
    <row r="28" spans="1:39" x14ac:dyDescent="0.25">
      <c r="A28" s="53"/>
      <c r="B28" s="22">
        <v>43723</v>
      </c>
      <c r="C28" s="21">
        <v>18.00305195894558</v>
      </c>
      <c r="D28" s="21">
        <v>97.422625852853059</v>
      </c>
      <c r="E28" s="21">
        <v>14.327963546762243</v>
      </c>
      <c r="F28" s="21">
        <v>47.311073432010602</v>
      </c>
      <c r="G28" s="21">
        <v>0</v>
      </c>
      <c r="H28" s="21">
        <v>0</v>
      </c>
      <c r="I28" s="32">
        <f t="shared" si="1"/>
        <v>177.06471479057149</v>
      </c>
      <c r="J28" s="32">
        <f t="shared" si="2"/>
        <v>129.75364135856088</v>
      </c>
      <c r="L28" s="53"/>
      <c r="M28" s="22">
        <v>43723</v>
      </c>
      <c r="N28" s="14">
        <v>94.562492370605469</v>
      </c>
      <c r="O28" s="14">
        <v>5.2068524062633514E-2</v>
      </c>
      <c r="P28" s="14">
        <v>5.3854403495788574</v>
      </c>
      <c r="Q28" s="32">
        <f t="shared" si="0"/>
        <v>100.00000124424696</v>
      </c>
      <c r="S28" s="53"/>
      <c r="T28" s="22">
        <v>43723</v>
      </c>
      <c r="U28" s="21">
        <v>2.4786000837087632</v>
      </c>
      <c r="V28" s="21">
        <v>1.7199806518554688</v>
      </c>
      <c r="W28" s="21">
        <v>1.3669195660352707</v>
      </c>
      <c r="X28" s="21">
        <v>3.9702143054008485</v>
      </c>
      <c r="Y28" s="21">
        <v>0</v>
      </c>
      <c r="Z28" s="21">
        <v>0</v>
      </c>
      <c r="AA28" s="32">
        <f t="shared" si="3"/>
        <v>9.5357146070003509</v>
      </c>
      <c r="AB28" s="32">
        <f t="shared" si="4"/>
        <v>5.5655003015995019</v>
      </c>
      <c r="AD28" s="53"/>
      <c r="AE28" s="22">
        <v>43723</v>
      </c>
      <c r="AF28" s="21">
        <v>15.507497661617585</v>
      </c>
      <c r="AG28" s="21">
        <v>95.702645200997594</v>
      </c>
      <c r="AH28" s="21">
        <v>12.894237005839125</v>
      </c>
      <c r="AI28" s="21">
        <v>43.332425331634468</v>
      </c>
      <c r="AJ28" s="21">
        <v>0</v>
      </c>
      <c r="AK28" s="21">
        <v>0</v>
      </c>
      <c r="AL28" s="32">
        <f t="shared" si="5"/>
        <v>167.43680520008877</v>
      </c>
      <c r="AM28" s="32">
        <f t="shared" si="6"/>
        <v>124.10437986845432</v>
      </c>
    </row>
    <row r="29" spans="1:39" x14ac:dyDescent="0.25">
      <c r="A29" s="53"/>
      <c r="B29" s="22">
        <v>43751</v>
      </c>
      <c r="C29" s="21">
        <v>15.755399489197879</v>
      </c>
      <c r="D29" s="21">
        <v>93.668662336051469</v>
      </c>
      <c r="E29" s="21">
        <v>14.180480029184372</v>
      </c>
      <c r="F29" s="21">
        <v>44.975178742351012</v>
      </c>
      <c r="G29" s="21">
        <v>0</v>
      </c>
      <c r="H29" s="21">
        <v>0</v>
      </c>
      <c r="I29" s="32">
        <f t="shared" si="1"/>
        <v>168.57972059678474</v>
      </c>
      <c r="J29" s="32">
        <f t="shared" si="2"/>
        <v>123.60454185443372</v>
      </c>
      <c r="L29" s="53"/>
      <c r="M29" s="22">
        <v>43751</v>
      </c>
      <c r="N29" s="14">
        <v>94.099632263183594</v>
      </c>
      <c r="O29" s="14">
        <v>0.10443439334630966</v>
      </c>
      <c r="P29" s="14">
        <v>5.7959356307983398</v>
      </c>
      <c r="Q29" s="32">
        <f t="shared" si="0"/>
        <v>100.00000228732824</v>
      </c>
      <c r="S29" s="53"/>
      <c r="T29" s="22">
        <v>43751</v>
      </c>
      <c r="U29" s="21">
        <v>2.5378400192260742</v>
      </c>
      <c r="V29" s="21">
        <v>1.6353084716796875</v>
      </c>
      <c r="W29" s="21">
        <v>2.1292996864318847</v>
      </c>
      <c r="X29" s="21">
        <v>3.4683241086006165</v>
      </c>
      <c r="Y29" s="21">
        <v>0</v>
      </c>
      <c r="Z29" s="21">
        <v>0</v>
      </c>
      <c r="AA29" s="32">
        <f t="shared" si="3"/>
        <v>9.7707722859382642</v>
      </c>
      <c r="AB29" s="32">
        <f t="shared" si="4"/>
        <v>6.3024481773376468</v>
      </c>
      <c r="AD29" s="53"/>
      <c r="AE29" s="22">
        <v>43751</v>
      </c>
      <c r="AF29" s="21">
        <v>13.217559469971805</v>
      </c>
      <c r="AG29" s="21">
        <v>92.033353864371776</v>
      </c>
      <c r="AH29" s="21">
        <v>11.87721993334964</v>
      </c>
      <c r="AI29" s="21">
        <v>41.504759842814877</v>
      </c>
      <c r="AJ29" s="21">
        <v>0</v>
      </c>
      <c r="AK29" s="21">
        <v>0</v>
      </c>
      <c r="AL29" s="32">
        <f t="shared" si="5"/>
        <v>158.63289311050809</v>
      </c>
      <c r="AM29" s="32">
        <f t="shared" si="6"/>
        <v>117.12813326769322</v>
      </c>
    </row>
    <row r="30" spans="1:39" x14ac:dyDescent="0.25">
      <c r="A30" s="53"/>
      <c r="B30" s="7">
        <v>43779</v>
      </c>
      <c r="C30" s="21">
        <v>20.562338551446796</v>
      </c>
      <c r="D30" s="21">
        <v>84.258947828412062</v>
      </c>
      <c r="E30" s="21">
        <v>10.010654121965169</v>
      </c>
      <c r="F30" s="21">
        <v>57.623914311096073</v>
      </c>
      <c r="G30" s="21">
        <v>0</v>
      </c>
      <c r="H30" s="21">
        <v>0</v>
      </c>
      <c r="I30" s="32">
        <f t="shared" si="1"/>
        <v>172.45585481292011</v>
      </c>
      <c r="J30" s="32">
        <f t="shared" si="2"/>
        <v>114.83194050182404</v>
      </c>
      <c r="L30" s="53"/>
      <c r="M30" s="7">
        <v>43779</v>
      </c>
      <c r="N30" s="14">
        <v>96.620277404785156</v>
      </c>
      <c r="O30" s="14">
        <v>5.1131051033735275E-2</v>
      </c>
      <c r="P30" s="14">
        <v>3.3285882472991943</v>
      </c>
      <c r="Q30" s="32">
        <f t="shared" si="0"/>
        <v>99.999996703118086</v>
      </c>
      <c r="S30" s="53"/>
      <c r="T30" s="7">
        <v>43779</v>
      </c>
      <c r="U30" s="21">
        <v>1.0983444051742555</v>
      </c>
      <c r="V30" s="21">
        <v>0.45811957550048826</v>
      </c>
      <c r="W30" s="21">
        <v>1.0849431014060975</v>
      </c>
      <c r="X30" s="21">
        <v>3.0989383523464205</v>
      </c>
      <c r="Y30" s="21">
        <v>0</v>
      </c>
      <c r="Z30" s="21">
        <v>0</v>
      </c>
      <c r="AA30" s="32">
        <f t="shared" si="3"/>
        <v>5.7403454344272618</v>
      </c>
      <c r="AB30" s="32">
        <f t="shared" si="4"/>
        <v>2.6414070820808413</v>
      </c>
      <c r="AD30" s="53"/>
      <c r="AE30" s="7">
        <v>43779</v>
      </c>
      <c r="AF30" s="21">
        <v>19.459868539258839</v>
      </c>
      <c r="AG30" s="21">
        <v>83.800828252911572</v>
      </c>
      <c r="AH30" s="21">
        <v>8.8416581345498564</v>
      </c>
      <c r="AI30" s="21">
        <v>54.52497595874965</v>
      </c>
      <c r="AJ30" s="21">
        <v>0</v>
      </c>
      <c r="AK30" s="21">
        <v>0</v>
      </c>
      <c r="AL30" s="32">
        <f t="shared" si="5"/>
        <v>166.62733088546992</v>
      </c>
      <c r="AM30" s="32">
        <f t="shared" si="6"/>
        <v>112.10235492672027</v>
      </c>
    </row>
    <row r="31" spans="1:39" x14ac:dyDescent="0.25">
      <c r="A31" s="53"/>
      <c r="B31" s="7">
        <v>43807</v>
      </c>
      <c r="C31" s="21">
        <v>32.381198622554543</v>
      </c>
      <c r="D31" s="21">
        <v>107.38503168416024</v>
      </c>
      <c r="E31" s="21">
        <v>14.73182204720378</v>
      </c>
      <c r="F31" s="21">
        <v>50.927086911320686</v>
      </c>
      <c r="G31" s="21">
        <v>0</v>
      </c>
      <c r="H31" s="21">
        <v>0</v>
      </c>
      <c r="I31" s="32">
        <f t="shared" si="1"/>
        <v>205.42513926523927</v>
      </c>
      <c r="J31" s="32">
        <f t="shared" si="2"/>
        <v>154.49805235391858</v>
      </c>
      <c r="L31" s="53"/>
      <c r="M31" s="7">
        <v>43807</v>
      </c>
      <c r="N31" s="14">
        <v>97.28778076171875</v>
      </c>
      <c r="O31" s="14">
        <v>2.7450529858469963E-2</v>
      </c>
      <c r="P31" s="14">
        <v>2.6847684383392334</v>
      </c>
      <c r="Q31" s="32">
        <f t="shared" si="0"/>
        <v>99.999999729916453</v>
      </c>
      <c r="S31" s="53"/>
      <c r="T31" s="7">
        <v>43807</v>
      </c>
      <c r="U31" s="21">
        <v>1.3044726320505142</v>
      </c>
      <c r="V31" s="21">
        <v>1.0483933715820313</v>
      </c>
      <c r="W31" s="21">
        <v>1.1848790410757064</v>
      </c>
      <c r="X31" s="21">
        <v>1.9774443759918212</v>
      </c>
      <c r="Y31" s="21">
        <v>0</v>
      </c>
      <c r="Z31" s="21">
        <v>0</v>
      </c>
      <c r="AA31" s="32">
        <f t="shared" si="3"/>
        <v>5.5151894207000733</v>
      </c>
      <c r="AB31" s="32">
        <f t="shared" si="4"/>
        <v>3.5377450447082519</v>
      </c>
      <c r="AD31" s="53"/>
      <c r="AE31" s="7">
        <v>43807</v>
      </c>
      <c r="AF31" s="21">
        <v>31.068317444056273</v>
      </c>
      <c r="AG31" s="21">
        <v>106.3366383125782</v>
      </c>
      <c r="AH31" s="21">
        <v>13.49896126422286</v>
      </c>
      <c r="AI31" s="21">
        <v>48.949642535328863</v>
      </c>
      <c r="AJ31" s="21">
        <v>0</v>
      </c>
      <c r="AK31" s="21">
        <v>0</v>
      </c>
      <c r="AL31" s="32">
        <f t="shared" si="5"/>
        <v>199.85355955618621</v>
      </c>
      <c r="AM31" s="32">
        <f t="shared" si="6"/>
        <v>150.90391702085734</v>
      </c>
    </row>
    <row r="32" spans="1:39" x14ac:dyDescent="0.25">
      <c r="A32" s="54"/>
      <c r="B32" s="7">
        <v>43835</v>
      </c>
      <c r="C32" s="21">
        <v>69.513912979394192</v>
      </c>
      <c r="D32" s="21">
        <v>62.528052797079084</v>
      </c>
      <c r="E32" s="21">
        <v>15.466006893530489</v>
      </c>
      <c r="F32" s="21">
        <v>57.635240835741165</v>
      </c>
      <c r="G32" s="21">
        <v>0</v>
      </c>
      <c r="H32" s="21">
        <v>0</v>
      </c>
      <c r="I32" s="32">
        <f t="shared" si="1"/>
        <v>205.14321350574491</v>
      </c>
      <c r="J32" s="32">
        <f t="shared" si="2"/>
        <v>147.50797267000374</v>
      </c>
      <c r="L32" s="54"/>
      <c r="M32" s="7">
        <v>43835</v>
      </c>
      <c r="N32" s="17">
        <v>97.541557312011719</v>
      </c>
      <c r="O32" s="17">
        <v>4.6024240553379059E-2</v>
      </c>
      <c r="P32" s="17">
        <v>2.4124164581298828</v>
      </c>
      <c r="Q32" s="32">
        <f t="shared" si="0"/>
        <v>99.999998010694981</v>
      </c>
      <c r="S32" s="54"/>
      <c r="T32" s="7">
        <v>43835</v>
      </c>
      <c r="U32" s="21">
        <v>1.3722298517227174</v>
      </c>
      <c r="V32" s="21">
        <v>1.185074981689453</v>
      </c>
      <c r="W32" s="21">
        <v>0.99290673911571503</v>
      </c>
      <c r="X32" s="21">
        <v>1.3986973842382431</v>
      </c>
      <c r="Y32" s="21">
        <v>0</v>
      </c>
      <c r="Z32" s="21">
        <v>0</v>
      </c>
      <c r="AA32" s="32">
        <f t="shared" si="3"/>
        <v>4.9489089567661289</v>
      </c>
      <c r="AB32" s="32">
        <f t="shared" si="4"/>
        <v>3.5502115725278856</v>
      </c>
      <c r="AD32" s="54"/>
      <c r="AE32" s="7">
        <v>43835</v>
      </c>
      <c r="AF32" s="21">
        <v>68.136421538740393</v>
      </c>
      <c r="AG32" s="21">
        <v>61.342977815389631</v>
      </c>
      <c r="AH32" s="21">
        <v>14.385233014121651</v>
      </c>
      <c r="AI32" s="21">
        <v>56.235256571486595</v>
      </c>
      <c r="AJ32" s="21">
        <v>0</v>
      </c>
      <c r="AK32" s="21">
        <v>0</v>
      </c>
      <c r="AL32" s="32">
        <f t="shared" si="5"/>
        <v>200.09988893973824</v>
      </c>
      <c r="AM32" s="32">
        <f t="shared" si="6"/>
        <v>143.86463236825165</v>
      </c>
    </row>
    <row r="33" spans="1:39" x14ac:dyDescent="0.25">
      <c r="A33" s="52">
        <v>2020</v>
      </c>
      <c r="B33" s="7">
        <v>43863</v>
      </c>
      <c r="C33" s="21">
        <v>78.337257749214771</v>
      </c>
      <c r="D33" s="21">
        <v>35.336081075102094</v>
      </c>
      <c r="E33" s="21">
        <v>17.491307488650083</v>
      </c>
      <c r="F33" s="21">
        <v>57.36270225468278</v>
      </c>
      <c r="G33" s="21">
        <v>0</v>
      </c>
      <c r="H33" s="21">
        <v>0</v>
      </c>
      <c r="I33" s="32">
        <f t="shared" si="1"/>
        <v>188.52734856764971</v>
      </c>
      <c r="J33" s="32">
        <f t="shared" si="2"/>
        <v>131.16464631296694</v>
      </c>
      <c r="L33" s="52">
        <v>2020</v>
      </c>
      <c r="M33" s="7">
        <v>43863</v>
      </c>
      <c r="N33" s="17">
        <v>97.246788024902344</v>
      </c>
      <c r="O33" s="17">
        <v>4.9329072237014771E-2</v>
      </c>
      <c r="P33" s="17">
        <v>2.7038834095001221</v>
      </c>
      <c r="Q33" s="32">
        <f t="shared" si="0"/>
        <v>100.00000050663948</v>
      </c>
      <c r="S33" s="52">
        <v>2020</v>
      </c>
      <c r="T33" s="7">
        <v>43863</v>
      </c>
      <c r="U33" s="21">
        <v>1.0495433247089385</v>
      </c>
      <c r="V33" s="21">
        <v>1.1377856292724609</v>
      </c>
      <c r="W33" s="21">
        <v>1.3999806797504426</v>
      </c>
      <c r="X33" s="21">
        <v>1.5102501517534257</v>
      </c>
      <c r="Y33" s="21">
        <v>0</v>
      </c>
      <c r="Z33" s="21">
        <v>0</v>
      </c>
      <c r="AA33" s="32">
        <f t="shared" si="3"/>
        <v>5.0975597854852683</v>
      </c>
      <c r="AB33" s="32">
        <f t="shared" si="4"/>
        <v>3.5873096337318424</v>
      </c>
      <c r="AD33" s="52">
        <v>2020</v>
      </c>
      <c r="AE33" s="7">
        <v>43863</v>
      </c>
      <c r="AF33" s="21">
        <v>77.267551057711245</v>
      </c>
      <c r="AG33" s="21">
        <v>34.198295445829629</v>
      </c>
      <c r="AH33" s="21">
        <v>16.018491387695075</v>
      </c>
      <c r="AI33" s="21">
        <v>55.852452102929355</v>
      </c>
      <c r="AJ33" s="21">
        <v>0</v>
      </c>
      <c r="AK33" s="21">
        <v>0</v>
      </c>
      <c r="AL33" s="32">
        <f t="shared" si="5"/>
        <v>183.33678999416531</v>
      </c>
      <c r="AM33" s="32">
        <f t="shared" si="6"/>
        <v>127.48433789123595</v>
      </c>
    </row>
    <row r="34" spans="1:39" x14ac:dyDescent="0.25">
      <c r="A34" s="53"/>
      <c r="B34" s="7">
        <v>43891</v>
      </c>
      <c r="C34" s="21">
        <v>95.769024624168878</v>
      </c>
      <c r="D34" s="21">
        <v>4.5439852022528644</v>
      </c>
      <c r="E34" s="21">
        <v>3.9171120845377447</v>
      </c>
      <c r="F34" s="21">
        <v>64.158002529174084</v>
      </c>
      <c r="G34" s="21">
        <v>0</v>
      </c>
      <c r="H34" s="21">
        <v>0</v>
      </c>
      <c r="I34" s="32">
        <f t="shared" si="1"/>
        <v>168.38812444013359</v>
      </c>
      <c r="J34" s="32">
        <f t="shared" si="2"/>
        <v>104.2301219109595</v>
      </c>
      <c r="L34" s="53"/>
      <c r="M34" s="7">
        <v>43891</v>
      </c>
      <c r="N34" s="17">
        <v>96.663681030273438</v>
      </c>
      <c r="O34" s="17">
        <v>6.2848739326000214E-2</v>
      </c>
      <c r="P34" s="17">
        <v>3.2734673023223877</v>
      </c>
      <c r="Q34" s="32">
        <f t="shared" si="0"/>
        <v>99.999997071921825</v>
      </c>
      <c r="S34" s="53"/>
      <c r="T34" s="7">
        <v>43891</v>
      </c>
      <c r="U34" s="21">
        <v>1.4936041814088821</v>
      </c>
      <c r="V34" s="21">
        <v>0.86581477355957026</v>
      </c>
      <c r="W34" s="21">
        <v>1.3127699371576309</v>
      </c>
      <c r="X34" s="21">
        <v>1.8399412132501602</v>
      </c>
      <c r="Y34" s="21">
        <v>0</v>
      </c>
      <c r="Z34" s="21">
        <v>0</v>
      </c>
      <c r="AA34" s="32">
        <f t="shared" si="3"/>
        <v>5.5121301053762437</v>
      </c>
      <c r="AB34" s="32">
        <f t="shared" si="4"/>
        <v>3.6721888921260835</v>
      </c>
      <c r="AD34" s="53"/>
      <c r="AE34" s="7">
        <v>43891</v>
      </c>
      <c r="AF34" s="21">
        <v>94.255190179049976</v>
      </c>
      <c r="AG34" s="21">
        <v>3.6781704286932944</v>
      </c>
      <c r="AH34" s="21">
        <v>2.522786129027605</v>
      </c>
      <c r="AI34" s="21">
        <v>62.314017786890268</v>
      </c>
      <c r="AJ34" s="21">
        <v>0</v>
      </c>
      <c r="AK34" s="21">
        <v>0</v>
      </c>
      <c r="AL34" s="32">
        <f t="shared" si="5"/>
        <v>162.77016452366115</v>
      </c>
      <c r="AM34" s="32">
        <f t="shared" si="6"/>
        <v>100.45614673677088</v>
      </c>
    </row>
    <row r="35" spans="1:39" x14ac:dyDescent="0.25">
      <c r="A35" s="53"/>
      <c r="B35" s="7">
        <v>43919</v>
      </c>
      <c r="C35" s="21">
        <v>106.0646670641303</v>
      </c>
      <c r="D35" s="21">
        <v>3.1295574873983858</v>
      </c>
      <c r="E35" s="21">
        <v>2.7878470061421394</v>
      </c>
      <c r="F35" s="21">
        <v>68.150861102938649</v>
      </c>
      <c r="G35" s="21">
        <v>0</v>
      </c>
      <c r="H35" s="21">
        <v>0</v>
      </c>
      <c r="I35" s="32">
        <f t="shared" si="1"/>
        <v>180.13293266060947</v>
      </c>
      <c r="J35" s="32">
        <f t="shared" si="2"/>
        <v>111.98207155767084</v>
      </c>
      <c r="L35" s="53"/>
      <c r="M35" s="7">
        <v>43919</v>
      </c>
      <c r="N35" s="17">
        <v>95.200065612792969</v>
      </c>
      <c r="O35" s="17">
        <v>4.9526982009410858E-2</v>
      </c>
      <c r="P35" s="17">
        <v>4.7504019737243652</v>
      </c>
      <c r="Q35" s="32">
        <f t="shared" si="0"/>
        <v>99.999994568526745</v>
      </c>
      <c r="S35" s="53"/>
      <c r="T35" s="7">
        <v>43919</v>
      </c>
      <c r="U35" s="21">
        <v>1.6715661392211913</v>
      </c>
      <c r="V35" s="21">
        <v>2.5187433700561526</v>
      </c>
      <c r="W35" s="21">
        <v>2.534254663467407</v>
      </c>
      <c r="X35" s="21">
        <v>1.8324742982387543</v>
      </c>
      <c r="Y35" s="21">
        <v>0</v>
      </c>
      <c r="Z35" s="21">
        <v>0</v>
      </c>
      <c r="AA35" s="32">
        <f>SUM(U35:Z35)</f>
        <v>8.557038470983505</v>
      </c>
      <c r="AB35" s="32">
        <f t="shared" si="4"/>
        <v>6.7245641727447509</v>
      </c>
      <c r="AD35" s="53"/>
      <c r="AE35" s="7">
        <v>43919</v>
      </c>
      <c r="AF35" s="21">
        <v>104.36914408725499</v>
      </c>
      <c r="AG35" s="21">
        <v>0.61081411734223368</v>
      </c>
      <c r="AH35" s="21">
        <v>0.18959293192625046</v>
      </c>
      <c r="AI35" s="21">
        <v>66.317128646731376</v>
      </c>
      <c r="AJ35" s="21">
        <v>0</v>
      </c>
      <c r="AK35" s="21">
        <v>0</v>
      </c>
      <c r="AL35" s="32">
        <f>SUM(AF35:AK35)</f>
        <v>171.48667978325486</v>
      </c>
      <c r="AM35" s="32">
        <f t="shared" si="6"/>
        <v>105.16955113652348</v>
      </c>
    </row>
    <row r="36" spans="1:39" x14ac:dyDescent="0.25">
      <c r="A36" s="53"/>
      <c r="B36" s="7">
        <v>43947</v>
      </c>
      <c r="C36" s="21">
        <v>118.60163296729326</v>
      </c>
      <c r="D36" s="21">
        <v>2.9051390260756014</v>
      </c>
      <c r="E36" s="21">
        <v>2.1193376470506191</v>
      </c>
      <c r="F36" s="21">
        <v>65.504321535766124</v>
      </c>
      <c r="G36" s="21">
        <v>0</v>
      </c>
      <c r="H36" s="21">
        <v>0</v>
      </c>
      <c r="I36" s="32">
        <f t="shared" si="1"/>
        <v>189.1304311761856</v>
      </c>
      <c r="J36" s="32">
        <f t="shared" si="2"/>
        <v>123.62610964041947</v>
      </c>
      <c r="L36" s="53"/>
      <c r="M36" s="7">
        <v>43947</v>
      </c>
      <c r="N36" s="17">
        <v>95.534202575683594</v>
      </c>
      <c r="O36" s="17">
        <v>6.4023546874523163E-2</v>
      </c>
      <c r="P36" s="17">
        <v>4.4017701148986816</v>
      </c>
      <c r="Q36" s="32">
        <f t="shared" si="0"/>
        <v>99.999996237456799</v>
      </c>
      <c r="S36" s="53"/>
      <c r="T36" s="7">
        <v>43947</v>
      </c>
      <c r="U36" s="21">
        <v>1.3650197538137436</v>
      </c>
      <c r="V36" s="21">
        <v>2.8872861995697021</v>
      </c>
      <c r="W36" s="21">
        <v>1.896211457490921</v>
      </c>
      <c r="X36" s="21">
        <v>2.1765692143440245</v>
      </c>
      <c r="Y36" s="21">
        <v>0</v>
      </c>
      <c r="Z36" s="21">
        <v>0</v>
      </c>
      <c r="AA36" s="32">
        <f t="shared" si="3"/>
        <v>8.3250866252183915</v>
      </c>
      <c r="AB36" s="32">
        <f t="shared" si="4"/>
        <v>6.1485174108743665</v>
      </c>
      <c r="AD36" s="53"/>
      <c r="AE36" s="7">
        <v>43947</v>
      </c>
      <c r="AF36" s="21">
        <v>117.23661321347952</v>
      </c>
      <c r="AG36" s="21">
        <v>1.7852826505899429E-2</v>
      </c>
      <c r="AH36" s="21">
        <v>0.1045553613603115</v>
      </c>
      <c r="AI36" s="21">
        <v>63.325235129415987</v>
      </c>
      <c r="AJ36" s="21">
        <v>0</v>
      </c>
      <c r="AK36" s="21">
        <v>0</v>
      </c>
      <c r="AL36" s="32">
        <f t="shared" si="5"/>
        <v>180.68425653076173</v>
      </c>
      <c r="AM36" s="32">
        <f t="shared" si="6"/>
        <v>117.35902140134573</v>
      </c>
    </row>
    <row r="37" spans="1:39" x14ac:dyDescent="0.25">
      <c r="A37" s="53"/>
      <c r="B37" s="7">
        <v>43975</v>
      </c>
      <c r="C37" s="21">
        <v>122.02886831730603</v>
      </c>
      <c r="D37" s="21">
        <v>2.0092247066497801</v>
      </c>
      <c r="E37" s="21">
        <v>4.1634016080796723</v>
      </c>
      <c r="F37" s="21">
        <v>66.002214092180139</v>
      </c>
      <c r="G37" s="21">
        <v>0</v>
      </c>
      <c r="H37" s="21">
        <v>0</v>
      </c>
      <c r="I37" s="32">
        <f t="shared" si="1"/>
        <v>194.20370872421563</v>
      </c>
      <c r="J37" s="32">
        <f t="shared" si="2"/>
        <v>128.20149463203549</v>
      </c>
      <c r="L37" s="53"/>
      <c r="M37" s="7">
        <v>43975</v>
      </c>
      <c r="N37" s="17">
        <v>95.201377868652344</v>
      </c>
      <c r="O37" s="17">
        <v>2.9800862073898315E-2</v>
      </c>
      <c r="P37" s="17">
        <v>4.7688264846801758</v>
      </c>
      <c r="Q37" s="32">
        <f t="shared" si="0"/>
        <v>100.00000521540642</v>
      </c>
      <c r="S37" s="53"/>
      <c r="T37" s="7">
        <v>43975</v>
      </c>
      <c r="U37" s="21">
        <v>1.5772367572784425</v>
      </c>
      <c r="V37" s="21">
        <v>2.0092247066497801</v>
      </c>
      <c r="W37" s="21">
        <v>3.970230031847954</v>
      </c>
      <c r="X37" s="21">
        <v>1.7045459729433059</v>
      </c>
      <c r="Y37" s="21">
        <v>0</v>
      </c>
      <c r="Z37" s="21">
        <v>0</v>
      </c>
      <c r="AA37" s="32">
        <f t="shared" si="3"/>
        <v>9.2612374687194823</v>
      </c>
      <c r="AB37" s="32">
        <f t="shared" si="4"/>
        <v>7.5566914957761764</v>
      </c>
      <c r="AD37" s="53"/>
      <c r="AE37" s="7">
        <v>43975</v>
      </c>
      <c r="AF37" s="21">
        <v>120.44481998890639</v>
      </c>
      <c r="AG37" s="21">
        <v>0</v>
      </c>
      <c r="AH37" s="21">
        <v>0.14460910162329674</v>
      </c>
      <c r="AI37" s="21">
        <v>64.295167786166076</v>
      </c>
      <c r="AJ37" s="21">
        <v>0</v>
      </c>
      <c r="AK37" s="21">
        <v>0</v>
      </c>
      <c r="AL37" s="32">
        <f t="shared" si="5"/>
        <v>184.88459687669575</v>
      </c>
      <c r="AM37" s="32">
        <f t="shared" si="6"/>
        <v>120.58942909052969</v>
      </c>
    </row>
    <row r="38" spans="1:39" x14ac:dyDescent="0.25">
      <c r="A38" s="53"/>
      <c r="B38" s="7">
        <v>44003</v>
      </c>
      <c r="C38" s="21">
        <v>119.31452523535491</v>
      </c>
      <c r="D38" s="21">
        <v>2.2687697678804399</v>
      </c>
      <c r="E38" s="21">
        <v>6.6811715094447139</v>
      </c>
      <c r="F38" s="21">
        <v>58.496238096922639</v>
      </c>
      <c r="G38" s="21">
        <v>0</v>
      </c>
      <c r="H38" s="21">
        <v>1.2387620210647583E-3</v>
      </c>
      <c r="I38" s="32">
        <f t="shared" si="1"/>
        <v>186.76194337162377</v>
      </c>
      <c r="J38" s="32">
        <f t="shared" si="2"/>
        <v>128.26570527470113</v>
      </c>
      <c r="L38" s="53"/>
      <c r="M38" s="7">
        <v>44003</v>
      </c>
      <c r="N38" s="14">
        <v>93.210601806640625</v>
      </c>
      <c r="O38" s="14">
        <v>4.5975882560014725E-2</v>
      </c>
      <c r="P38" s="14">
        <v>6.7434225082397461</v>
      </c>
      <c r="Q38" s="32">
        <f t="shared" si="0"/>
        <v>100.00000019744039</v>
      </c>
      <c r="S38" s="53"/>
      <c r="T38" s="7">
        <v>44003</v>
      </c>
      <c r="U38" s="21">
        <v>1.7586405609846114</v>
      </c>
      <c r="V38" s="21">
        <v>2.2671697678565979</v>
      </c>
      <c r="W38" s="21">
        <v>6.5894418450593948</v>
      </c>
      <c r="X38" s="21">
        <v>1.9776552278995514</v>
      </c>
      <c r="Y38" s="21">
        <v>0</v>
      </c>
      <c r="Z38" s="21">
        <v>1.2387620210647583E-3</v>
      </c>
      <c r="AA38" s="32">
        <f t="shared" si="3"/>
        <v>12.59414616382122</v>
      </c>
      <c r="AB38" s="32">
        <f t="shared" si="4"/>
        <v>10.616490935921668</v>
      </c>
      <c r="AD38" s="53"/>
      <c r="AE38" s="7">
        <v>44003</v>
      </c>
      <c r="AF38" s="21">
        <v>117.55285179334879</v>
      </c>
      <c r="AG38" s="21">
        <v>1.6000000238418578E-3</v>
      </c>
      <c r="AH38" s="21">
        <v>1.0133880913257599E-2</v>
      </c>
      <c r="AI38" s="21">
        <v>56.517346080988645</v>
      </c>
      <c r="AJ38" s="21">
        <v>0</v>
      </c>
      <c r="AK38" s="21">
        <v>0</v>
      </c>
      <c r="AL38" s="32">
        <f t="shared" si="5"/>
        <v>174.08193175527452</v>
      </c>
      <c r="AM38" s="32">
        <f t="shared" si="6"/>
        <v>117.56458567428589</v>
      </c>
    </row>
    <row r="39" spans="1:39" x14ac:dyDescent="0.25">
      <c r="A39" s="53"/>
      <c r="B39" s="7">
        <v>44031</v>
      </c>
      <c r="C39" s="21">
        <v>119.15320695257186</v>
      </c>
      <c r="D39" s="21">
        <v>1.8099098068475723</v>
      </c>
      <c r="E39" s="21">
        <v>17.208915284186602</v>
      </c>
      <c r="F39" s="21">
        <v>56.051471543088553</v>
      </c>
      <c r="G39" s="21">
        <v>0</v>
      </c>
      <c r="H39" s="21">
        <v>1.1933838725090027E-2</v>
      </c>
      <c r="I39" s="32">
        <f>SUM(C39:H39)</f>
        <v>194.23543742541969</v>
      </c>
      <c r="J39" s="32">
        <f t="shared" si="2"/>
        <v>138.18396588233114</v>
      </c>
      <c r="L39" s="53"/>
      <c r="M39" s="7">
        <v>44031</v>
      </c>
      <c r="N39" s="17">
        <v>88.233726501464844</v>
      </c>
      <c r="O39" s="17">
        <v>2.8979767113924026E-2</v>
      </c>
      <c r="P39" s="17">
        <v>11.737296104431152</v>
      </c>
      <c r="Q39" s="32">
        <f t="shared" si="0"/>
        <v>100.00000237300992</v>
      </c>
      <c r="S39" s="53"/>
      <c r="T39" s="7">
        <v>44031</v>
      </c>
      <c r="U39" s="21">
        <v>2.1371404299736021</v>
      </c>
      <c r="V39" s="21">
        <v>1.807018656015396</v>
      </c>
      <c r="W39" s="21">
        <v>17.152718408226967</v>
      </c>
      <c r="X39" s="21">
        <v>1.6891762654781342</v>
      </c>
      <c r="Y39" s="21">
        <v>0</v>
      </c>
      <c r="Z39" s="21">
        <v>1.1933838725090027E-2</v>
      </c>
      <c r="AA39" s="32">
        <f t="shared" si="3"/>
        <v>22.797987598419191</v>
      </c>
      <c r="AB39" s="32">
        <f t="shared" si="4"/>
        <v>21.108811332941055</v>
      </c>
      <c r="AD39" s="53"/>
      <c r="AE39" s="7">
        <v>44031</v>
      </c>
      <c r="AF39" s="21">
        <v>117.00711137366295</v>
      </c>
      <c r="AG39" s="21">
        <v>2.8911508321762085E-3</v>
      </c>
      <c r="AH39" s="21">
        <v>8.863047271966934E-3</v>
      </c>
      <c r="AI39" s="21">
        <v>54.362295277610421</v>
      </c>
      <c r="AJ39" s="21">
        <v>0</v>
      </c>
      <c r="AK39" s="21">
        <v>0</v>
      </c>
      <c r="AL39" s="32">
        <f t="shared" si="5"/>
        <v>171.38116084937752</v>
      </c>
      <c r="AM39" s="32">
        <f t="shared" si="6"/>
        <v>117.01886557176709</v>
      </c>
    </row>
    <row r="40" spans="1:39" x14ac:dyDescent="0.25">
      <c r="A40" s="53"/>
      <c r="B40" s="7">
        <v>44059</v>
      </c>
      <c r="C40" s="21">
        <v>113.39296978336573</v>
      </c>
      <c r="D40" s="21">
        <v>1.978653022825718</v>
      </c>
      <c r="E40" s="21">
        <v>31.47739469256997</v>
      </c>
      <c r="F40" s="21">
        <v>53.8154245955646</v>
      </c>
      <c r="G40" s="21">
        <v>0</v>
      </c>
      <c r="H40" s="21">
        <v>2.217218828201294E-2</v>
      </c>
      <c r="I40" s="32">
        <f t="shared" si="1"/>
        <v>200.68661428260802</v>
      </c>
      <c r="J40" s="32">
        <f t="shared" si="2"/>
        <v>146.87118968704343</v>
      </c>
      <c r="L40" s="53"/>
      <c r="M40" s="7">
        <v>44059</v>
      </c>
      <c r="N40" s="14">
        <v>81.3792724609375</v>
      </c>
      <c r="O40" s="14">
        <v>4.0903583168983459E-2</v>
      </c>
      <c r="P40" s="14">
        <v>18.579826354980469</v>
      </c>
      <c r="Q40" s="32">
        <f t="shared" si="0"/>
        <v>100.00000239908695</v>
      </c>
      <c r="S40" s="53"/>
      <c r="T40" s="7">
        <v>44059</v>
      </c>
      <c r="U40" s="21">
        <v>2.4708491121530534</v>
      </c>
      <c r="V40" s="21">
        <v>1.9736097216606141</v>
      </c>
      <c r="W40" s="21">
        <v>31.352604904294015</v>
      </c>
      <c r="X40" s="21">
        <v>1.4679878025054931</v>
      </c>
      <c r="Y40" s="21">
        <v>0</v>
      </c>
      <c r="Z40" s="21">
        <v>2.217218828201294E-2</v>
      </c>
      <c r="AA40" s="32">
        <f t="shared" si="3"/>
        <v>37.287223728895185</v>
      </c>
      <c r="AB40" s="32">
        <f t="shared" si="4"/>
        <v>35.819235926389695</v>
      </c>
      <c r="AD40" s="53"/>
      <c r="AE40" s="7">
        <v>44059</v>
      </c>
      <c r="AF40" s="21">
        <v>110.92212067121267</v>
      </c>
      <c r="AG40" s="21">
        <v>5.0433011651039123E-3</v>
      </c>
      <c r="AH40" s="21">
        <v>4.3934922724962237E-2</v>
      </c>
      <c r="AI40" s="21">
        <v>52.346203644007446</v>
      </c>
      <c r="AJ40" s="21">
        <v>0</v>
      </c>
      <c r="AK40" s="21">
        <v>0</v>
      </c>
      <c r="AL40" s="32">
        <f t="shared" si="5"/>
        <v>163.31730253911019</v>
      </c>
      <c r="AM40" s="32">
        <f t="shared" si="6"/>
        <v>110.97109889510273</v>
      </c>
    </row>
    <row r="41" spans="1:39" x14ac:dyDescent="0.25">
      <c r="A41" s="53"/>
      <c r="B41" s="7">
        <v>44087</v>
      </c>
      <c r="C41" s="21">
        <v>117.9067774861157</v>
      </c>
      <c r="D41" s="21">
        <v>2.5296767232120039</v>
      </c>
      <c r="E41" s="21">
        <v>33.627037174612283</v>
      </c>
      <c r="F41" s="21">
        <v>56.895385535612704</v>
      </c>
      <c r="G41" s="21">
        <v>0</v>
      </c>
      <c r="H41" s="21">
        <v>0</v>
      </c>
      <c r="I41" s="32">
        <f t="shared" si="1"/>
        <v>210.95887691955272</v>
      </c>
      <c r="J41" s="32">
        <f t="shared" si="2"/>
        <v>154.06349138394</v>
      </c>
      <c r="L41" s="53"/>
      <c r="M41" s="7">
        <v>44087</v>
      </c>
      <c r="N41" s="14">
        <v>80.922630310058594</v>
      </c>
      <c r="O41" s="14">
        <v>1.6664162278175354E-2</v>
      </c>
      <c r="P41" s="14">
        <v>19.060705184936523</v>
      </c>
      <c r="Q41" s="32">
        <f t="shared" si="0"/>
        <v>99.999999657273293</v>
      </c>
      <c r="S41" s="53"/>
      <c r="T41" s="7">
        <v>44087</v>
      </c>
      <c r="U41" s="21">
        <v>2.2850419759750364</v>
      </c>
      <c r="V41" s="21">
        <v>2.5187992181777954</v>
      </c>
      <c r="W41" s="21">
        <v>33.589415645480159</v>
      </c>
      <c r="X41" s="21">
        <v>1.8169922678470611</v>
      </c>
      <c r="Y41" s="21">
        <v>0</v>
      </c>
      <c r="Z41" s="21">
        <v>0</v>
      </c>
      <c r="AA41" s="32">
        <f t="shared" si="3"/>
        <v>40.210249107480053</v>
      </c>
      <c r="AB41" s="32">
        <f t="shared" si="4"/>
        <v>38.39325683963299</v>
      </c>
      <c r="AD41" s="53"/>
      <c r="AE41" s="7">
        <v>44087</v>
      </c>
      <c r="AF41" s="21">
        <v>115.62173551014065</v>
      </c>
      <c r="AG41" s="21">
        <v>1.0877505034208299E-2</v>
      </c>
      <c r="AH41" s="21">
        <v>2.4669993221759796E-3</v>
      </c>
      <c r="AI41" s="21">
        <v>55.078393267765641</v>
      </c>
      <c r="AJ41" s="21">
        <v>0</v>
      </c>
      <c r="AK41" s="21">
        <v>0</v>
      </c>
      <c r="AL41" s="32">
        <f t="shared" si="5"/>
        <v>170.71347328226267</v>
      </c>
      <c r="AM41" s="32">
        <f t="shared" si="6"/>
        <v>115.63508001449703</v>
      </c>
    </row>
    <row r="42" spans="1:39" x14ac:dyDescent="0.25">
      <c r="A42" s="53"/>
      <c r="B42" s="7">
        <v>44115</v>
      </c>
      <c r="C42" s="21">
        <v>122.92526126539707</v>
      </c>
      <c r="D42" s="21">
        <v>1.5406184909343719</v>
      </c>
      <c r="E42" s="21">
        <v>29.903755250841378</v>
      </c>
      <c r="F42" s="21">
        <v>57.063930538982156</v>
      </c>
      <c r="G42" s="21">
        <v>0</v>
      </c>
      <c r="H42" s="21">
        <v>8.6879940032958992E-3</v>
      </c>
      <c r="I42" s="32">
        <f t="shared" si="1"/>
        <v>211.4422535401583</v>
      </c>
      <c r="J42" s="32">
        <f t="shared" si="2"/>
        <v>154.37832300117614</v>
      </c>
      <c r="L42" s="53"/>
      <c r="M42" s="7">
        <v>44115</v>
      </c>
      <c r="N42" s="21">
        <v>83.173866271972656</v>
      </c>
      <c r="O42" s="21">
        <v>6.4901090227067471E-3</v>
      </c>
      <c r="P42" s="21">
        <v>16.819644927978516</v>
      </c>
      <c r="Q42" s="32">
        <f t="shared" si="0"/>
        <v>100.00000130897388</v>
      </c>
      <c r="S42" s="53"/>
      <c r="T42" s="7">
        <v>44115</v>
      </c>
      <c r="U42" s="21">
        <v>2.6960597338676453</v>
      </c>
      <c r="V42" s="21">
        <v>1.5248759589195251</v>
      </c>
      <c r="W42" s="21">
        <v>29.800619396209719</v>
      </c>
      <c r="X42" s="21">
        <v>1.5335913360118867</v>
      </c>
      <c r="Y42" s="21">
        <v>0</v>
      </c>
      <c r="Z42" s="21">
        <v>8.6879940032958992E-3</v>
      </c>
      <c r="AA42" s="32">
        <f t="shared" si="3"/>
        <v>35.563834419012075</v>
      </c>
      <c r="AB42" s="32">
        <f t="shared" si="4"/>
        <v>34.030243083000187</v>
      </c>
      <c r="AD42" s="53"/>
      <c r="AE42" s="7">
        <v>44115</v>
      </c>
      <c r="AF42" s="21">
        <v>120.22920153152943</v>
      </c>
      <c r="AG42" s="21">
        <v>1.5742532014846801E-2</v>
      </c>
      <c r="AH42" s="21">
        <v>8.9413022547960283E-2</v>
      </c>
      <c r="AI42" s="21">
        <v>55.530339202970268</v>
      </c>
      <c r="AJ42" s="21">
        <v>0</v>
      </c>
      <c r="AK42" s="21">
        <v>0</v>
      </c>
      <c r="AL42" s="32">
        <f t="shared" si="5"/>
        <v>175.86469628906249</v>
      </c>
      <c r="AM42" s="32">
        <f t="shared" si="6"/>
        <v>120.33435708609223</v>
      </c>
    </row>
    <row r="43" spans="1:39" x14ac:dyDescent="0.25">
      <c r="A43" s="53"/>
      <c r="B43" s="7">
        <v>44143</v>
      </c>
      <c r="C43" s="21">
        <v>128.00175813862683</v>
      </c>
      <c r="D43" s="21">
        <v>2.1032979823350906</v>
      </c>
      <c r="E43" s="21">
        <v>25.237298445403574</v>
      </c>
      <c r="F43" s="21">
        <v>61.608722318649292</v>
      </c>
      <c r="G43" s="21">
        <v>0</v>
      </c>
      <c r="H43" s="21">
        <v>2.5187129974365233E-3</v>
      </c>
      <c r="I43" s="32">
        <f t="shared" si="1"/>
        <v>216.95359559801221</v>
      </c>
      <c r="J43" s="32">
        <f t="shared" si="2"/>
        <v>155.34487327936293</v>
      </c>
      <c r="L43" s="53"/>
      <c r="M43" s="7">
        <v>44143</v>
      </c>
      <c r="N43" s="21">
        <v>85.352485656738281</v>
      </c>
      <c r="O43" s="21">
        <v>3.4237947314977646E-2</v>
      </c>
      <c r="P43" s="21">
        <v>14.613273620605469</v>
      </c>
      <c r="Q43" s="32">
        <f t="shared" si="0"/>
        <v>99.999997224658728</v>
      </c>
      <c r="S43" s="53"/>
      <c r="T43" s="7">
        <v>44143</v>
      </c>
      <c r="U43" s="21">
        <v>2.6694104124307634</v>
      </c>
      <c r="V43" s="21">
        <v>2.0963392618894576</v>
      </c>
      <c r="W43" s="21">
        <v>25.055583204865457</v>
      </c>
      <c r="X43" s="21">
        <v>1.8801704611778258</v>
      </c>
      <c r="Y43" s="21">
        <v>0</v>
      </c>
      <c r="Z43" s="21">
        <v>2.5187129974365233E-3</v>
      </c>
      <c r="AA43" s="32">
        <f t="shared" si="3"/>
        <v>31.704022053360937</v>
      </c>
      <c r="AB43" s="32">
        <f t="shared" si="4"/>
        <v>29.823851592183111</v>
      </c>
      <c r="AD43" s="53"/>
      <c r="AE43" s="7">
        <v>44143</v>
      </c>
      <c r="AF43" s="21">
        <v>125.33234772619605</v>
      </c>
      <c r="AG43" s="21">
        <v>6.9587204456329349E-3</v>
      </c>
      <c r="AH43" s="21">
        <v>0.10743478661775589</v>
      </c>
      <c r="AI43" s="21">
        <v>59.728551857471466</v>
      </c>
      <c r="AJ43" s="21">
        <v>0</v>
      </c>
      <c r="AK43" s="21">
        <v>0</v>
      </c>
      <c r="AL43" s="32">
        <f t="shared" si="5"/>
        <v>185.17529309073092</v>
      </c>
      <c r="AM43" s="32">
        <f t="shared" si="6"/>
        <v>125.44674123325944</v>
      </c>
    </row>
    <row r="44" spans="1:39" x14ac:dyDescent="0.25">
      <c r="A44" s="53"/>
      <c r="B44" s="7">
        <v>44171</v>
      </c>
      <c r="C44" s="17">
        <v>138.00415015652777</v>
      </c>
      <c r="D44" s="21">
        <v>1.5274407584667207</v>
      </c>
      <c r="E44" s="14">
        <v>28.914866983741522</v>
      </c>
      <c r="F44" s="14">
        <v>68.882553336948163</v>
      </c>
      <c r="G44" s="21">
        <v>0</v>
      </c>
      <c r="H44" s="21">
        <v>1.2572129964828491E-3</v>
      </c>
      <c r="I44" s="32">
        <f t="shared" si="1"/>
        <v>237.33026844868064</v>
      </c>
      <c r="J44" s="32">
        <f t="shared" si="2"/>
        <v>168.44771511173249</v>
      </c>
      <c r="L44" s="53"/>
      <c r="M44" s="7">
        <v>44171</v>
      </c>
      <c r="N44" s="17">
        <v>83.436500549316406</v>
      </c>
      <c r="O44" s="17">
        <v>1.7897399663925171</v>
      </c>
      <c r="P44" s="17">
        <v>14.773757934570313</v>
      </c>
      <c r="Q44" s="32">
        <f t="shared" si="0"/>
        <v>99.999998450279236</v>
      </c>
      <c r="S44" s="53"/>
      <c r="T44" s="7">
        <v>44171</v>
      </c>
      <c r="U44" s="24">
        <v>2.6774248285293578</v>
      </c>
      <c r="V44" s="21">
        <v>1.5246293077468871</v>
      </c>
      <c r="W44" s="24">
        <v>28.819694423913955</v>
      </c>
      <c r="X44" s="25">
        <v>2.0395942788124084</v>
      </c>
      <c r="Y44" s="21">
        <v>0</v>
      </c>
      <c r="Z44" s="21">
        <v>1.2572129964828491E-3</v>
      </c>
      <c r="AA44" s="32">
        <f t="shared" si="3"/>
        <v>35.062600051999091</v>
      </c>
      <c r="AB44" s="32">
        <f t="shared" si="4"/>
        <v>33.023005773186682</v>
      </c>
      <c r="AD44" s="53"/>
      <c r="AE44" s="7">
        <v>44171</v>
      </c>
      <c r="AF44" s="14">
        <v>135.32672532799839</v>
      </c>
      <c r="AG44" s="21">
        <v>2.811450719833374E-3</v>
      </c>
      <c r="AH44" s="21">
        <v>7.6230805963277817E-2</v>
      </c>
      <c r="AI44" s="14">
        <v>62.614306165069344</v>
      </c>
      <c r="AJ44" s="21">
        <v>0</v>
      </c>
      <c r="AK44" s="21">
        <v>0</v>
      </c>
      <c r="AL44" s="32">
        <f t="shared" si="5"/>
        <v>198.02007374975085</v>
      </c>
      <c r="AM44" s="32">
        <f t="shared" si="6"/>
        <v>135.40576758468151</v>
      </c>
    </row>
    <row r="45" spans="1:39" x14ac:dyDescent="0.25">
      <c r="A45" s="54"/>
      <c r="B45" s="7">
        <v>44199</v>
      </c>
      <c r="C45" s="24">
        <v>145.55308146008849</v>
      </c>
      <c r="D45" s="24">
        <v>1.0426973797082901</v>
      </c>
      <c r="E45" s="24">
        <v>34.842235454857352</v>
      </c>
      <c r="F45" s="24">
        <v>72.457070266857741</v>
      </c>
      <c r="G45" s="21">
        <v>0</v>
      </c>
      <c r="H45" s="21">
        <v>0.40455458080768586</v>
      </c>
      <c r="I45" s="32">
        <f t="shared" si="1"/>
        <v>254.29963914231959</v>
      </c>
      <c r="J45" s="32">
        <f t="shared" si="2"/>
        <v>181.84256887546184</v>
      </c>
      <c r="L45" s="54"/>
      <c r="M45" s="7">
        <v>44199</v>
      </c>
      <c r="N45" s="24">
        <v>81.826744079589844</v>
      </c>
      <c r="O45" s="24">
        <v>1.956207275390625</v>
      </c>
      <c r="P45" s="24">
        <v>16.217044830322266</v>
      </c>
      <c r="Q45" s="32">
        <f t="shared" si="0"/>
        <v>99.999996185302734</v>
      </c>
      <c r="S45" s="54"/>
      <c r="T45" s="7">
        <v>44199</v>
      </c>
      <c r="U45" s="24">
        <v>2.8170473027229308</v>
      </c>
      <c r="V45" s="24">
        <v>1.0095582308769226</v>
      </c>
      <c r="W45" s="24">
        <v>34.723357148289679</v>
      </c>
      <c r="X45" s="24">
        <v>2.3171952140331267</v>
      </c>
      <c r="Y45" s="21">
        <v>0</v>
      </c>
      <c r="Z45" s="21">
        <v>0.37273064434528352</v>
      </c>
      <c r="AA45" s="32">
        <f t="shared" si="3"/>
        <v>41.239888540267941</v>
      </c>
      <c r="AB45" s="32">
        <f t="shared" si="4"/>
        <v>38.922693326234814</v>
      </c>
      <c r="AD45" s="54"/>
      <c r="AE45" s="7">
        <v>44199</v>
      </c>
      <c r="AF45" s="24">
        <v>142.73603415736557</v>
      </c>
      <c r="AG45" s="24">
        <v>3.3139148831367496E-2</v>
      </c>
      <c r="AH45" s="24">
        <v>7.9397712051868435E-2</v>
      </c>
      <c r="AI45" s="24">
        <v>65.204727652922273</v>
      </c>
      <c r="AJ45" s="21">
        <v>0</v>
      </c>
      <c r="AK45" s="21">
        <v>3.1823936462402343E-2</v>
      </c>
      <c r="AL45" s="32">
        <f t="shared" si="5"/>
        <v>208.08512260763351</v>
      </c>
      <c r="AM45" s="32">
        <f t="shared" si="6"/>
        <v>142.88039495471122</v>
      </c>
    </row>
    <row r="46" spans="1:39" x14ac:dyDescent="0.25">
      <c r="A46" s="52">
        <v>2021</v>
      </c>
      <c r="B46" s="7">
        <v>44227</v>
      </c>
      <c r="C46" s="24">
        <v>126.18256601399183</v>
      </c>
      <c r="D46" s="24">
        <v>3.1929390411972998</v>
      </c>
      <c r="E46" s="24">
        <v>41.606836935281756</v>
      </c>
      <c r="F46" s="24">
        <v>64.290009005978703</v>
      </c>
      <c r="G46" s="21">
        <v>0</v>
      </c>
      <c r="H46" s="21">
        <v>1.6911938428878785E-2</v>
      </c>
      <c r="I46" s="32">
        <f t="shared" si="1"/>
        <v>235.28926293487848</v>
      </c>
      <c r="J46" s="32">
        <f t="shared" si="2"/>
        <v>170.99925392889978</v>
      </c>
      <c r="L46" s="52">
        <v>2021</v>
      </c>
      <c r="M46" s="7">
        <v>44227</v>
      </c>
      <c r="N46" s="24">
        <v>77.30712890625</v>
      </c>
      <c r="O46" s="24">
        <v>1.8913441896438599</v>
      </c>
      <c r="P46" s="24">
        <v>20.801523208618164</v>
      </c>
      <c r="Q46" s="32">
        <f t="shared" si="0"/>
        <v>99.999996304512024</v>
      </c>
      <c r="S46" s="52">
        <v>2021</v>
      </c>
      <c r="T46" s="7">
        <v>44227</v>
      </c>
      <c r="U46" s="24">
        <v>2.6996461069583892</v>
      </c>
      <c r="V46" s="24">
        <v>3.1338874053955079</v>
      </c>
      <c r="W46" s="24">
        <v>41.432615733146669</v>
      </c>
      <c r="X46" s="24">
        <v>1.6712869247198106</v>
      </c>
      <c r="Y46" s="21">
        <v>0</v>
      </c>
      <c r="Z46" s="21">
        <v>6.313973188400269E-3</v>
      </c>
      <c r="AA46" s="32">
        <f t="shared" si="3"/>
        <v>48.943750143408771</v>
      </c>
      <c r="AB46" s="32">
        <f t="shared" si="4"/>
        <v>47.272463218688962</v>
      </c>
      <c r="AD46" s="52">
        <v>2021</v>
      </c>
      <c r="AE46" s="7">
        <v>44227</v>
      </c>
      <c r="AF46" s="24">
        <v>123.48291990703345</v>
      </c>
      <c r="AG46" s="24">
        <v>5.9051635801792145E-2</v>
      </c>
      <c r="AH46" s="24">
        <v>0.14885215902328491</v>
      </c>
      <c r="AI46" s="24">
        <v>58.193961155965923</v>
      </c>
      <c r="AJ46" s="21">
        <v>0</v>
      </c>
      <c r="AK46" s="21">
        <v>1.0597965240478516E-2</v>
      </c>
      <c r="AL46" s="32">
        <f t="shared" si="5"/>
        <v>181.89538282306495</v>
      </c>
      <c r="AM46" s="32">
        <f t="shared" si="6"/>
        <v>123.701421667099</v>
      </c>
    </row>
    <row r="47" spans="1:39" x14ac:dyDescent="0.25">
      <c r="A47" s="53"/>
      <c r="B47" s="7">
        <v>44255</v>
      </c>
      <c r="C47" s="24">
        <v>124.18047901988029</v>
      </c>
      <c r="D47" s="24">
        <v>3.7185948921442034</v>
      </c>
      <c r="E47" s="24">
        <v>35.85277791595459</v>
      </c>
      <c r="F47" s="24">
        <v>64.114252248704432</v>
      </c>
      <c r="G47" s="21">
        <v>0</v>
      </c>
      <c r="H47" s="21">
        <v>0.10511051516234875</v>
      </c>
      <c r="I47" s="32">
        <f t="shared" si="1"/>
        <v>227.97121459184589</v>
      </c>
      <c r="J47" s="32">
        <f t="shared" si="2"/>
        <v>163.85696234314145</v>
      </c>
      <c r="L47" s="53"/>
      <c r="M47" s="7">
        <v>44255</v>
      </c>
      <c r="N47" s="24">
        <v>78.672950744628906</v>
      </c>
      <c r="O47" s="24">
        <v>1.8606147766113281</v>
      </c>
      <c r="P47" s="24">
        <v>19.466434478759766</v>
      </c>
      <c r="Q47" s="32">
        <f t="shared" si="0"/>
        <v>100</v>
      </c>
      <c r="S47" s="53"/>
      <c r="T47" s="7">
        <v>44255</v>
      </c>
      <c r="U47" s="24">
        <v>2.3516930768489837</v>
      </c>
      <c r="V47" s="24">
        <v>3.6855675355196</v>
      </c>
      <c r="W47" s="24">
        <v>35.821032641530039</v>
      </c>
      <c r="X47" s="24">
        <v>2.4147150664329531</v>
      </c>
      <c r="Y47" s="21">
        <v>0</v>
      </c>
      <c r="Z47" s="21">
        <v>0.10486089456081391</v>
      </c>
      <c r="AA47" s="32">
        <f t="shared" si="3"/>
        <v>44.377869214892392</v>
      </c>
      <c r="AB47" s="32">
        <f t="shared" si="4"/>
        <v>41.963154148459438</v>
      </c>
      <c r="AD47" s="53"/>
      <c r="AE47" s="7">
        <v>44255</v>
      </c>
      <c r="AF47" s="24">
        <v>121.82878594303131</v>
      </c>
      <c r="AG47" s="24">
        <v>3.3027356624603273E-2</v>
      </c>
      <c r="AH47" s="24">
        <v>7.9975045919418331E-3</v>
      </c>
      <c r="AI47" s="24">
        <v>57.481618786275384</v>
      </c>
      <c r="AJ47" s="21">
        <v>0</v>
      </c>
      <c r="AK47" s="21">
        <v>2.4962060153484346E-4</v>
      </c>
      <c r="AL47" s="32">
        <f t="shared" si="5"/>
        <v>179.35167921112475</v>
      </c>
      <c r="AM47" s="32">
        <f t="shared" si="6"/>
        <v>121.87006042484938</v>
      </c>
    </row>
    <row r="48" spans="1:39" x14ac:dyDescent="0.25">
      <c r="A48" s="53"/>
      <c r="B48" s="7">
        <v>44283</v>
      </c>
      <c r="C48" s="24">
        <v>121.99847609001398</v>
      </c>
      <c r="D48" s="24">
        <v>4.123679093718529</v>
      </c>
      <c r="E48" s="24">
        <v>40.035990812927487</v>
      </c>
      <c r="F48" s="24">
        <v>63.395299698248508</v>
      </c>
      <c r="G48" s="21">
        <v>0</v>
      </c>
      <c r="H48" s="21">
        <v>0</v>
      </c>
      <c r="I48" s="32">
        <f t="shared" si="1"/>
        <v>229.55344569490848</v>
      </c>
      <c r="J48" s="32">
        <f t="shared" si="2"/>
        <v>166.15814599665998</v>
      </c>
      <c r="L48" s="53"/>
      <c r="M48" s="7">
        <v>44283</v>
      </c>
      <c r="N48" s="24">
        <v>76.757888793945313</v>
      </c>
      <c r="O48" s="24">
        <v>2.1870145797729492</v>
      </c>
      <c r="P48" s="24">
        <v>21.055089950561523</v>
      </c>
      <c r="Q48" s="32">
        <f t="shared" si="0"/>
        <v>99.999993324279785</v>
      </c>
      <c r="S48" s="53"/>
      <c r="T48" s="7">
        <v>44283</v>
      </c>
      <c r="U48" s="24">
        <v>2.0760038318634035</v>
      </c>
      <c r="V48" s="24">
        <v>4.1001022510528564</v>
      </c>
      <c r="W48" s="24">
        <v>39.747393383383752</v>
      </c>
      <c r="X48" s="24">
        <v>2.4091858854293822</v>
      </c>
      <c r="Y48" s="21">
        <v>0</v>
      </c>
      <c r="Z48" s="21">
        <v>0</v>
      </c>
      <c r="AA48" s="32">
        <f t="shared" si="3"/>
        <v>48.332685351729396</v>
      </c>
      <c r="AB48" s="32">
        <f t="shared" si="4"/>
        <v>45.923499466300015</v>
      </c>
      <c r="AD48" s="53"/>
      <c r="AE48" s="7">
        <v>44283</v>
      </c>
      <c r="AF48" s="24">
        <v>119.92247225815058</v>
      </c>
      <c r="AG48" s="24">
        <v>2.3576842665672303E-2</v>
      </c>
      <c r="AH48" s="24">
        <v>1.5496867567300796E-2</v>
      </c>
      <c r="AI48" s="24">
        <v>56.238846906080845</v>
      </c>
      <c r="AJ48" s="21">
        <v>0</v>
      </c>
      <c r="AK48" s="21">
        <v>0</v>
      </c>
      <c r="AL48" s="32">
        <f t="shared" si="5"/>
        <v>176.2003928744644</v>
      </c>
      <c r="AM48" s="32">
        <f t="shared" si="6"/>
        <v>119.96154596838356</v>
      </c>
    </row>
    <row r="49" spans="1:40" x14ac:dyDescent="0.25">
      <c r="A49" s="53"/>
      <c r="B49" s="7">
        <v>44311</v>
      </c>
      <c r="C49" s="24">
        <v>123.60259485684335</v>
      </c>
      <c r="D49" s="24">
        <v>4.558479036450386</v>
      </c>
      <c r="E49" s="24">
        <v>43.318790420860054</v>
      </c>
      <c r="F49" s="24">
        <v>61.616151523306968</v>
      </c>
      <c r="G49" s="21">
        <v>0</v>
      </c>
      <c r="H49" s="21">
        <v>1.2431329488754273E-3</v>
      </c>
      <c r="I49" s="32">
        <f t="shared" si="1"/>
        <v>233.09725897040965</v>
      </c>
      <c r="J49" s="32">
        <f t="shared" si="2"/>
        <v>171.48110744710269</v>
      </c>
      <c r="L49" s="53"/>
      <c r="M49" s="7">
        <v>44311</v>
      </c>
      <c r="N49" s="24">
        <v>75.92572021484375</v>
      </c>
      <c r="O49" s="24">
        <v>1.7658092975616455</v>
      </c>
      <c r="P49" s="24">
        <v>22.308469772338867</v>
      </c>
      <c r="Q49" s="32">
        <f t="shared" si="0"/>
        <v>99.999999284744263</v>
      </c>
      <c r="S49" s="53"/>
      <c r="T49" s="7">
        <v>44311</v>
      </c>
      <c r="U49" s="24">
        <v>2.2328674259185792</v>
      </c>
      <c r="V49" s="24">
        <v>4.529029191017151</v>
      </c>
      <c r="W49" s="24">
        <v>43.135363430976867</v>
      </c>
      <c r="X49" s="24">
        <v>2.1019294009208678</v>
      </c>
      <c r="Y49" s="21">
        <v>0</v>
      </c>
      <c r="Z49" s="21">
        <v>1.2431329488754273E-3</v>
      </c>
      <c r="AA49" s="32">
        <f t="shared" si="3"/>
        <v>52.000432581782334</v>
      </c>
      <c r="AB49" s="32">
        <f t="shared" si="4"/>
        <v>49.898503180861468</v>
      </c>
      <c r="AD49" s="53"/>
      <c r="AE49" s="7">
        <v>44311</v>
      </c>
      <c r="AF49" s="24">
        <v>121.36972743092477</v>
      </c>
      <c r="AG49" s="24">
        <v>2.9449845433235169E-2</v>
      </c>
      <c r="AH49" s="24">
        <v>1.4485609501600265E-2</v>
      </c>
      <c r="AI49" s="24">
        <v>55.567110244944693</v>
      </c>
      <c r="AJ49" s="21">
        <v>0</v>
      </c>
      <c r="AK49" s="21">
        <v>0</v>
      </c>
      <c r="AL49" s="32">
        <f t="shared" si="5"/>
        <v>176.98077313080429</v>
      </c>
      <c r="AM49" s="32">
        <f t="shared" si="6"/>
        <v>121.41366288585961</v>
      </c>
    </row>
    <row r="50" spans="1:40" x14ac:dyDescent="0.25">
      <c r="A50" s="53"/>
      <c r="B50" s="7">
        <v>44339</v>
      </c>
      <c r="C50" s="24">
        <v>124.44387862384319</v>
      </c>
      <c r="D50" s="24">
        <v>4.9680429390072822</v>
      </c>
      <c r="E50" s="24">
        <v>43.832847587555648</v>
      </c>
      <c r="F50" s="24">
        <v>61.924679622933269</v>
      </c>
      <c r="G50" s="21">
        <v>0</v>
      </c>
      <c r="H50" s="21">
        <v>0</v>
      </c>
      <c r="I50" s="32">
        <f t="shared" si="1"/>
        <v>235.16944877333938</v>
      </c>
      <c r="J50" s="32">
        <f t="shared" si="2"/>
        <v>173.24476915040611</v>
      </c>
      <c r="L50" s="53"/>
      <c r="M50" s="7">
        <v>44339</v>
      </c>
      <c r="N50" s="24">
        <v>75.760406494140625</v>
      </c>
      <c r="O50" s="24">
        <v>1.7442387342453003</v>
      </c>
      <c r="P50" s="24">
        <v>22.495351791381836</v>
      </c>
      <c r="Q50" s="32">
        <f t="shared" si="0"/>
        <v>99.999997019767761</v>
      </c>
      <c r="S50" s="53"/>
      <c r="T50" s="7">
        <v>44339</v>
      </c>
      <c r="U50" s="24">
        <v>2.4854605284929274</v>
      </c>
      <c r="V50" s="24">
        <v>4.9576249580383305</v>
      </c>
      <c r="W50" s="24">
        <v>43.712953617095948</v>
      </c>
      <c r="X50" s="24">
        <v>1.7461583193540573</v>
      </c>
      <c r="Y50" s="21">
        <v>0</v>
      </c>
      <c r="Z50" s="21">
        <v>0</v>
      </c>
      <c r="AA50" s="32">
        <f t="shared" si="3"/>
        <v>52.902197422981267</v>
      </c>
      <c r="AB50" s="32">
        <f t="shared" si="4"/>
        <v>51.156039103627208</v>
      </c>
      <c r="AD50" s="53"/>
      <c r="AE50" s="7">
        <v>44339</v>
      </c>
      <c r="AF50" s="24">
        <v>121.95841809535027</v>
      </c>
      <c r="AG50" s="24">
        <v>1.0417980968952179E-2</v>
      </c>
      <c r="AH50" s="24">
        <v>1.1759742945432663E-2</v>
      </c>
      <c r="AI50" s="24">
        <v>56.184738893911245</v>
      </c>
      <c r="AJ50" s="21">
        <v>0</v>
      </c>
      <c r="AK50" s="21">
        <v>0</v>
      </c>
      <c r="AL50" s="32">
        <f t="shared" si="5"/>
        <v>178.16533471317589</v>
      </c>
      <c r="AM50" s="32">
        <f t="shared" si="6"/>
        <v>121.98059581926465</v>
      </c>
    </row>
    <row r="51" spans="1:40" s="2" customFormat="1" x14ac:dyDescent="0.25">
      <c r="A51" s="53"/>
      <c r="B51" s="7">
        <v>44367</v>
      </c>
      <c r="C51" s="24">
        <v>124.43788136476279</v>
      </c>
      <c r="D51" s="24">
        <v>3.4651739655733107</v>
      </c>
      <c r="E51" s="24">
        <v>44.375523161232472</v>
      </c>
      <c r="F51" s="24">
        <v>61.630565665647389</v>
      </c>
      <c r="G51" s="21">
        <v>0</v>
      </c>
      <c r="H51" s="21">
        <v>0</v>
      </c>
      <c r="I51" s="32">
        <f t="shared" si="1"/>
        <v>233.90914415721596</v>
      </c>
      <c r="J51" s="32">
        <f t="shared" si="2"/>
        <v>172.27857849156857</v>
      </c>
      <c r="L51" s="53"/>
      <c r="M51" s="7">
        <v>44367</v>
      </c>
      <c r="N51" s="24">
        <v>76.114753723144531</v>
      </c>
      <c r="O51" s="24">
        <v>1.6093441247940063</v>
      </c>
      <c r="P51" s="24">
        <v>22.275903701782227</v>
      </c>
      <c r="Q51" s="32">
        <f t="shared" si="0"/>
        <v>100.00000154972076</v>
      </c>
      <c r="S51" s="53"/>
      <c r="T51" s="7">
        <v>44367</v>
      </c>
      <c r="U51" s="24">
        <v>2.285854233264923</v>
      </c>
      <c r="V51" s="24">
        <v>3.4641829223632814</v>
      </c>
      <c r="W51" s="24">
        <v>44.36271200597286</v>
      </c>
      <c r="X51" s="24">
        <v>1.9926238298416137</v>
      </c>
      <c r="Y51" s="21">
        <v>0</v>
      </c>
      <c r="Z51" s="21">
        <v>0</v>
      </c>
      <c r="AA51" s="32">
        <f t="shared" si="3"/>
        <v>52.105372991442678</v>
      </c>
      <c r="AB51" s="32">
        <f t="shared" si="4"/>
        <v>50.112749161601066</v>
      </c>
      <c r="AD51" s="53"/>
      <c r="AE51" s="7">
        <v>44367</v>
      </c>
      <c r="AF51" s="24">
        <v>122.15202713149786</v>
      </c>
      <c r="AG51" s="24">
        <v>9.9104321002960205E-4</v>
      </c>
      <c r="AH51" s="24">
        <v>2.8832013010978699E-3</v>
      </c>
      <c r="AI51" s="24">
        <v>55.883466738149522</v>
      </c>
      <c r="AJ51" s="21">
        <v>0</v>
      </c>
      <c r="AK51" s="21">
        <v>0</v>
      </c>
      <c r="AL51" s="32">
        <f t="shared" si="5"/>
        <v>178.03936811415852</v>
      </c>
      <c r="AM51" s="32">
        <f t="shared" si="6"/>
        <v>122.155901376009</v>
      </c>
      <c r="AN51"/>
    </row>
    <row r="52" spans="1:40" s="2" customFormat="1" x14ac:dyDescent="0.25">
      <c r="A52" s="53"/>
      <c r="B52" s="7">
        <v>44395</v>
      </c>
      <c r="C52" s="24">
        <v>127.45569884566963</v>
      </c>
      <c r="D52" s="24">
        <v>5.0696449904441829</v>
      </c>
      <c r="E52" s="24">
        <v>42.868579851150514</v>
      </c>
      <c r="F52" s="24">
        <v>59.750891067475081</v>
      </c>
      <c r="G52" s="21">
        <v>0</v>
      </c>
      <c r="H52" s="21">
        <v>0</v>
      </c>
      <c r="I52" s="32">
        <f t="shared" si="1"/>
        <v>235.1448147547394</v>
      </c>
      <c r="J52" s="32">
        <f t="shared" si="2"/>
        <v>175.39392368726433</v>
      </c>
      <c r="L52" s="53"/>
      <c r="M52" s="7">
        <v>44395</v>
      </c>
      <c r="N52" s="24">
        <v>76.353607177734375</v>
      </c>
      <c r="O52" s="24">
        <v>1.5623006820678711</v>
      </c>
      <c r="P52" s="24">
        <v>22.084089279174805</v>
      </c>
      <c r="Q52" s="32">
        <f t="shared" si="0"/>
        <v>99.999997138977051</v>
      </c>
      <c r="S52" s="53"/>
      <c r="T52" s="7">
        <v>44395</v>
      </c>
      <c r="U52" s="24">
        <v>1.9164515162706375</v>
      </c>
      <c r="V52" s="24">
        <v>5.0490660119056701</v>
      </c>
      <c r="W52" s="24">
        <v>42.814471311688422</v>
      </c>
      <c r="X52" s="24">
        <v>2.1496036732196808</v>
      </c>
      <c r="Y52" s="21">
        <v>0</v>
      </c>
      <c r="Z52" s="21">
        <v>0</v>
      </c>
      <c r="AA52" s="32">
        <f t="shared" si="3"/>
        <v>51.929592513084408</v>
      </c>
      <c r="AB52" s="32">
        <f t="shared" si="4"/>
        <v>49.779988839864728</v>
      </c>
      <c r="AD52" s="53"/>
      <c r="AE52" s="7">
        <v>44395</v>
      </c>
      <c r="AF52" s="24">
        <v>125.53924732939899</v>
      </c>
      <c r="AG52" s="24">
        <v>2.0578978538513183E-2</v>
      </c>
      <c r="AH52" s="24">
        <v>3.5800727605819704E-3</v>
      </c>
      <c r="AI52" s="24">
        <v>53.978146891325714</v>
      </c>
      <c r="AJ52" s="21">
        <v>0</v>
      </c>
      <c r="AK52" s="21">
        <v>0</v>
      </c>
      <c r="AL52" s="32">
        <f t="shared" si="5"/>
        <v>179.5415532720238</v>
      </c>
      <c r="AM52" s="32">
        <f t="shared" si="6"/>
        <v>125.56340638069808</v>
      </c>
      <c r="AN52"/>
    </row>
    <row r="53" spans="1:40" s="2" customFormat="1" x14ac:dyDescent="0.25">
      <c r="A53" s="53"/>
      <c r="B53" s="7">
        <v>44423</v>
      </c>
      <c r="C53" s="24">
        <v>126.68964191094041</v>
      </c>
      <c r="D53" s="24">
        <v>3.4348296929597852</v>
      </c>
      <c r="E53" s="24">
        <v>41.995038025856019</v>
      </c>
      <c r="F53" s="24">
        <v>57.357904094651339</v>
      </c>
      <c r="G53" s="21">
        <v>0</v>
      </c>
      <c r="H53" s="21">
        <v>0</v>
      </c>
      <c r="I53" s="32">
        <f t="shared" si="1"/>
        <v>229.47741372440754</v>
      </c>
      <c r="J53" s="32">
        <f t="shared" si="2"/>
        <v>172.11950962975621</v>
      </c>
      <c r="L53" s="53"/>
      <c r="M53" s="7">
        <v>44423</v>
      </c>
      <c r="N53" s="24">
        <v>76.804458618164063</v>
      </c>
      <c r="O53" s="24">
        <v>1.7625056505203247</v>
      </c>
      <c r="P53" s="24">
        <v>21.433040618896484</v>
      </c>
      <c r="Q53" s="32">
        <f t="shared" si="0"/>
        <v>100.00000488758087</v>
      </c>
      <c r="S53" s="53"/>
      <c r="T53" s="7">
        <v>44423</v>
      </c>
      <c r="U53" s="24">
        <v>1.8147616424560546</v>
      </c>
      <c r="V53" s="24">
        <v>3.4348296929597852</v>
      </c>
      <c r="W53" s="24">
        <v>41.977587291598319</v>
      </c>
      <c r="X53" s="24">
        <v>1.9568083412647248</v>
      </c>
      <c r="Y53" s="21">
        <v>0</v>
      </c>
      <c r="Z53" s="21">
        <v>0</v>
      </c>
      <c r="AA53" s="32">
        <f t="shared" si="3"/>
        <v>49.18398696827888</v>
      </c>
      <c r="AB53" s="32">
        <f t="shared" si="4"/>
        <v>47.227178627014155</v>
      </c>
      <c r="AD53" s="53"/>
      <c r="AE53" s="7">
        <v>44423</v>
      </c>
      <c r="AF53" s="24">
        <v>124.87488026848436</v>
      </c>
      <c r="AG53" s="24">
        <v>0</v>
      </c>
      <c r="AH53" s="24">
        <v>3.8545403480529784E-3</v>
      </c>
      <c r="AI53" s="24">
        <v>51.37013969869912</v>
      </c>
      <c r="AJ53" s="21">
        <v>0</v>
      </c>
      <c r="AK53" s="21">
        <v>0</v>
      </c>
      <c r="AL53" s="32">
        <f t="shared" si="5"/>
        <v>176.24887450753153</v>
      </c>
      <c r="AM53" s="32">
        <f t="shared" si="6"/>
        <v>124.87873480883242</v>
      </c>
      <c r="AN53"/>
    </row>
    <row r="54" spans="1:40" s="2" customFormat="1" x14ac:dyDescent="0.25">
      <c r="A54" s="53"/>
      <c r="B54" s="7">
        <v>44451</v>
      </c>
      <c r="C54" s="24">
        <v>121.51482335871458</v>
      </c>
      <c r="D54" s="24">
        <v>2.9885231773853302</v>
      </c>
      <c r="E54" s="24">
        <v>44.418134094387291</v>
      </c>
      <c r="F54" s="24">
        <v>53.167777274250987</v>
      </c>
      <c r="G54" s="21">
        <v>0</v>
      </c>
      <c r="H54" s="21">
        <v>0</v>
      </c>
      <c r="I54" s="32">
        <f t="shared" si="1"/>
        <v>222.08925790473819</v>
      </c>
      <c r="J54" s="32">
        <f t="shared" si="2"/>
        <v>168.9214806304872</v>
      </c>
      <c r="L54" s="53"/>
      <c r="M54" s="7">
        <v>44451</v>
      </c>
      <c r="N54" s="24">
        <v>76.212532043457031</v>
      </c>
      <c r="O54" s="24">
        <v>0.92101401090621948</v>
      </c>
      <c r="P54" s="24">
        <v>22.866447448730469</v>
      </c>
      <c r="Q54" s="32">
        <f t="shared" si="0"/>
        <v>99.999993503093719</v>
      </c>
      <c r="S54" s="53"/>
      <c r="T54" s="7">
        <v>44451</v>
      </c>
      <c r="U54" s="24">
        <v>1.7743787622451783</v>
      </c>
      <c r="V54" s="24">
        <v>2.9872929013967515</v>
      </c>
      <c r="W54" s="24">
        <v>44.324918619394303</v>
      </c>
      <c r="X54" s="24">
        <v>1.6973354442119599</v>
      </c>
      <c r="Y54" s="21">
        <v>0</v>
      </c>
      <c r="Z54" s="21">
        <v>0</v>
      </c>
      <c r="AA54" s="32">
        <f t="shared" si="3"/>
        <v>50.783925727248189</v>
      </c>
      <c r="AB54" s="32">
        <f t="shared" si="4"/>
        <v>49.08659028303623</v>
      </c>
      <c r="AD54" s="53"/>
      <c r="AE54" s="7">
        <v>44451</v>
      </c>
      <c r="AF54" s="24">
        <v>119.73798404449225</v>
      </c>
      <c r="AG54" s="24">
        <v>1.2302759885787964E-3</v>
      </c>
      <c r="AH54" s="24">
        <v>3.7575141489505767E-3</v>
      </c>
      <c r="AI54" s="24">
        <v>49.516887112021443</v>
      </c>
      <c r="AJ54" s="21">
        <v>0</v>
      </c>
      <c r="AK54" s="21">
        <v>0</v>
      </c>
      <c r="AL54" s="32">
        <f t="shared" si="5"/>
        <v>169.25985894665121</v>
      </c>
      <c r="AM54" s="32">
        <f t="shared" si="6"/>
        <v>119.74297183462977</v>
      </c>
      <c r="AN54"/>
    </row>
    <row r="55" spans="1:40" s="2" customFormat="1" x14ac:dyDescent="0.25">
      <c r="A55" s="53"/>
      <c r="B55" s="7">
        <v>44479</v>
      </c>
      <c r="C55" s="24">
        <v>125.27800600546598</v>
      </c>
      <c r="D55" s="24">
        <v>3.1224298199415208</v>
      </c>
      <c r="E55" s="24">
        <v>49.365364891111852</v>
      </c>
      <c r="F55" s="24">
        <v>53.247615611806509</v>
      </c>
      <c r="G55" s="21">
        <v>0</v>
      </c>
      <c r="H55" s="21">
        <v>0</v>
      </c>
      <c r="I55" s="32">
        <f t="shared" si="1"/>
        <v>231.01341632832586</v>
      </c>
      <c r="J55" s="32">
        <f t="shared" si="2"/>
        <v>177.76580071651935</v>
      </c>
      <c r="L55" s="53"/>
      <c r="M55" s="7">
        <v>44479</v>
      </c>
      <c r="N55" s="24">
        <v>74.642570495605469</v>
      </c>
      <c r="O55" s="37">
        <v>1.369708776473999</v>
      </c>
      <c r="P55" s="37">
        <v>23.987716674804688</v>
      </c>
      <c r="Q55" s="32">
        <f t="shared" si="0"/>
        <v>99.999995946884155</v>
      </c>
      <c r="S55" s="53"/>
      <c r="T55" s="7">
        <v>44479</v>
      </c>
      <c r="U55" s="24">
        <v>1.6353788213729858</v>
      </c>
      <c r="V55" s="24">
        <v>3.1224298199415208</v>
      </c>
      <c r="W55" s="24">
        <v>49.241820730924609</v>
      </c>
      <c r="X55" s="24">
        <v>1.4152139502763748</v>
      </c>
      <c r="Y55" s="21">
        <v>0</v>
      </c>
      <c r="Z55" s="21">
        <v>0</v>
      </c>
      <c r="AA55" s="32">
        <f t="shared" si="3"/>
        <v>55.414843322515488</v>
      </c>
      <c r="AB55" s="32">
        <f t="shared" si="4"/>
        <v>53.999629372239113</v>
      </c>
      <c r="AD55" s="53"/>
      <c r="AE55" s="7">
        <v>44479</v>
      </c>
      <c r="AF55" s="24">
        <v>123.64138753813505</v>
      </c>
      <c r="AG55" s="24">
        <v>0</v>
      </c>
      <c r="AH55" s="24">
        <v>9.5045290589332587E-3</v>
      </c>
      <c r="AI55" s="24">
        <v>48.783469715729353</v>
      </c>
      <c r="AJ55" s="21">
        <v>0</v>
      </c>
      <c r="AK55" s="21">
        <v>0</v>
      </c>
      <c r="AL55" s="32">
        <f t="shared" si="5"/>
        <v>172.43436178292333</v>
      </c>
      <c r="AM55" s="32">
        <f t="shared" si="6"/>
        <v>123.65089206719398</v>
      </c>
      <c r="AN55"/>
    </row>
    <row r="56" spans="1:40" s="2" customFormat="1" x14ac:dyDescent="0.25">
      <c r="A56" s="53"/>
      <c r="B56" s="7">
        <v>44507</v>
      </c>
      <c r="C56" s="24">
        <v>127.89217384681106</v>
      </c>
      <c r="D56" s="24">
        <v>3.4297634108066557</v>
      </c>
      <c r="E56" s="24">
        <v>47.081854468911885</v>
      </c>
      <c r="F56" s="24">
        <v>55.200293107569216</v>
      </c>
      <c r="G56" s="21">
        <v>0</v>
      </c>
      <c r="H56" s="21">
        <v>0</v>
      </c>
      <c r="I56" s="32">
        <f t="shared" si="1"/>
        <v>233.60408483409884</v>
      </c>
      <c r="J56" s="32">
        <f t="shared" si="2"/>
        <v>178.40379172652962</v>
      </c>
      <c r="L56" s="53"/>
      <c r="M56" s="7">
        <v>44507</v>
      </c>
      <c r="N56" s="24">
        <v>75.415298461914063</v>
      </c>
      <c r="O56" s="24">
        <v>1.3444771766662598</v>
      </c>
      <c r="P56" s="24">
        <v>23.240224838256836</v>
      </c>
      <c r="Q56" s="32">
        <f t="shared" si="0"/>
        <v>100.00000047683716</v>
      </c>
      <c r="S56" s="53"/>
      <c r="T56" s="7">
        <v>44507</v>
      </c>
      <c r="U56" s="37">
        <v>2.0295224952697755</v>
      </c>
      <c r="V56" s="37">
        <v>3.4232113096714021</v>
      </c>
      <c r="W56" s="37">
        <v>47.008726910591129</v>
      </c>
      <c r="X56" s="37">
        <v>1.8286538761854172</v>
      </c>
      <c r="Y56" s="21">
        <v>0</v>
      </c>
      <c r="Z56" s="21">
        <v>0</v>
      </c>
      <c r="AA56" s="32">
        <f t="shared" si="3"/>
        <v>54.290114591717725</v>
      </c>
      <c r="AB56" s="32">
        <f t="shared" si="4"/>
        <v>52.461460715532304</v>
      </c>
      <c r="AD56" s="53"/>
      <c r="AE56" s="7">
        <v>44507</v>
      </c>
      <c r="AF56" s="24">
        <v>125.86146540459991</v>
      </c>
      <c r="AG56" s="24">
        <v>6.5521011352539064E-3</v>
      </c>
      <c r="AH56" s="24">
        <v>4.9236517846584322E-3</v>
      </c>
      <c r="AI56" s="24">
        <v>50.300275705993172</v>
      </c>
      <c r="AJ56" s="21">
        <v>0</v>
      </c>
      <c r="AK56" s="21">
        <v>0</v>
      </c>
      <c r="AL56" s="32">
        <f t="shared" si="5"/>
        <v>176.17321686351301</v>
      </c>
      <c r="AM56" s="32">
        <f t="shared" si="6"/>
        <v>125.87294115751983</v>
      </c>
      <c r="AN56"/>
    </row>
    <row r="57" spans="1:40" s="2" customFormat="1" x14ac:dyDescent="0.25">
      <c r="A57" s="53"/>
      <c r="B57" s="40">
        <v>44535</v>
      </c>
      <c r="C57" s="24">
        <v>133.30576864662766</v>
      </c>
      <c r="D57" s="24">
        <v>3.2979555368423461</v>
      </c>
      <c r="E57" s="24">
        <v>47.542205695480106</v>
      </c>
      <c r="F57" s="24">
        <v>56.462353190079334</v>
      </c>
      <c r="G57" s="21">
        <v>0</v>
      </c>
      <c r="H57" s="21">
        <v>0</v>
      </c>
      <c r="I57" s="32">
        <f t="shared" si="1"/>
        <v>240.60828306902945</v>
      </c>
      <c r="J57" s="32">
        <f t="shared" si="2"/>
        <v>184.14592987895011</v>
      </c>
      <c r="L57" s="53"/>
      <c r="M57" s="40">
        <v>44535</v>
      </c>
      <c r="N57" s="24">
        <v>75.386322021484375</v>
      </c>
      <c r="O57" s="24">
        <v>1.941402792930603</v>
      </c>
      <c r="P57" s="24">
        <v>22.672277450561523</v>
      </c>
      <c r="Q57" s="32">
        <f t="shared" si="0"/>
        <v>100.0000022649765</v>
      </c>
      <c r="S57" s="53"/>
      <c r="T57" s="40">
        <v>44535</v>
      </c>
      <c r="U57" s="24">
        <v>2.2652394981384276</v>
      </c>
      <c r="V57" s="24">
        <v>3.2953195252418519</v>
      </c>
      <c r="W57" s="24">
        <v>47.519440070867539</v>
      </c>
      <c r="X57" s="24">
        <v>1.4713799266815186</v>
      </c>
      <c r="Y57" s="21">
        <v>0</v>
      </c>
      <c r="Z57" s="21">
        <v>0</v>
      </c>
      <c r="AA57" s="32">
        <f>SUM(U57:Z57)</f>
        <v>54.551379020929339</v>
      </c>
      <c r="AB57" s="32">
        <f t="shared" si="4"/>
        <v>53.079999094247817</v>
      </c>
      <c r="AD57" s="53"/>
      <c r="AE57" s="40">
        <v>44535</v>
      </c>
      <c r="AF57" s="24">
        <v>131.04052914848924</v>
      </c>
      <c r="AG57" s="24">
        <v>2.6360116004943849E-3</v>
      </c>
      <c r="AH57" s="24">
        <v>9.6132248342037201E-3</v>
      </c>
      <c r="AI57" s="24">
        <v>50.332949764862654</v>
      </c>
      <c r="AJ57" s="21">
        <v>0</v>
      </c>
      <c r="AK57" s="21">
        <v>0</v>
      </c>
      <c r="AL57" s="32">
        <f t="shared" si="5"/>
        <v>181.38572814978659</v>
      </c>
      <c r="AM57" s="32">
        <f t="shared" si="6"/>
        <v>131.05277838492393</v>
      </c>
      <c r="AN57"/>
    </row>
    <row r="58" spans="1:40" s="2" customFormat="1" x14ac:dyDescent="0.25">
      <c r="A58" s="53"/>
      <c r="B58" s="7">
        <v>44563</v>
      </c>
      <c r="C58" s="24">
        <v>137.19498507353663</v>
      </c>
      <c r="D58" s="24">
        <v>3.0412442388534546</v>
      </c>
      <c r="E58" s="24">
        <v>48.806628625035287</v>
      </c>
      <c r="F58" s="24">
        <v>57.879705189600585</v>
      </c>
      <c r="G58" s="21">
        <v>0</v>
      </c>
      <c r="H58" s="21">
        <v>0</v>
      </c>
      <c r="I58" s="32">
        <f t="shared" si="1"/>
        <v>246.92256312702597</v>
      </c>
      <c r="J58" s="32">
        <f t="shared" si="2"/>
        <v>189.04285793742537</v>
      </c>
      <c r="L58" s="53"/>
      <c r="M58" s="7">
        <v>44563</v>
      </c>
      <c r="N58" s="24">
        <v>76.112602233886719</v>
      </c>
      <c r="O58" s="24">
        <v>1.4076282978057861</v>
      </c>
      <c r="P58" s="24">
        <v>22.479768753051758</v>
      </c>
      <c r="Q58" s="32">
        <f t="shared" si="0"/>
        <v>99.999999284744263</v>
      </c>
      <c r="S58" s="53"/>
      <c r="T58" s="7">
        <v>44563</v>
      </c>
      <c r="U58" s="24">
        <v>2.0678282299041748</v>
      </c>
      <c r="V58" s="24">
        <v>3.0412442388534546</v>
      </c>
      <c r="W58" s="24">
        <v>48.785175086498263</v>
      </c>
      <c r="X58" s="24">
        <v>1.6133740001916885</v>
      </c>
      <c r="Y58" s="21">
        <v>0</v>
      </c>
      <c r="Z58" s="21">
        <v>0</v>
      </c>
      <c r="AA58" s="32">
        <f t="shared" si="3"/>
        <v>55.507621555447585</v>
      </c>
      <c r="AB58" s="32">
        <f t="shared" si="4"/>
        <v>53.894247555255895</v>
      </c>
      <c r="AD58" s="53"/>
      <c r="AE58" s="7">
        <v>44563</v>
      </c>
      <c r="AF58" s="24">
        <v>135.12715684363246</v>
      </c>
      <c r="AG58" s="24">
        <v>0</v>
      </c>
      <c r="AH58" s="24">
        <v>5.877864480018616E-3</v>
      </c>
      <c r="AI58" s="24">
        <v>52.806155102983119</v>
      </c>
      <c r="AJ58" s="21">
        <v>0</v>
      </c>
      <c r="AK58" s="21">
        <v>0</v>
      </c>
      <c r="AL58" s="32">
        <f t="shared" si="5"/>
        <v>187.93918981109562</v>
      </c>
      <c r="AM58" s="32">
        <f t="shared" si="6"/>
        <v>135.13303470811249</v>
      </c>
      <c r="AN58"/>
    </row>
    <row r="59" spans="1:40" s="2" customFormat="1" x14ac:dyDescent="0.25">
      <c r="A59" s="52">
        <v>2022</v>
      </c>
      <c r="B59" s="7">
        <v>44591</v>
      </c>
      <c r="C59" s="24">
        <v>128.94852086851</v>
      </c>
      <c r="D59" s="24">
        <v>3.800715182185173</v>
      </c>
      <c r="E59" s="24">
        <v>45.985716481715443</v>
      </c>
      <c r="F59" s="24">
        <v>61.615185234591365</v>
      </c>
      <c r="G59" s="21">
        <v>0</v>
      </c>
      <c r="H59" s="21">
        <v>0</v>
      </c>
      <c r="I59" s="32">
        <f t="shared" si="1"/>
        <v>240.35013776700197</v>
      </c>
      <c r="J59" s="32">
        <f t="shared" si="2"/>
        <v>178.7349525324106</v>
      </c>
      <c r="L59" s="52">
        <v>2022</v>
      </c>
      <c r="M59" s="7">
        <v>44591</v>
      </c>
      <c r="N59" s="24">
        <v>75.889694213867188</v>
      </c>
      <c r="O59" s="24">
        <v>1.7627251148223877</v>
      </c>
      <c r="P59" s="24">
        <v>22.347576141357422</v>
      </c>
      <c r="Q59" s="32">
        <f t="shared" si="0"/>
        <v>99.999995470046997</v>
      </c>
      <c r="S59" s="52">
        <v>2022</v>
      </c>
      <c r="T59" s="7">
        <v>44591</v>
      </c>
      <c r="U59" s="24">
        <v>2.0430825691223147</v>
      </c>
      <c r="V59" s="24">
        <v>3.7967248977422714</v>
      </c>
      <c r="W59" s="24">
        <v>45.917703631281853</v>
      </c>
      <c r="X59" s="24">
        <v>1.9549210636615753</v>
      </c>
      <c r="Y59" s="21">
        <v>0</v>
      </c>
      <c r="Z59" s="21">
        <v>0</v>
      </c>
      <c r="AA59" s="32">
        <f t="shared" si="3"/>
        <v>53.71243216180801</v>
      </c>
      <c r="AB59" s="32">
        <f t="shared" si="4"/>
        <v>51.757511098146438</v>
      </c>
      <c r="AD59" s="52">
        <v>2022</v>
      </c>
      <c r="AE59" s="7">
        <v>44591</v>
      </c>
      <c r="AF59" s="24">
        <v>126.9054382993877</v>
      </c>
      <c r="AG59" s="24">
        <v>3.9902844429016114E-3</v>
      </c>
      <c r="AH59" s="24">
        <v>6.2007425457239154E-2</v>
      </c>
      <c r="AI59" s="24">
        <v>55.429557322785257</v>
      </c>
      <c r="AJ59" s="21">
        <v>0</v>
      </c>
      <c r="AK59" s="21">
        <v>0</v>
      </c>
      <c r="AL59" s="32">
        <f t="shared" si="5"/>
        <v>182.40099333207309</v>
      </c>
      <c r="AM59" s="32">
        <f t="shared" si="6"/>
        <v>126.97143600928784</v>
      </c>
      <c r="AN59"/>
    </row>
    <row r="60" spans="1:40" s="2" customFormat="1" x14ac:dyDescent="0.25">
      <c r="A60" s="53"/>
      <c r="B60" s="7">
        <v>44619</v>
      </c>
      <c r="C60" s="24">
        <v>136.71941310250759</v>
      </c>
      <c r="D60" s="24">
        <v>3.5101787992715834</v>
      </c>
      <c r="E60" s="24">
        <v>40.777407043278217</v>
      </c>
      <c r="F60" s="24">
        <v>61.317949602633718</v>
      </c>
      <c r="G60" s="21">
        <v>0</v>
      </c>
      <c r="H60" s="21">
        <v>0</v>
      </c>
      <c r="I60" s="32">
        <f t="shared" si="1"/>
        <v>242.32494854769109</v>
      </c>
      <c r="J60" s="32">
        <f t="shared" si="2"/>
        <v>181.00699894505738</v>
      </c>
      <c r="L60" s="53"/>
      <c r="M60" s="7">
        <v>44619</v>
      </c>
      <c r="N60" s="24">
        <v>78.36151123046875</v>
      </c>
      <c r="O60" s="24">
        <v>1.6381510496139526</v>
      </c>
      <c r="P60" s="24">
        <v>20.000335693359375</v>
      </c>
      <c r="Q60" s="32">
        <f t="shared" si="0"/>
        <v>99.999997973442078</v>
      </c>
      <c r="S60" s="53"/>
      <c r="T60" s="7">
        <v>44619</v>
      </c>
      <c r="U60" s="24">
        <v>2.1467647557258607</v>
      </c>
      <c r="V60" s="24">
        <v>3.5101787992715834</v>
      </c>
      <c r="W60" s="24">
        <v>40.757437499642371</v>
      </c>
      <c r="X60" s="24">
        <v>2.051420860171318</v>
      </c>
      <c r="Y60" s="21">
        <v>0</v>
      </c>
      <c r="Z60" s="21">
        <v>0</v>
      </c>
      <c r="AA60" s="32">
        <f t="shared" si="3"/>
        <v>48.465801914811138</v>
      </c>
      <c r="AB60" s="32">
        <f t="shared" si="4"/>
        <v>46.414381054639819</v>
      </c>
      <c r="AD60" s="53"/>
      <c r="AE60" s="7">
        <v>44619</v>
      </c>
      <c r="AF60" s="24">
        <v>134.57264834678173</v>
      </c>
      <c r="AG60" s="24">
        <v>0</v>
      </c>
      <c r="AH60" s="24">
        <v>8.0264616608619697E-3</v>
      </c>
      <c r="AI60" s="24">
        <v>55.308823053985833</v>
      </c>
      <c r="AJ60" s="21">
        <v>0</v>
      </c>
      <c r="AK60" s="21">
        <v>0</v>
      </c>
      <c r="AL60" s="32">
        <f t="shared" si="5"/>
        <v>189.88949786242844</v>
      </c>
      <c r="AM60" s="32">
        <f t="shared" si="6"/>
        <v>134.58067480844261</v>
      </c>
      <c r="AN60"/>
    </row>
    <row r="61" spans="1:40" s="2" customFormat="1" x14ac:dyDescent="0.25">
      <c r="A61" s="53"/>
      <c r="B61" s="7">
        <v>44647</v>
      </c>
      <c r="C61" s="24">
        <v>140.71641886603831</v>
      </c>
      <c r="D61" s="24">
        <v>4.3161131032705304</v>
      </c>
      <c r="E61" s="24">
        <v>43.969248582005498</v>
      </c>
      <c r="F61" s="24">
        <v>60.480052362428978</v>
      </c>
      <c r="G61" s="21">
        <v>0</v>
      </c>
      <c r="H61" s="21">
        <v>0</v>
      </c>
      <c r="I61" s="32">
        <f t="shared" si="1"/>
        <v>249.48183291374332</v>
      </c>
      <c r="J61" s="32">
        <f t="shared" si="2"/>
        <v>189.00178055131434</v>
      </c>
      <c r="L61" s="53"/>
      <c r="M61" s="7">
        <v>44647</v>
      </c>
      <c r="N61" s="24">
        <v>77.366065979003906</v>
      </c>
      <c r="O61" s="24">
        <v>1.5548316240310669</v>
      </c>
      <c r="P61" s="24">
        <v>21.079107284545898</v>
      </c>
      <c r="Q61" s="32">
        <f t="shared" si="0"/>
        <v>100.00000488758087</v>
      </c>
      <c r="S61" s="53"/>
      <c r="T61" s="7">
        <v>44647</v>
      </c>
      <c r="U61" s="24">
        <v>2.0400163254737853</v>
      </c>
      <c r="V61" s="24">
        <v>4.3125093863010404</v>
      </c>
      <c r="W61" s="24">
        <v>43.950201034188268</v>
      </c>
      <c r="X61" s="24">
        <v>2.2858165699243544</v>
      </c>
      <c r="Y61" s="21">
        <v>0</v>
      </c>
      <c r="Z61" s="21">
        <v>0</v>
      </c>
      <c r="AA61" s="32">
        <f t="shared" si="3"/>
        <v>52.588543315887449</v>
      </c>
      <c r="AB61" s="32">
        <f t="shared" si="4"/>
        <v>50.302726745963092</v>
      </c>
      <c r="AD61" s="53"/>
      <c r="AE61" s="7">
        <v>44647</v>
      </c>
      <c r="AF61" s="24">
        <v>138.67640254056454</v>
      </c>
      <c r="AG61" s="24">
        <v>3.6037169694900515E-3</v>
      </c>
      <c r="AH61" s="24">
        <v>0</v>
      </c>
      <c r="AI61" s="24">
        <v>54.334260877953845</v>
      </c>
      <c r="AJ61" s="21">
        <v>0</v>
      </c>
      <c r="AK61" s="21">
        <v>0</v>
      </c>
      <c r="AL61" s="32">
        <f t="shared" si="5"/>
        <v>193.01426713548787</v>
      </c>
      <c r="AM61" s="32">
        <f t="shared" si="6"/>
        <v>138.68000625753402</v>
      </c>
      <c r="AN61"/>
    </row>
    <row r="62" spans="1:40" s="2" customFormat="1" x14ac:dyDescent="0.25">
      <c r="A62" s="53"/>
      <c r="B62" s="7">
        <v>44675</v>
      </c>
      <c r="C62" s="24">
        <v>138.41109606209397</v>
      </c>
      <c r="D62" s="24">
        <v>4.9197416401803498</v>
      </c>
      <c r="E62" s="24">
        <v>39.617498534947636</v>
      </c>
      <c r="F62" s="24">
        <v>59.353719483356457</v>
      </c>
      <c r="G62" s="21">
        <v>0</v>
      </c>
      <c r="H62" s="21">
        <v>0</v>
      </c>
      <c r="I62" s="32">
        <f t="shared" si="1"/>
        <v>242.30205572057841</v>
      </c>
      <c r="J62" s="32">
        <f t="shared" si="2"/>
        <v>182.94833623722195</v>
      </c>
      <c r="L62" s="53"/>
      <c r="M62" s="7">
        <v>44675</v>
      </c>
      <c r="N62" s="24">
        <v>78.467155456542969</v>
      </c>
      <c r="O62" s="24">
        <v>1.4052393436431885</v>
      </c>
      <c r="P62" s="24">
        <v>20.127599716186523</v>
      </c>
      <c r="Q62" s="32">
        <f t="shared" si="0"/>
        <v>99.999994516372681</v>
      </c>
      <c r="S62" s="53"/>
      <c r="T62" s="7">
        <v>44675</v>
      </c>
      <c r="U62" s="24">
        <v>1.8880447368621827</v>
      </c>
      <c r="V62" s="24">
        <v>4.917938404798508</v>
      </c>
      <c r="W62" s="24">
        <v>39.602781437039376</v>
      </c>
      <c r="X62" s="24">
        <v>2.3608231718540194</v>
      </c>
      <c r="Y62" s="21">
        <v>0</v>
      </c>
      <c r="Z62" s="21">
        <v>0</v>
      </c>
      <c r="AA62" s="32">
        <f t="shared" si="3"/>
        <v>48.769587750554088</v>
      </c>
      <c r="AB62" s="32">
        <f t="shared" si="4"/>
        <v>46.408764578700065</v>
      </c>
      <c r="AD62" s="53"/>
      <c r="AE62" s="7">
        <v>44675</v>
      </c>
      <c r="AF62" s="24">
        <v>136.52305132523179</v>
      </c>
      <c r="AG62" s="24">
        <v>1.8032353818416595E-3</v>
      </c>
      <c r="AH62" s="24">
        <v>2.7735380232334138E-3</v>
      </c>
      <c r="AI62" s="24">
        <v>53.599915842752438</v>
      </c>
      <c r="AJ62" s="21">
        <v>0</v>
      </c>
      <c r="AK62" s="21">
        <v>0</v>
      </c>
      <c r="AL62" s="32">
        <f t="shared" si="5"/>
        <v>190.12754394138929</v>
      </c>
      <c r="AM62" s="32">
        <f t="shared" si="6"/>
        <v>136.52762809863685</v>
      </c>
      <c r="AN62"/>
    </row>
    <row r="63" spans="1:40" s="2" customFormat="1" x14ac:dyDescent="0.25">
      <c r="A63" s="53"/>
      <c r="B63" s="7">
        <v>44703</v>
      </c>
      <c r="C63" s="24">
        <v>134.91414351028203</v>
      </c>
      <c r="D63" s="24">
        <v>4.3759148544073101</v>
      </c>
      <c r="E63" s="24">
        <v>41.134802458596418</v>
      </c>
      <c r="F63" s="24">
        <v>57.853167135417465</v>
      </c>
      <c r="G63" s="21">
        <v>9.5311726331710808E-3</v>
      </c>
      <c r="H63" s="21">
        <v>0</v>
      </c>
      <c r="I63" s="32">
        <f t="shared" si="1"/>
        <v>238.28755913133639</v>
      </c>
      <c r="J63" s="32">
        <f t="shared" si="2"/>
        <v>180.42486082328577</v>
      </c>
      <c r="L63" s="53"/>
      <c r="M63" s="7">
        <v>44703</v>
      </c>
      <c r="N63" s="24">
        <v>77.83856201171875</v>
      </c>
      <c r="O63" s="24">
        <v>1.3168643712997437</v>
      </c>
      <c r="P63" s="24">
        <v>20.844570159912109</v>
      </c>
      <c r="Q63" s="32">
        <f t="shared" si="0"/>
        <v>99.999996542930603</v>
      </c>
      <c r="S63" s="53"/>
      <c r="T63" s="7">
        <v>44703</v>
      </c>
      <c r="U63" s="24">
        <v>1.66208525121212</v>
      </c>
      <c r="V63" s="24">
        <v>4.3706103767156597</v>
      </c>
      <c r="W63" s="24">
        <v>41.027026041996663</v>
      </c>
      <c r="X63" s="24">
        <v>2.6007661131620408</v>
      </c>
      <c r="Y63" s="21">
        <v>9.5311726331710808E-3</v>
      </c>
      <c r="Z63" s="21">
        <v>0</v>
      </c>
      <c r="AA63" s="32">
        <f t="shared" si="3"/>
        <v>49.670018955719655</v>
      </c>
      <c r="AB63" s="32">
        <f t="shared" si="4"/>
        <v>47.059721669924443</v>
      </c>
      <c r="AD63" s="53"/>
      <c r="AE63" s="7">
        <v>44703</v>
      </c>
      <c r="AF63" s="24">
        <v>133.25205825906991</v>
      </c>
      <c r="AG63" s="24">
        <v>5.3044776916503908E-3</v>
      </c>
      <c r="AH63" s="24">
        <v>2.8580225110054016E-3</v>
      </c>
      <c r="AI63" s="24">
        <v>52.219395345985888</v>
      </c>
      <c r="AJ63" s="21">
        <v>0</v>
      </c>
      <c r="AK63" s="21">
        <v>0</v>
      </c>
      <c r="AL63" s="32">
        <f t="shared" si="5"/>
        <v>185.47961610525846</v>
      </c>
      <c r="AM63" s="32">
        <f t="shared" si="6"/>
        <v>133.26022075927256</v>
      </c>
      <c r="AN63"/>
    </row>
    <row r="64" spans="1:40" s="2" customFormat="1" x14ac:dyDescent="0.25">
      <c r="A64" s="53"/>
      <c r="B64" s="7">
        <v>44731</v>
      </c>
      <c r="C64" s="24">
        <v>132.59026899766923</v>
      </c>
      <c r="D64" s="24">
        <v>4.7224995039701465</v>
      </c>
      <c r="E64" s="24">
        <v>43.026225833515639</v>
      </c>
      <c r="F64" s="24">
        <v>62.107705092146993</v>
      </c>
      <c r="G64" s="21">
        <v>1.9122533798217774E-2</v>
      </c>
      <c r="H64" s="21">
        <v>0</v>
      </c>
      <c r="I64" s="32">
        <f t="shared" si="1"/>
        <v>242.46582196110023</v>
      </c>
      <c r="J64" s="32">
        <f t="shared" si="2"/>
        <v>180.33899433515501</v>
      </c>
      <c r="L64" s="53"/>
      <c r="M64" s="7">
        <v>44731</v>
      </c>
      <c r="N64" s="24">
        <v>76.667221069335938</v>
      </c>
      <c r="O64" s="24">
        <v>1.9585784673690796</v>
      </c>
      <c r="P64" s="24">
        <v>21.374198913574219</v>
      </c>
      <c r="Q64" s="32">
        <f t="shared" si="0"/>
        <v>99.999998450279236</v>
      </c>
      <c r="S64" s="53"/>
      <c r="T64" s="7">
        <v>44731</v>
      </c>
      <c r="U64" s="24">
        <v>1.5878629130125046</v>
      </c>
      <c r="V64" s="24">
        <v>4.7220212819874288</v>
      </c>
      <c r="W64" s="24">
        <v>42.575962650696745</v>
      </c>
      <c r="X64" s="24">
        <v>2.9201611921787261</v>
      </c>
      <c r="Y64" s="24">
        <v>1.9122533798217774E-2</v>
      </c>
      <c r="Z64" s="24">
        <v>0</v>
      </c>
      <c r="AA64" s="32">
        <f t="shared" si="3"/>
        <v>51.825130571673618</v>
      </c>
      <c r="AB64" s="32">
        <f t="shared" si="4"/>
        <v>48.885846845696676</v>
      </c>
      <c r="AD64" s="53"/>
      <c r="AE64" s="7">
        <v>44731</v>
      </c>
      <c r="AF64" s="24">
        <v>131.00240608465671</v>
      </c>
      <c r="AG64" s="24">
        <v>4.7822198271751405E-4</v>
      </c>
      <c r="AH64" s="24">
        <v>4.7774356603622439E-4</v>
      </c>
      <c r="AI64" s="24">
        <v>54.888445755437019</v>
      </c>
      <c r="AJ64" s="21">
        <v>0</v>
      </c>
      <c r="AK64" s="21">
        <v>0</v>
      </c>
      <c r="AL64" s="32">
        <f t="shared" si="5"/>
        <v>185.89180780564249</v>
      </c>
      <c r="AM64" s="32">
        <f t="shared" si="6"/>
        <v>131.00336205020545</v>
      </c>
      <c r="AN64"/>
    </row>
    <row r="65" spans="1:40" s="2" customFormat="1" x14ac:dyDescent="0.25">
      <c r="A65" s="53"/>
      <c r="B65" s="7">
        <v>44759</v>
      </c>
      <c r="C65" s="24">
        <v>130.17337426716088</v>
      </c>
      <c r="D65" s="24">
        <v>4.092372246742249</v>
      </c>
      <c r="E65" s="24">
        <v>40.427154251366851</v>
      </c>
      <c r="F65" s="24">
        <v>62.572306903719905</v>
      </c>
      <c r="G65" s="21">
        <v>0.44322302556037901</v>
      </c>
      <c r="H65" s="21">
        <v>0</v>
      </c>
      <c r="I65" s="32">
        <f t="shared" si="1"/>
        <v>237.70843069455026</v>
      </c>
      <c r="J65" s="32">
        <f t="shared" si="2"/>
        <v>174.69290076527</v>
      </c>
      <c r="L65" s="53"/>
      <c r="M65" s="7">
        <v>44759</v>
      </c>
      <c r="N65" s="24">
        <v>77.61480712890625</v>
      </c>
      <c r="O65" s="24">
        <v>1.5961002111434937</v>
      </c>
      <c r="P65" s="24">
        <v>20.789089202880859</v>
      </c>
      <c r="Q65" s="32">
        <f t="shared" si="0"/>
        <v>99.999996542930603</v>
      </c>
      <c r="S65" s="53"/>
      <c r="T65" s="7">
        <v>44759</v>
      </c>
      <c r="U65" s="24">
        <v>1.6690405422449113</v>
      </c>
      <c r="V65" s="24">
        <v>4.092372246742249</v>
      </c>
      <c r="W65" s="24">
        <v>40.409534375905992</v>
      </c>
      <c r="X65" s="24">
        <v>2.8032510592937467</v>
      </c>
      <c r="Y65" s="24">
        <v>0.44322302556037901</v>
      </c>
      <c r="Z65" s="24">
        <v>0</v>
      </c>
      <c r="AA65" s="32">
        <f t="shared" si="3"/>
        <v>49.417421249747278</v>
      </c>
      <c r="AB65" s="32">
        <f t="shared" si="4"/>
        <v>46.17094716489315</v>
      </c>
      <c r="AD65" s="53"/>
      <c r="AE65" s="7">
        <v>44759</v>
      </c>
      <c r="AF65" s="24">
        <v>128.50433372491599</v>
      </c>
      <c r="AG65" s="24">
        <v>0</v>
      </c>
      <c r="AH65" s="24">
        <v>2.0000000298023225E-3</v>
      </c>
      <c r="AI65" s="24">
        <v>55.990610837101933</v>
      </c>
      <c r="AJ65" s="21">
        <v>0</v>
      </c>
      <c r="AK65" s="21">
        <v>0</v>
      </c>
      <c r="AL65" s="32">
        <f t="shared" si="5"/>
        <v>184.49694456204773</v>
      </c>
      <c r="AM65" s="32">
        <f t="shared" si="6"/>
        <v>128.50633372494579</v>
      </c>
      <c r="AN65"/>
    </row>
    <row r="66" spans="1:40" s="2" customFormat="1" x14ac:dyDescent="0.25">
      <c r="A66" s="53"/>
      <c r="B66" s="7">
        <v>44787</v>
      </c>
      <c r="C66" s="24">
        <v>121.16522241124511</v>
      </c>
      <c r="D66" s="24">
        <v>4.9227086930274959</v>
      </c>
      <c r="E66" s="24">
        <v>47.931497067391874</v>
      </c>
      <c r="F66" s="24">
        <v>52.494206130504608</v>
      </c>
      <c r="G66" s="21">
        <v>2.5918490045070648</v>
      </c>
      <c r="H66" s="21">
        <v>0</v>
      </c>
      <c r="I66" s="32">
        <f t="shared" si="1"/>
        <v>229.10548330667615</v>
      </c>
      <c r="J66" s="32">
        <f t="shared" si="2"/>
        <v>174.01942817166449</v>
      </c>
      <c r="L66" s="53"/>
      <c r="M66" s="7">
        <v>44787</v>
      </c>
      <c r="N66" s="24">
        <v>73.4310302734375</v>
      </c>
      <c r="O66" s="24">
        <v>0.95201492309570313</v>
      </c>
      <c r="P66" s="24">
        <v>25.616950988769531</v>
      </c>
      <c r="Q66" s="32">
        <f t="shared" si="0"/>
        <v>99.999996185302734</v>
      </c>
      <c r="S66" s="53"/>
      <c r="T66" s="7">
        <v>44787</v>
      </c>
      <c r="U66" s="24">
        <v>2.2414948265552521</v>
      </c>
      <c r="V66" s="24">
        <v>4.9227086930274959</v>
      </c>
      <c r="W66" s="24">
        <v>47.920030978083609</v>
      </c>
      <c r="X66" s="24">
        <v>3.1842103720903396</v>
      </c>
      <c r="Y66" s="24">
        <v>0.42139667296409605</v>
      </c>
      <c r="Z66" s="24">
        <v>0</v>
      </c>
      <c r="AA66" s="32">
        <f t="shared" si="3"/>
        <v>58.689841542720792</v>
      </c>
      <c r="AB66" s="32">
        <f t="shared" si="4"/>
        <v>55.084234497666358</v>
      </c>
      <c r="AD66" s="53"/>
      <c r="AE66" s="7">
        <v>44787</v>
      </c>
      <c r="AF66" s="24">
        <v>118.92372758468986</v>
      </c>
      <c r="AG66" s="24">
        <v>0</v>
      </c>
      <c r="AH66" s="24">
        <v>8.0000001192092891E-4</v>
      </c>
      <c r="AI66" s="24">
        <v>49.309995758414267</v>
      </c>
      <c r="AJ66" s="21">
        <v>0</v>
      </c>
      <c r="AK66" s="21">
        <v>0</v>
      </c>
      <c r="AL66" s="32">
        <f t="shared" si="5"/>
        <v>168.23452334311605</v>
      </c>
      <c r="AM66" s="32">
        <f t="shared" si="6"/>
        <v>118.92452758470178</v>
      </c>
      <c r="AN66"/>
    </row>
    <row r="67" spans="1:40" s="2" customFormat="1" x14ac:dyDescent="0.25">
      <c r="A67" s="53"/>
      <c r="B67" s="7">
        <v>44815</v>
      </c>
      <c r="C67" s="24">
        <v>117.51538633877038</v>
      </c>
      <c r="D67" s="24">
        <v>6.6165576831102371</v>
      </c>
      <c r="E67" s="24">
        <v>64.880103654086597</v>
      </c>
      <c r="F67" s="24">
        <v>52.003581870451569</v>
      </c>
      <c r="G67" s="21">
        <v>3.5337789206504824</v>
      </c>
      <c r="H67" s="21">
        <v>0</v>
      </c>
      <c r="I67" s="32">
        <f t="shared" si="1"/>
        <v>244.54940846706927</v>
      </c>
      <c r="J67" s="32">
        <f t="shared" si="2"/>
        <v>189.01204767596721</v>
      </c>
      <c r="L67" s="53"/>
      <c r="M67" s="7">
        <v>44815</v>
      </c>
      <c r="N67" s="24">
        <v>67.113754272460938</v>
      </c>
      <c r="O67" s="24">
        <v>1.0656156539916992</v>
      </c>
      <c r="P67" s="24">
        <v>31.820632934570313</v>
      </c>
      <c r="Q67" s="32">
        <f t="shared" si="0"/>
        <v>100.00000286102295</v>
      </c>
      <c r="S67" s="53"/>
      <c r="T67" s="7">
        <v>44815</v>
      </c>
      <c r="U67" s="24">
        <v>2.4801842399835587</v>
      </c>
      <c r="V67" s="24">
        <v>6.6165576831102371</v>
      </c>
      <c r="W67" s="24">
        <v>64.86973315691948</v>
      </c>
      <c r="X67" s="24">
        <v>2.9134416621923447</v>
      </c>
      <c r="Y67" s="24">
        <v>0.93725194311141968</v>
      </c>
      <c r="Z67" s="24">
        <v>0</v>
      </c>
      <c r="AA67" s="32">
        <f t="shared" si="3"/>
        <v>77.817168685317043</v>
      </c>
      <c r="AB67" s="32">
        <f t="shared" si="4"/>
        <v>73.966475080013282</v>
      </c>
      <c r="AD67" s="53"/>
      <c r="AE67" s="7">
        <v>44815</v>
      </c>
      <c r="AF67" s="24">
        <v>115.03520209878683</v>
      </c>
      <c r="AG67" s="24">
        <v>0</v>
      </c>
      <c r="AH67" s="24">
        <v>9.4068318605422974E-4</v>
      </c>
      <c r="AI67" s="24">
        <v>49.090140208259228</v>
      </c>
      <c r="AJ67" s="21">
        <v>0</v>
      </c>
      <c r="AK67" s="21">
        <v>0</v>
      </c>
      <c r="AL67" s="32">
        <f t="shared" si="5"/>
        <v>164.12628299023211</v>
      </c>
      <c r="AM67" s="32">
        <f t="shared" si="6"/>
        <v>115.03614278197288</v>
      </c>
      <c r="AN67"/>
    </row>
    <row r="68" spans="1:40" s="2" customFormat="1" x14ac:dyDescent="0.25">
      <c r="A68" s="53"/>
      <c r="B68" s="7">
        <v>44843</v>
      </c>
      <c r="C68" s="24">
        <v>117.33494362133742</v>
      </c>
      <c r="D68" s="24">
        <v>5.7639676645994182</v>
      </c>
      <c r="E68" s="24">
        <v>67.659064499139788</v>
      </c>
      <c r="F68" s="24">
        <v>50.621053826510909</v>
      </c>
      <c r="G68" s="21">
        <v>3.4420073068141939</v>
      </c>
      <c r="H68" s="21">
        <v>0.5907128791809082</v>
      </c>
      <c r="I68" s="32">
        <f t="shared" si="1"/>
        <v>245.41174979758262</v>
      </c>
      <c r="J68" s="32">
        <f t="shared" si="2"/>
        <v>191.34868866425751</v>
      </c>
      <c r="L68" s="53"/>
      <c r="M68" s="7">
        <v>44843</v>
      </c>
      <c r="N68" s="24">
        <v>66.276039123535156</v>
      </c>
      <c r="O68" s="24">
        <v>1.3158805370330811</v>
      </c>
      <c r="P68" s="24">
        <v>32.4080810546875</v>
      </c>
      <c r="Q68" s="32">
        <f t="shared" si="0"/>
        <v>100.00000071525574</v>
      </c>
      <c r="S68" s="53"/>
      <c r="T68" s="7">
        <v>44843</v>
      </c>
      <c r="U68" s="24">
        <v>2.6756782683134079</v>
      </c>
      <c r="V68" s="24">
        <v>5.7639676645994182</v>
      </c>
      <c r="W68" s="24">
        <v>67.656247095465659</v>
      </c>
      <c r="X68" s="24">
        <v>2.6316029998064043</v>
      </c>
      <c r="Y68" s="24">
        <v>0.21502958464622499</v>
      </c>
      <c r="Z68" s="24">
        <v>0.5907128791809082</v>
      </c>
      <c r="AA68" s="32">
        <f t="shared" si="3"/>
        <v>79.533238492012032</v>
      </c>
      <c r="AB68" s="32">
        <f t="shared" si="4"/>
        <v>76.686605907559397</v>
      </c>
      <c r="AD68" s="53"/>
      <c r="AE68" s="7">
        <v>44843</v>
      </c>
      <c r="AF68" s="24">
        <v>114.65926535302401</v>
      </c>
      <c r="AG68" s="24">
        <v>0</v>
      </c>
      <c r="AH68" s="24">
        <v>4.6955561637878419E-4</v>
      </c>
      <c r="AI68" s="24">
        <v>47.989450826704505</v>
      </c>
      <c r="AJ68" s="21">
        <v>0</v>
      </c>
      <c r="AK68" s="21">
        <v>0</v>
      </c>
      <c r="AL68" s="32">
        <f>SUM(AF68:AK68)</f>
        <v>162.6491857353449</v>
      </c>
      <c r="AM68" s="32">
        <f t="shared" si="6"/>
        <v>114.65973490864039</v>
      </c>
      <c r="AN68"/>
    </row>
    <row r="69" spans="1:40" s="2" customFormat="1" x14ac:dyDescent="0.25">
      <c r="A69" s="53"/>
      <c r="B69" s="7">
        <v>44871</v>
      </c>
      <c r="C69" s="24">
        <v>117.22081322479248</v>
      </c>
      <c r="D69" s="24">
        <v>3.2416995327472686</v>
      </c>
      <c r="E69" s="24">
        <v>74.00515176141262</v>
      </c>
      <c r="F69" s="24">
        <v>50.836555582880976</v>
      </c>
      <c r="G69" s="21">
        <v>3.0275519548654555</v>
      </c>
      <c r="H69" s="21">
        <v>1.346772403717041</v>
      </c>
      <c r="I69" s="32">
        <f>SUM(C69:H69)</f>
        <v>249.67854446041582</v>
      </c>
      <c r="J69" s="32">
        <f t="shared" si="2"/>
        <v>195.81443692266939</v>
      </c>
      <c r="L69" s="53"/>
      <c r="M69" s="7">
        <v>44871</v>
      </c>
      <c r="N69" s="24">
        <v>65.361549377441406</v>
      </c>
      <c r="O69" s="24">
        <v>1.2078734636306763</v>
      </c>
      <c r="P69" s="24">
        <v>33.430572509765625</v>
      </c>
      <c r="Q69" s="32">
        <f t="shared" si="0"/>
        <v>99.999995350837708</v>
      </c>
      <c r="S69" s="53"/>
      <c r="T69" s="7">
        <v>44871</v>
      </c>
      <c r="U69" s="24">
        <v>2.1950919514894487</v>
      </c>
      <c r="V69" s="24">
        <v>3.2390725083351137</v>
      </c>
      <c r="W69" s="24">
        <v>74.003977261424069</v>
      </c>
      <c r="X69" s="24">
        <v>2.6711316777467728</v>
      </c>
      <c r="Y69" s="24">
        <v>1.2925551056861877E-2</v>
      </c>
      <c r="Z69" s="24">
        <v>1.346772403717041</v>
      </c>
      <c r="AA69" s="32">
        <f t="shared" si="3"/>
        <v>83.468971353769305</v>
      </c>
      <c r="AB69" s="32">
        <f t="shared" si="4"/>
        <v>80.784914124965667</v>
      </c>
      <c r="AD69" s="53"/>
      <c r="AE69" s="7">
        <v>44871</v>
      </c>
      <c r="AF69" s="24">
        <v>115.02572127330303</v>
      </c>
      <c r="AG69" s="24">
        <v>2.6270244121551515E-3</v>
      </c>
      <c r="AH69" s="24">
        <v>0</v>
      </c>
      <c r="AI69" s="24">
        <v>48.165423905134205</v>
      </c>
      <c r="AJ69" s="21">
        <v>0</v>
      </c>
      <c r="AK69" s="21">
        <v>0</v>
      </c>
      <c r="AL69" s="32">
        <f t="shared" si="5"/>
        <v>163.1937722028494</v>
      </c>
      <c r="AM69" s="32">
        <f t="shared" si="6"/>
        <v>115.02834829771518</v>
      </c>
      <c r="AN69"/>
    </row>
    <row r="70" spans="1:40" s="2" customFormat="1" x14ac:dyDescent="0.25">
      <c r="A70" s="53"/>
      <c r="B70" s="7">
        <v>44899</v>
      </c>
      <c r="C70" s="24">
        <v>119.10493838045001</v>
      </c>
      <c r="D70" s="24">
        <v>4.117061077833176</v>
      </c>
      <c r="E70" s="24">
        <v>88.192078716158861</v>
      </c>
      <c r="F70" s="24">
        <v>51.597389739453796</v>
      </c>
      <c r="G70" s="21">
        <v>3.2465489692687988</v>
      </c>
      <c r="H70" s="21">
        <v>0.78610652923583979</v>
      </c>
      <c r="I70" s="32">
        <f t="shared" si="1"/>
        <v>267.04412341240049</v>
      </c>
      <c r="J70" s="32">
        <f t="shared" si="2"/>
        <v>212.20018470367788</v>
      </c>
      <c r="L70" s="53"/>
      <c r="M70" s="7">
        <v>44899</v>
      </c>
      <c r="N70" s="24">
        <v>62.094020843505859</v>
      </c>
      <c r="O70" s="24">
        <v>1.2131963968276978</v>
      </c>
      <c r="P70" s="24">
        <v>36.692783355712891</v>
      </c>
      <c r="Q70" s="32">
        <f t="shared" si="0"/>
        <v>100.00000059604645</v>
      </c>
      <c r="S70" s="53"/>
      <c r="T70" s="7">
        <v>44899</v>
      </c>
      <c r="U70" s="24">
        <v>1.7031129505634308</v>
      </c>
      <c r="V70" s="24">
        <v>4.117061077833176</v>
      </c>
      <c r="W70" s="24">
        <v>88.140601169705391</v>
      </c>
      <c r="X70" s="24">
        <v>3.1816701794862747</v>
      </c>
      <c r="Y70" s="24">
        <v>5.7368976593017582E-2</v>
      </c>
      <c r="Z70" s="24">
        <v>0.78610652923583979</v>
      </c>
      <c r="AA70" s="32">
        <f t="shared" si="3"/>
        <v>97.985920883417123</v>
      </c>
      <c r="AB70" s="32">
        <f t="shared" si="4"/>
        <v>94.746881727337836</v>
      </c>
      <c r="AD70" s="53"/>
      <c r="AE70" s="7">
        <v>44899</v>
      </c>
      <c r="AF70" s="24">
        <v>117.40182542988659</v>
      </c>
      <c r="AG70" s="24">
        <v>0</v>
      </c>
      <c r="AH70" s="24">
        <v>8.8770163059234621E-4</v>
      </c>
      <c r="AI70" s="24">
        <v>48.415719559967521</v>
      </c>
      <c r="AJ70" s="21">
        <v>0</v>
      </c>
      <c r="AK70" s="21">
        <v>0</v>
      </c>
      <c r="AL70" s="32">
        <f t="shared" si="5"/>
        <v>165.8184326914847</v>
      </c>
      <c r="AM70" s="32">
        <f t="shared" si="6"/>
        <v>117.40271313151717</v>
      </c>
      <c r="AN70"/>
    </row>
    <row r="71" spans="1:40" s="2" customFormat="1" x14ac:dyDescent="0.25">
      <c r="A71" s="54"/>
      <c r="B71" s="7">
        <v>44927</v>
      </c>
      <c r="C71" s="17">
        <v>128.48942018854618</v>
      </c>
      <c r="D71" s="17">
        <v>3.980895884871483</v>
      </c>
      <c r="E71" s="17">
        <v>107.6940481351018</v>
      </c>
      <c r="F71" s="17">
        <v>54.356107998237015</v>
      </c>
      <c r="G71" s="47">
        <v>3.7781021239757537</v>
      </c>
      <c r="H71" s="47">
        <v>0.57680007553100587</v>
      </c>
      <c r="I71" s="32">
        <f t="shared" si="1"/>
        <v>298.87537440626323</v>
      </c>
      <c r="J71" s="32">
        <f t="shared" si="2"/>
        <v>240.74116428405043</v>
      </c>
      <c r="L71" s="54"/>
      <c r="M71" s="7">
        <v>44927</v>
      </c>
      <c r="N71" s="25">
        <v>59.388721466064453</v>
      </c>
      <c r="O71" s="25">
        <v>1.2790093421936035</v>
      </c>
      <c r="P71" s="25">
        <v>39.332271575927734</v>
      </c>
      <c r="Q71" s="32">
        <f t="shared" ref="Q71:Q84" si="7">SUM(N71:P71)</f>
        <v>100.00000238418579</v>
      </c>
      <c r="S71" s="54"/>
      <c r="T71" s="7">
        <v>44927</v>
      </c>
      <c r="U71" s="28">
        <v>1.8328712308406829</v>
      </c>
      <c r="V71" s="28">
        <v>3.980895884871483</v>
      </c>
      <c r="W71" s="28">
        <v>107.63868154549598</v>
      </c>
      <c r="X71" s="28">
        <v>3.5157072950601576</v>
      </c>
      <c r="Y71" s="17">
        <v>9.5153319835662841E-3</v>
      </c>
      <c r="Z71" s="17">
        <v>0.57680007553100587</v>
      </c>
      <c r="AA71" s="32">
        <f t="shared" si="3"/>
        <v>117.55447136378288</v>
      </c>
      <c r="AB71" s="32">
        <f t="shared" si="4"/>
        <v>114.02924873673916</v>
      </c>
      <c r="AD71" s="54"/>
      <c r="AE71" s="7">
        <v>44927</v>
      </c>
      <c r="AF71" s="28">
        <v>126.6565489577055</v>
      </c>
      <c r="AG71" s="28">
        <v>0</v>
      </c>
      <c r="AH71" s="25">
        <v>1.3094035983085633E-3</v>
      </c>
      <c r="AI71" s="28">
        <v>50.840400703176854</v>
      </c>
      <c r="AJ71" s="47">
        <v>0</v>
      </c>
      <c r="AK71" s="47">
        <v>0</v>
      </c>
      <c r="AL71" s="32">
        <f t="shared" si="5"/>
        <v>177.49825906448066</v>
      </c>
      <c r="AM71" s="32">
        <f t="shared" si="6"/>
        <v>126.65785836130381</v>
      </c>
      <c r="AN71"/>
    </row>
    <row r="72" spans="1:40" s="2" customFormat="1" x14ac:dyDescent="0.25">
      <c r="A72" s="55">
        <v>2023</v>
      </c>
      <c r="B72" s="7">
        <v>44955</v>
      </c>
      <c r="C72" s="25">
        <v>121.68446712395549</v>
      </c>
      <c r="D72" s="25">
        <v>4.7679349226951597</v>
      </c>
      <c r="E72" s="25">
        <v>132.60317550128698</v>
      </c>
      <c r="F72" s="25">
        <v>57.877790117159485</v>
      </c>
      <c r="G72" s="25">
        <v>5.0070113428831098</v>
      </c>
      <c r="H72" s="25">
        <v>0.97797809982299799</v>
      </c>
      <c r="I72" s="32">
        <f t="shared" ref="I72:I83" si="8">SUM(C72:H72)</f>
        <v>322.91835710780322</v>
      </c>
      <c r="J72" s="32">
        <f t="shared" ref="J72:J84" si="9">SUM(C72:E72,H72)</f>
        <v>260.03355564776064</v>
      </c>
      <c r="L72" s="55">
        <v>2023</v>
      </c>
      <c r="M72" s="7">
        <v>44955</v>
      </c>
      <c r="N72" s="25">
        <v>53.584926605224609</v>
      </c>
      <c r="O72" s="25">
        <v>1.2267746925354004</v>
      </c>
      <c r="P72" s="25">
        <v>45.188304901123047</v>
      </c>
      <c r="Q72" s="32">
        <f t="shared" si="7"/>
        <v>100.00000619888306</v>
      </c>
      <c r="S72" s="55">
        <v>2023</v>
      </c>
      <c r="T72" s="7">
        <v>44955</v>
      </c>
      <c r="U72" s="25">
        <v>2.4228118156194687</v>
      </c>
      <c r="V72" s="25">
        <v>4.7679349226951597</v>
      </c>
      <c r="W72" s="25">
        <v>132.4942996724844</v>
      </c>
      <c r="X72" s="25">
        <v>4.1043684610128404</v>
      </c>
      <c r="Y72" s="25">
        <v>1.15393175303936</v>
      </c>
      <c r="Z72" s="25">
        <v>0.97797809982299799</v>
      </c>
      <c r="AA72" s="32">
        <f t="shared" ref="AA72:AA84" si="10">SUM(U72:Z72)</f>
        <v>145.92132472467424</v>
      </c>
      <c r="AB72" s="32">
        <f t="shared" ref="AB72:AB84" si="11">SUM(U72:W72,Z72)</f>
        <v>140.66302451062202</v>
      </c>
      <c r="AD72" s="55">
        <v>2023</v>
      </c>
      <c r="AE72" s="7">
        <v>44955</v>
      </c>
      <c r="AF72" s="25">
        <v>119.26165530833602</v>
      </c>
      <c r="AG72" s="25">
        <v>0</v>
      </c>
      <c r="AH72" s="28">
        <v>4.7476679086685183E-4</v>
      </c>
      <c r="AI72" s="25">
        <v>53.773421656146645</v>
      </c>
      <c r="AJ72" s="25">
        <v>0</v>
      </c>
      <c r="AK72" s="25">
        <v>0</v>
      </c>
      <c r="AL72" s="32">
        <f t="shared" ref="AL72:AL84" si="12">SUM(AF72:AK72)</f>
        <v>173.03555173127353</v>
      </c>
      <c r="AM72" s="32">
        <f t="shared" ref="AM72:AM84" si="13">SUM(AF72:AH72,AK72)</f>
        <v>119.26213007512689</v>
      </c>
      <c r="AN72"/>
    </row>
    <row r="73" spans="1:40" x14ac:dyDescent="0.25">
      <c r="A73" s="55"/>
      <c r="B73" s="7">
        <v>44983</v>
      </c>
      <c r="C73" s="25">
        <v>121.90414885127544</v>
      </c>
      <c r="D73" s="25">
        <v>6.5966815018653868</v>
      </c>
      <c r="E73" s="25">
        <v>150.26776235309242</v>
      </c>
      <c r="F73" s="25">
        <v>55.591782888904213</v>
      </c>
      <c r="G73" s="25">
        <v>5.0239005883932117</v>
      </c>
      <c r="H73" s="25">
        <v>0.81645737457275391</v>
      </c>
      <c r="I73" s="32">
        <f t="shared" si="8"/>
        <v>340.20073355810337</v>
      </c>
      <c r="J73" s="32">
        <f t="shared" si="9"/>
        <v>279.58505008080596</v>
      </c>
      <c r="L73" s="55"/>
      <c r="M73" s="7">
        <v>44983</v>
      </c>
      <c r="N73" s="25">
        <v>50.186183929443359</v>
      </c>
      <c r="O73" s="25">
        <v>1.0236997604370117</v>
      </c>
      <c r="P73" s="25">
        <v>48.790119171142578</v>
      </c>
      <c r="Q73" s="32">
        <f t="shared" si="7"/>
        <v>100.00000286102295</v>
      </c>
      <c r="S73" s="55"/>
      <c r="T73" s="7">
        <v>44983</v>
      </c>
      <c r="U73" s="25">
        <v>2.3420271098613741</v>
      </c>
      <c r="V73" s="25">
        <v>6.5966815018653868</v>
      </c>
      <c r="W73" s="25">
        <v>149.99333025634289</v>
      </c>
      <c r="X73" s="25">
        <v>4.4211001971960071</v>
      </c>
      <c r="Y73" s="25">
        <v>1.8147440332174301</v>
      </c>
      <c r="Z73" s="25">
        <v>0.81645737457275391</v>
      </c>
      <c r="AA73" s="32">
        <f t="shared" si="10"/>
        <v>165.98434047305585</v>
      </c>
      <c r="AB73" s="32">
        <f t="shared" si="11"/>
        <v>159.7484962426424</v>
      </c>
      <c r="AD73" s="55"/>
      <c r="AE73" s="7">
        <v>44983</v>
      </c>
      <c r="AF73" s="25">
        <v>119.56212174141407</v>
      </c>
      <c r="AG73" s="25">
        <v>0</v>
      </c>
      <c r="AH73" s="25">
        <v>9.5478120446205138E-4</v>
      </c>
      <c r="AI73" s="25">
        <v>51.170682691708208</v>
      </c>
      <c r="AJ73" s="25">
        <v>0</v>
      </c>
      <c r="AK73" s="25">
        <v>0</v>
      </c>
      <c r="AL73" s="32">
        <f t="shared" si="12"/>
        <v>170.73375921432674</v>
      </c>
      <c r="AM73" s="32">
        <f t="shared" si="13"/>
        <v>119.56307652261853</v>
      </c>
    </row>
    <row r="74" spans="1:40" x14ac:dyDescent="0.25">
      <c r="A74" s="55"/>
      <c r="B74" s="7">
        <v>45011</v>
      </c>
      <c r="C74" s="25">
        <v>120.82500070622564</v>
      </c>
      <c r="D74" s="25">
        <v>5.9108593270778655</v>
      </c>
      <c r="E74" s="25">
        <v>159.38088854324818</v>
      </c>
      <c r="F74" s="25">
        <v>53.967414042711255</v>
      </c>
      <c r="G74" s="25">
        <v>5.0457489850521089</v>
      </c>
      <c r="H74" s="25">
        <v>1.0060512466430664</v>
      </c>
      <c r="I74" s="32">
        <f t="shared" si="8"/>
        <v>346.13596285095809</v>
      </c>
      <c r="J74" s="32">
        <f t="shared" si="9"/>
        <v>287.12279982319473</v>
      </c>
      <c r="L74" s="55"/>
      <c r="M74" s="7">
        <v>45011</v>
      </c>
      <c r="N74" s="25">
        <v>48.400382995605469</v>
      </c>
      <c r="O74" s="25">
        <v>1.0774085521697998</v>
      </c>
      <c r="P74" s="25">
        <v>50.522209167480469</v>
      </c>
      <c r="Q74" s="32">
        <f t="shared" si="7"/>
        <v>100.00000071525574</v>
      </c>
      <c r="S74" s="55"/>
      <c r="T74" s="7">
        <v>45011</v>
      </c>
      <c r="U74" s="25">
        <v>2.9119005419015886</v>
      </c>
      <c r="V74" s="25">
        <v>5.9108593270778655</v>
      </c>
      <c r="W74" s="25">
        <v>159.21373476397991</v>
      </c>
      <c r="X74" s="25">
        <v>4.3503398259878159</v>
      </c>
      <c r="Y74" s="25">
        <v>1.4826504743099214</v>
      </c>
      <c r="Z74" s="25">
        <v>1.0060512466430664</v>
      </c>
      <c r="AA74" s="32">
        <f t="shared" si="10"/>
        <v>174.87553617990019</v>
      </c>
      <c r="AB74" s="32">
        <f t="shared" si="11"/>
        <v>169.04254587960244</v>
      </c>
      <c r="AD74" s="55"/>
      <c r="AE74" s="7">
        <v>45011</v>
      </c>
      <c r="AF74" s="25">
        <v>117.91310016432405</v>
      </c>
      <c r="AG74" s="25">
        <v>0</v>
      </c>
      <c r="AH74" s="25">
        <v>9.5390439033508304E-4</v>
      </c>
      <c r="AI74" s="25">
        <v>49.617074216723445</v>
      </c>
      <c r="AJ74" s="25">
        <v>0</v>
      </c>
      <c r="AK74" s="25">
        <v>0</v>
      </c>
      <c r="AL74" s="32">
        <f t="shared" si="12"/>
        <v>167.53112828543783</v>
      </c>
      <c r="AM74" s="32">
        <f t="shared" si="13"/>
        <v>117.91405406871438</v>
      </c>
    </row>
    <row r="75" spans="1:40" x14ac:dyDescent="0.25">
      <c r="A75" s="55"/>
      <c r="B75" s="7">
        <v>45039</v>
      </c>
      <c r="C75" s="25">
        <v>119.62174120950699</v>
      </c>
      <c r="D75" s="25">
        <v>6.49094538295269</v>
      </c>
      <c r="E75" s="25">
        <v>155.52514223295449</v>
      </c>
      <c r="F75" s="25">
        <v>56.245052605319771</v>
      </c>
      <c r="G75" s="25">
        <v>5.9556481142044069</v>
      </c>
      <c r="H75" s="25">
        <v>0.11358108520507812</v>
      </c>
      <c r="I75" s="32">
        <f t="shared" si="8"/>
        <v>343.95211063014341</v>
      </c>
      <c r="J75" s="32">
        <f t="shared" si="9"/>
        <v>281.75140991061926</v>
      </c>
      <c r="L75" s="55"/>
      <c r="M75" s="7">
        <v>45039</v>
      </c>
      <c r="N75" s="25">
        <v>49.28045654296875</v>
      </c>
      <c r="O75" s="25">
        <v>1.2281597852706909</v>
      </c>
      <c r="P75" s="25">
        <v>49.491378784179688</v>
      </c>
      <c r="Q75" s="32">
        <f t="shared" si="7"/>
        <v>99.999995112419128</v>
      </c>
      <c r="S75" s="55"/>
      <c r="T75" s="7">
        <v>45039</v>
      </c>
      <c r="U75" s="25">
        <v>1.9037306456565857</v>
      </c>
      <c r="V75" s="25">
        <v>6.49094538295269</v>
      </c>
      <c r="W75" s="25">
        <v>155.5229855889082</v>
      </c>
      <c r="X75" s="25">
        <v>4.4628368302583699</v>
      </c>
      <c r="Y75" s="25">
        <v>1.7325685243606568</v>
      </c>
      <c r="Z75" s="25">
        <v>0.11358108520507812</v>
      </c>
      <c r="AA75" s="32">
        <f t="shared" si="10"/>
        <v>170.22664805734158</v>
      </c>
      <c r="AB75" s="32">
        <f t="shared" si="11"/>
        <v>164.03124270272255</v>
      </c>
      <c r="AD75" s="55"/>
      <c r="AE75" s="7">
        <v>45039</v>
      </c>
      <c r="AF75" s="25">
        <v>117.7180105638504</v>
      </c>
      <c r="AG75" s="25">
        <v>0</v>
      </c>
      <c r="AH75" s="25">
        <v>9.5470601320266719E-4</v>
      </c>
      <c r="AI75" s="25">
        <v>51.782215775061395</v>
      </c>
      <c r="AJ75" s="25">
        <v>0</v>
      </c>
      <c r="AK75" s="25">
        <v>0</v>
      </c>
      <c r="AL75" s="32">
        <f t="shared" si="12"/>
        <v>169.501181044925</v>
      </c>
      <c r="AM75" s="32">
        <f t="shared" si="13"/>
        <v>117.7189652698636</v>
      </c>
    </row>
    <row r="76" spans="1:40" x14ac:dyDescent="0.25">
      <c r="A76" s="55"/>
      <c r="B76" s="7">
        <v>45067</v>
      </c>
      <c r="C76" s="25">
        <v>116.23667567357421</v>
      </c>
      <c r="D76" s="25">
        <v>9.2231177327632903</v>
      </c>
      <c r="E76" s="25">
        <v>169.28304950481655</v>
      </c>
      <c r="F76" s="25">
        <v>54.523855275481942</v>
      </c>
      <c r="G76" s="25">
        <v>4.7507963668107989</v>
      </c>
      <c r="H76" s="25">
        <v>1.2110266761779784</v>
      </c>
      <c r="I76" s="32">
        <f t="shared" si="8"/>
        <v>355.22852122962479</v>
      </c>
      <c r="J76" s="32">
        <f t="shared" si="9"/>
        <v>295.95386958733206</v>
      </c>
      <c r="L76" s="55"/>
      <c r="M76" s="7">
        <v>45067</v>
      </c>
      <c r="N76" s="25">
        <v>46.281288146972656</v>
      </c>
      <c r="O76" s="25">
        <v>1.0790560245513916</v>
      </c>
      <c r="P76" s="25">
        <v>52.639652252197266</v>
      </c>
      <c r="Q76" s="32">
        <f t="shared" si="7"/>
        <v>99.999996423721313</v>
      </c>
      <c r="S76" s="55"/>
      <c r="T76" s="7">
        <v>45067</v>
      </c>
      <c r="U76" s="25">
        <v>2.1063217984437941</v>
      </c>
      <c r="V76" s="25">
        <v>9.2231177327632903</v>
      </c>
      <c r="W76" s="25">
        <v>169.28018068897725</v>
      </c>
      <c r="X76" s="25">
        <v>4.2503485304117206</v>
      </c>
      <c r="Y76" s="25">
        <v>0.92007181847095487</v>
      </c>
      <c r="Z76" s="25">
        <v>1.2110266761779784</v>
      </c>
      <c r="AA76" s="32">
        <f t="shared" si="10"/>
        <v>186.99106724524495</v>
      </c>
      <c r="AB76" s="32">
        <f t="shared" si="11"/>
        <v>181.82064689636229</v>
      </c>
      <c r="AD76" s="55"/>
      <c r="AE76" s="7">
        <v>45067</v>
      </c>
      <c r="AF76" s="25">
        <v>114.13035387513041</v>
      </c>
      <c r="AG76" s="25">
        <v>0</v>
      </c>
      <c r="AH76" s="25">
        <v>4.7837883234024047E-4</v>
      </c>
      <c r="AI76" s="25">
        <v>50.273506745070222</v>
      </c>
      <c r="AJ76" s="25">
        <v>0</v>
      </c>
      <c r="AK76" s="25">
        <v>0</v>
      </c>
      <c r="AL76" s="32">
        <f t="shared" si="12"/>
        <v>164.40433899903297</v>
      </c>
      <c r="AM76" s="32">
        <f t="shared" si="13"/>
        <v>114.13083225396275</v>
      </c>
    </row>
    <row r="77" spans="1:40" x14ac:dyDescent="0.25">
      <c r="A77" s="55"/>
      <c r="B77" s="7">
        <v>45095</v>
      </c>
      <c r="C77" s="25">
        <v>117.78511617690324</v>
      </c>
      <c r="D77" s="25">
        <v>9.9720438849925994</v>
      </c>
      <c r="E77" s="25">
        <v>173.541316296041</v>
      </c>
      <c r="F77" s="25">
        <v>52.498899349659681</v>
      </c>
      <c r="G77" s="25">
        <v>4.7760918755531314</v>
      </c>
      <c r="H77" s="25">
        <v>0.94493821334838868</v>
      </c>
      <c r="I77" s="32">
        <f t="shared" si="8"/>
        <v>359.51840579649803</v>
      </c>
      <c r="J77" s="32">
        <f t="shared" si="9"/>
        <v>302.24341457128526</v>
      </c>
      <c r="L77" s="55"/>
      <c r="M77" s="7">
        <v>45095</v>
      </c>
      <c r="N77" s="25">
        <v>45.389518737792969</v>
      </c>
      <c r="O77" s="25">
        <v>0.91834360361099243</v>
      </c>
      <c r="P77" s="25">
        <v>53.692134857177734</v>
      </c>
      <c r="Q77" s="32">
        <f t="shared" si="7"/>
        <v>99.999997198581696</v>
      </c>
      <c r="S77" s="55"/>
      <c r="T77" s="7">
        <v>45095</v>
      </c>
      <c r="U77" s="25">
        <v>2.3205952041149138</v>
      </c>
      <c r="V77" s="25">
        <v>9.9680438848733903</v>
      </c>
      <c r="W77" s="25">
        <v>173.53684350168706</v>
      </c>
      <c r="X77" s="25">
        <v>4.7865926826000216</v>
      </c>
      <c r="Y77" s="25">
        <v>1.4760989208221436</v>
      </c>
      <c r="Z77" s="25">
        <v>0.94493821334838868</v>
      </c>
      <c r="AA77" s="32">
        <f t="shared" si="10"/>
        <v>193.03311240744594</v>
      </c>
      <c r="AB77" s="32">
        <f t="shared" si="11"/>
        <v>186.77042080402376</v>
      </c>
      <c r="AD77" s="55"/>
      <c r="AE77" s="7">
        <v>45095</v>
      </c>
      <c r="AF77" s="25">
        <v>115.46452097278834</v>
      </c>
      <c r="AG77" s="25">
        <v>4.0000001192092892E-3</v>
      </c>
      <c r="AH77" s="25">
        <v>8.7867718935012815E-4</v>
      </c>
      <c r="AI77" s="25">
        <v>47.712306667059657</v>
      </c>
      <c r="AJ77" s="25">
        <v>1.972691059112549E-3</v>
      </c>
      <c r="AK77" s="25">
        <v>0</v>
      </c>
      <c r="AL77" s="32">
        <f t="shared" si="12"/>
        <v>163.18367900821565</v>
      </c>
      <c r="AM77" s="32">
        <f t="shared" si="13"/>
        <v>115.46939965009689</v>
      </c>
    </row>
    <row r="78" spans="1:40" x14ac:dyDescent="0.25">
      <c r="A78" s="55"/>
      <c r="B78" s="7">
        <v>45123</v>
      </c>
      <c r="C78" s="25">
        <v>109.70616731753945</v>
      </c>
      <c r="D78" s="25">
        <v>13.016702173352241</v>
      </c>
      <c r="E78" s="25">
        <v>169.31345545446874</v>
      </c>
      <c r="F78" s="25">
        <v>51.015039266616107</v>
      </c>
      <c r="G78" s="25">
        <v>4.4429862169027325</v>
      </c>
      <c r="H78" s="25">
        <v>1.2190305309295655</v>
      </c>
      <c r="I78" s="32">
        <f t="shared" si="8"/>
        <v>348.71338095980883</v>
      </c>
      <c r="J78" s="32">
        <f t="shared" si="9"/>
        <v>293.25535547628999</v>
      </c>
      <c r="L78" s="55"/>
      <c r="M78" s="7">
        <v>45123</v>
      </c>
      <c r="N78" s="25">
        <v>43.994571685791016</v>
      </c>
      <c r="O78" s="25">
        <v>1.0171083211898804</v>
      </c>
      <c r="P78" s="25">
        <v>54.988323211669922</v>
      </c>
      <c r="Q78" s="32">
        <f t="shared" si="7"/>
        <v>100.00000321865082</v>
      </c>
      <c r="S78" s="55"/>
      <c r="T78" s="7">
        <v>45123</v>
      </c>
      <c r="U78" s="25">
        <v>2.6442049542665482</v>
      </c>
      <c r="V78" s="25">
        <v>13.016702173352241</v>
      </c>
      <c r="W78" s="25">
        <v>169.31345545446874</v>
      </c>
      <c r="X78" s="25">
        <v>4.6626084632873539</v>
      </c>
      <c r="Y78" s="25">
        <v>0.89563049745559697</v>
      </c>
      <c r="Z78" s="25">
        <v>1.2190305309295655</v>
      </c>
      <c r="AA78" s="32">
        <f t="shared" si="10"/>
        <v>191.75163207376002</v>
      </c>
      <c r="AB78" s="32">
        <f t="shared" si="11"/>
        <v>186.19339311301709</v>
      </c>
      <c r="AD78" s="55"/>
      <c r="AE78" s="7">
        <v>45123</v>
      </c>
      <c r="AF78" s="25">
        <v>107.06196236327291</v>
      </c>
      <c r="AG78" s="25">
        <v>0</v>
      </c>
      <c r="AH78" s="25">
        <v>0</v>
      </c>
      <c r="AI78" s="25">
        <v>46.352430803328751</v>
      </c>
      <c r="AJ78" s="25">
        <v>5.6299483776092534E-4</v>
      </c>
      <c r="AK78" s="25">
        <v>0</v>
      </c>
      <c r="AL78" s="32">
        <f t="shared" si="12"/>
        <v>153.41495616143942</v>
      </c>
      <c r="AM78" s="32">
        <f t="shared" si="13"/>
        <v>107.06196236327291</v>
      </c>
    </row>
    <row r="79" spans="1:40" x14ac:dyDescent="0.25">
      <c r="A79" s="55"/>
      <c r="B79" s="7">
        <v>45151</v>
      </c>
      <c r="C79" s="25">
        <v>105.90743976312876</v>
      </c>
      <c r="D79" s="25">
        <v>15.341800156414509</v>
      </c>
      <c r="E79" s="25">
        <v>160.18253568100928</v>
      </c>
      <c r="F79" s="25">
        <v>48.588556028917431</v>
      </c>
      <c r="G79" s="25">
        <v>4.2113289539813996</v>
      </c>
      <c r="H79" s="25">
        <v>1.5323866593837738</v>
      </c>
      <c r="I79" s="32">
        <f t="shared" si="8"/>
        <v>335.76404724283515</v>
      </c>
      <c r="J79" s="32">
        <f t="shared" si="9"/>
        <v>282.9641622599363</v>
      </c>
      <c r="L79" s="55"/>
      <c r="M79" s="7">
        <v>45151</v>
      </c>
      <c r="N79" s="25">
        <v>43.988090515136719</v>
      </c>
      <c r="O79" s="25">
        <v>1.0554879903793335</v>
      </c>
      <c r="P79" s="25">
        <v>54.956417083740234</v>
      </c>
      <c r="Q79" s="32">
        <f t="shared" si="7"/>
        <v>99.999995589256287</v>
      </c>
      <c r="S79" s="55"/>
      <c r="T79" s="7">
        <v>45151</v>
      </c>
      <c r="U79" s="25">
        <v>2.2452568396329879</v>
      </c>
      <c r="V79" s="25">
        <v>15.341000156402588</v>
      </c>
      <c r="W79" s="25">
        <v>160.18134917902947</v>
      </c>
      <c r="X79" s="25">
        <v>4.5568431962728502</v>
      </c>
      <c r="Y79" s="25">
        <v>0.66706278061866764</v>
      </c>
      <c r="Z79" s="25">
        <v>1.5323866593837738</v>
      </c>
      <c r="AA79" s="32">
        <f t="shared" si="10"/>
        <v>184.52389881134033</v>
      </c>
      <c r="AB79" s="32">
        <f t="shared" si="11"/>
        <v>179.29999283444883</v>
      </c>
      <c r="AD79" s="55"/>
      <c r="AE79" s="7">
        <v>45151</v>
      </c>
      <c r="AF79" s="25">
        <v>103.66218292349576</v>
      </c>
      <c r="AG79" s="25">
        <v>8.0000001192092891E-4</v>
      </c>
      <c r="AH79" s="25">
        <v>0</v>
      </c>
      <c r="AI79" s="25">
        <v>44.03171283264458</v>
      </c>
      <c r="AJ79" s="25">
        <v>1.5033559799194336E-3</v>
      </c>
      <c r="AK79" s="25">
        <v>0</v>
      </c>
      <c r="AL79" s="32">
        <f t="shared" si="12"/>
        <v>147.69619911213218</v>
      </c>
      <c r="AM79" s="32">
        <f t="shared" si="13"/>
        <v>103.66298292350768</v>
      </c>
    </row>
    <row r="80" spans="1:40" x14ac:dyDescent="0.25">
      <c r="A80" s="55"/>
      <c r="B80" s="7">
        <v>45179</v>
      </c>
      <c r="C80" s="25">
        <v>104.49662815651297</v>
      </c>
      <c r="D80" s="25">
        <v>11.140712249398231</v>
      </c>
      <c r="E80" s="25">
        <v>147.10931292778253</v>
      </c>
      <c r="F80" s="25">
        <v>48.845649967804555</v>
      </c>
      <c r="G80" s="25">
        <v>4.241412762761116</v>
      </c>
      <c r="H80" s="25">
        <v>0.70433624947071072</v>
      </c>
      <c r="I80" s="32">
        <f t="shared" si="8"/>
        <v>316.53805231373013</v>
      </c>
      <c r="J80" s="32">
        <f t="shared" si="9"/>
        <v>263.45098958316447</v>
      </c>
      <c r="L80" s="55"/>
      <c r="M80" s="7">
        <v>45179</v>
      </c>
      <c r="N80" s="25">
        <v>46.391193389892578</v>
      </c>
      <c r="O80" s="25">
        <v>1.1707854270935059</v>
      </c>
      <c r="P80" s="25">
        <v>52.438018798828125</v>
      </c>
      <c r="Q80" s="32">
        <f t="shared" si="7"/>
        <v>99.999997615814209</v>
      </c>
      <c r="S80" s="55"/>
      <c r="T80" s="7">
        <v>45179</v>
      </c>
      <c r="U80" s="25">
        <v>1.8104544067382813</v>
      </c>
      <c r="V80" s="25">
        <v>11.140712249398231</v>
      </c>
      <c r="W80" s="25">
        <v>147.10851292777062</v>
      </c>
      <c r="X80" s="25">
        <v>4.7395556380748749</v>
      </c>
      <c r="Y80" s="25">
        <v>0.482716343998909</v>
      </c>
      <c r="Z80" s="25">
        <v>0.70433624947071072</v>
      </c>
      <c r="AA80" s="32">
        <f t="shared" si="10"/>
        <v>165.98628781545162</v>
      </c>
      <c r="AB80" s="32">
        <f t="shared" si="11"/>
        <v>160.76401583337784</v>
      </c>
      <c r="AD80" s="55"/>
      <c r="AE80" s="7">
        <v>45179</v>
      </c>
      <c r="AF80" s="25">
        <v>102.6861737497747</v>
      </c>
      <c r="AG80" s="25">
        <v>0</v>
      </c>
      <c r="AH80" s="25">
        <v>8.0000001192092891E-4</v>
      </c>
      <c r="AI80" s="25">
        <v>44.106094329729679</v>
      </c>
      <c r="AJ80" s="25">
        <v>5.2715034484863282E-2</v>
      </c>
      <c r="AK80" s="25">
        <v>0</v>
      </c>
      <c r="AL80" s="32">
        <f t="shared" si="12"/>
        <v>146.84578311400116</v>
      </c>
      <c r="AM80" s="32">
        <f t="shared" si="13"/>
        <v>102.68697374978662</v>
      </c>
    </row>
    <row r="81" spans="1:39" x14ac:dyDescent="0.25">
      <c r="A81" s="55"/>
      <c r="B81" s="7">
        <v>45573</v>
      </c>
      <c r="C81" s="25">
        <v>100.92479973500967</v>
      </c>
      <c r="D81" s="25">
        <v>12.48899927854538</v>
      </c>
      <c r="E81" s="25">
        <v>137.10966828262806</v>
      </c>
      <c r="F81" s="25">
        <v>49.650152126401665</v>
      </c>
      <c r="G81" s="25">
        <v>4.8518288779258727</v>
      </c>
      <c r="H81" s="25">
        <v>1.8187640968561172</v>
      </c>
      <c r="I81" s="32">
        <f t="shared" si="8"/>
        <v>306.84421239736679</v>
      </c>
      <c r="J81" s="32">
        <f t="shared" si="9"/>
        <v>252.34223139303924</v>
      </c>
      <c r="L81" s="55"/>
      <c r="M81" s="7">
        <v>45573</v>
      </c>
      <c r="N81" s="25">
        <v>47.090488433837891</v>
      </c>
      <c r="O81" s="25">
        <v>1.1282936334609985</v>
      </c>
      <c r="P81" s="25">
        <v>51.781215667724609</v>
      </c>
      <c r="Q81" s="32">
        <f t="shared" si="7"/>
        <v>99.999997735023499</v>
      </c>
      <c r="S81" s="55"/>
      <c r="T81" s="7">
        <v>45573</v>
      </c>
      <c r="U81" s="25">
        <v>1.8250228110551834</v>
      </c>
      <c r="V81" s="25">
        <v>12.48899927854538</v>
      </c>
      <c r="W81" s="25">
        <v>137.10966828262806</v>
      </c>
      <c r="X81" s="25">
        <v>4.3124970982074737</v>
      </c>
      <c r="Y81" s="25">
        <v>1.3327157769203186</v>
      </c>
      <c r="Z81" s="25">
        <v>1.8187640968561172</v>
      </c>
      <c r="AA81" s="32">
        <f t="shared" si="10"/>
        <v>158.88766734421253</v>
      </c>
      <c r="AB81" s="32">
        <f t="shared" si="11"/>
        <v>153.24245446908475</v>
      </c>
      <c r="AD81" s="55"/>
      <c r="AE81" s="7">
        <v>45573</v>
      </c>
      <c r="AF81" s="25">
        <v>99.099776923954494</v>
      </c>
      <c r="AG81" s="25">
        <v>0</v>
      </c>
      <c r="AH81" s="25">
        <v>0</v>
      </c>
      <c r="AI81" s="25">
        <v>45.337655028194192</v>
      </c>
      <c r="AJ81" s="25">
        <v>5.7009402275085448E-2</v>
      </c>
      <c r="AK81" s="25">
        <v>0</v>
      </c>
      <c r="AL81" s="32">
        <f t="shared" si="12"/>
        <v>144.4944413544238</v>
      </c>
      <c r="AM81" s="32">
        <f t="shared" si="13"/>
        <v>99.099776923954494</v>
      </c>
    </row>
    <row r="82" spans="1:39" x14ac:dyDescent="0.25">
      <c r="A82" s="55"/>
      <c r="B82" s="7">
        <v>45601</v>
      </c>
      <c r="C82" s="25">
        <v>97.706676417917009</v>
      </c>
      <c r="D82" s="25">
        <v>11.338436456680299</v>
      </c>
      <c r="E82" s="25">
        <v>143.33808252263069</v>
      </c>
      <c r="F82" s="25">
        <v>46.702924878314136</v>
      </c>
      <c r="G82" s="25">
        <v>3.3707320094108582</v>
      </c>
      <c r="H82" s="25">
        <v>0.95007110154628749</v>
      </c>
      <c r="I82" s="32">
        <f t="shared" si="8"/>
        <v>303.40692338649933</v>
      </c>
      <c r="J82" s="32">
        <f t="shared" si="9"/>
        <v>253.33326649877429</v>
      </c>
      <c r="L82" s="55"/>
      <c r="M82" s="7">
        <v>45601</v>
      </c>
      <c r="N82" s="25">
        <v>45.341400146484375</v>
      </c>
      <c r="O82" s="25">
        <v>0.99966287612915039</v>
      </c>
      <c r="P82" s="25">
        <v>53.658931732177734</v>
      </c>
      <c r="Q82" s="32">
        <f t="shared" si="7"/>
        <v>99.99999475479126</v>
      </c>
      <c r="S82" s="55"/>
      <c r="T82" s="7">
        <v>45601</v>
      </c>
      <c r="U82" s="25">
        <v>2.9171078159809114</v>
      </c>
      <c r="V82" s="25">
        <v>11.338436456680299</v>
      </c>
      <c r="W82" s="25">
        <v>143.33808252263069</v>
      </c>
      <c r="X82" s="25">
        <v>3.9235416576862336</v>
      </c>
      <c r="Y82" s="25">
        <v>0.33768543958663938</v>
      </c>
      <c r="Z82" s="25">
        <v>0.95007110154628749</v>
      </c>
      <c r="AA82" s="32">
        <f t="shared" si="10"/>
        <v>162.80492499411105</v>
      </c>
      <c r="AB82" s="32">
        <f t="shared" si="11"/>
        <v>158.54369789683818</v>
      </c>
      <c r="AD82" s="55"/>
      <c r="AE82" s="7">
        <v>45601</v>
      </c>
      <c r="AF82" s="25">
        <v>94.789568601936097</v>
      </c>
      <c r="AG82" s="25">
        <v>0</v>
      </c>
      <c r="AH82" s="25">
        <v>0</v>
      </c>
      <c r="AI82" s="25">
        <v>42.779383220627906</v>
      </c>
      <c r="AJ82" s="25">
        <v>0</v>
      </c>
      <c r="AK82" s="25">
        <v>0</v>
      </c>
      <c r="AL82" s="32">
        <f t="shared" si="12"/>
        <v>137.568951822564</v>
      </c>
      <c r="AM82" s="32">
        <f t="shared" si="13"/>
        <v>94.789568601936097</v>
      </c>
    </row>
    <row r="83" spans="1:39" x14ac:dyDescent="0.25">
      <c r="A83" s="55"/>
      <c r="B83" s="7">
        <v>45629</v>
      </c>
      <c r="C83" s="25">
        <v>96.33932052342594</v>
      </c>
      <c r="D83" s="25">
        <v>12.794140839099883</v>
      </c>
      <c r="E83" s="25">
        <v>147.30119957137109</v>
      </c>
      <c r="F83" s="25">
        <v>46.123005197212102</v>
      </c>
      <c r="G83" s="25">
        <v>2.7123397480249407</v>
      </c>
      <c r="H83" s="25">
        <v>1.7350675060749055</v>
      </c>
      <c r="I83" s="32">
        <f t="shared" si="8"/>
        <v>307.00507338520885</v>
      </c>
      <c r="J83" s="32">
        <f t="shared" si="9"/>
        <v>258.16972843997183</v>
      </c>
      <c r="L83" s="55"/>
      <c r="M83" s="7">
        <v>45629</v>
      </c>
      <c r="N83" s="25">
        <v>44.271007537841797</v>
      </c>
      <c r="O83" s="25">
        <v>0.8617669939994812</v>
      </c>
      <c r="P83" s="25">
        <v>54.867229461669922</v>
      </c>
      <c r="Q83" s="32">
        <f t="shared" si="7"/>
        <v>100.0000039935112</v>
      </c>
      <c r="S83" s="55"/>
      <c r="T83" s="7">
        <v>45629</v>
      </c>
      <c r="U83" s="25">
        <v>1.947010063290596</v>
      </c>
      <c r="V83" s="25">
        <v>12.794140839099883</v>
      </c>
      <c r="W83" s="25">
        <v>147.30119957137109</v>
      </c>
      <c r="X83" s="25">
        <v>4.6010800732374193</v>
      </c>
      <c r="Y83" s="25">
        <v>6.6671413064002996E-2</v>
      </c>
      <c r="Z83" s="25">
        <v>1.7350675060749055</v>
      </c>
      <c r="AA83" s="32">
        <f t="shared" si="10"/>
        <v>168.44516946613788</v>
      </c>
      <c r="AB83" s="32">
        <f t="shared" si="11"/>
        <v>163.77741797983646</v>
      </c>
      <c r="AD83" s="55"/>
      <c r="AE83" s="7">
        <v>45629</v>
      </c>
      <c r="AF83" s="25">
        <v>94.392310460135334</v>
      </c>
      <c r="AG83" s="25">
        <v>0</v>
      </c>
      <c r="AH83" s="25">
        <v>0</v>
      </c>
      <c r="AI83" s="25">
        <v>41.521925123974682</v>
      </c>
      <c r="AJ83" s="25">
        <v>0</v>
      </c>
      <c r="AK83" s="25">
        <v>0</v>
      </c>
      <c r="AL83" s="32">
        <f t="shared" si="12"/>
        <v>135.91423558411003</v>
      </c>
      <c r="AM83" s="32">
        <f t="shared" si="13"/>
        <v>94.392310460135334</v>
      </c>
    </row>
    <row r="84" spans="1:39" x14ac:dyDescent="0.25">
      <c r="A84" s="55"/>
      <c r="B84" s="7">
        <v>45657</v>
      </c>
      <c r="C84" s="25">
        <v>98.003185446262364</v>
      </c>
      <c r="D84" s="25">
        <v>10.084742208600044</v>
      </c>
      <c r="E84" s="25">
        <v>143.05360180145502</v>
      </c>
      <c r="F84" s="25">
        <v>46.536770383179189</v>
      </c>
      <c r="G84" s="25">
        <v>3.3659665896892546</v>
      </c>
      <c r="H84" s="25">
        <v>1.4482907899618149</v>
      </c>
      <c r="I84" s="32">
        <f>SUM(C84:H84)</f>
        <v>302.49255721914767</v>
      </c>
      <c r="J84" s="32">
        <f t="shared" si="9"/>
        <v>252.58982024627923</v>
      </c>
      <c r="L84" s="55"/>
      <c r="M84" s="7">
        <v>45657</v>
      </c>
      <c r="N84" s="25">
        <v>45.587482452392578</v>
      </c>
      <c r="O84" s="25">
        <v>1.0503586530685425</v>
      </c>
      <c r="P84" s="25">
        <v>53.362155914306641</v>
      </c>
      <c r="Q84" s="32">
        <f t="shared" si="7"/>
        <v>99.999997019767761</v>
      </c>
      <c r="S84" s="55"/>
      <c r="T84" s="7">
        <v>45657</v>
      </c>
      <c r="U84" s="25">
        <v>3.363708962917328</v>
      </c>
      <c r="V84" s="25">
        <v>10.084742208600044</v>
      </c>
      <c r="W84" s="25">
        <v>143.05312515425683</v>
      </c>
      <c r="X84" s="25">
        <v>3.2779778186082842</v>
      </c>
      <c r="Y84" s="25">
        <v>0.18870993685722351</v>
      </c>
      <c r="Z84" s="25">
        <v>1.4482907899618149</v>
      </c>
      <c r="AA84" s="32">
        <f t="shared" si="10"/>
        <v>161.41655487120155</v>
      </c>
      <c r="AB84" s="32">
        <f t="shared" si="11"/>
        <v>157.94986711573603</v>
      </c>
      <c r="AD84" s="55"/>
      <c r="AE84" s="7">
        <v>45657</v>
      </c>
      <c r="AF84" s="25">
        <v>94.639476483345035</v>
      </c>
      <c r="AG84" s="25">
        <v>0</v>
      </c>
      <c r="AH84" s="25">
        <v>4.7664719820022584E-4</v>
      </c>
      <c r="AI84" s="25">
        <v>43.258792564570903</v>
      </c>
      <c r="AJ84" s="25">
        <v>0</v>
      </c>
      <c r="AK84" s="25">
        <v>0</v>
      </c>
      <c r="AL84" s="32">
        <f t="shared" si="12"/>
        <v>137.89874569511414</v>
      </c>
      <c r="AM84" s="32">
        <f t="shared" si="13"/>
        <v>94.639953130543233</v>
      </c>
    </row>
  </sheetData>
  <mergeCells count="28">
    <mergeCell ref="A59:A71"/>
    <mergeCell ref="L59:L71"/>
    <mergeCell ref="S59:S71"/>
    <mergeCell ref="AD59:AD71"/>
    <mergeCell ref="A72:A84"/>
    <mergeCell ref="L72:L84"/>
    <mergeCell ref="S72:S84"/>
    <mergeCell ref="AD72:AD84"/>
    <mergeCell ref="A33:A45"/>
    <mergeCell ref="L33:L45"/>
    <mergeCell ref="S33:S45"/>
    <mergeCell ref="AD33:AD45"/>
    <mergeCell ref="A46:A58"/>
    <mergeCell ref="L46:L58"/>
    <mergeCell ref="S46:S58"/>
    <mergeCell ref="AD46:AD58"/>
    <mergeCell ref="A7:A19"/>
    <mergeCell ref="L7:L19"/>
    <mergeCell ref="S7:S19"/>
    <mergeCell ref="AD7:AD19"/>
    <mergeCell ref="A20:A32"/>
    <mergeCell ref="L20:L32"/>
    <mergeCell ref="S20:S32"/>
    <mergeCell ref="AD20:AD32"/>
    <mergeCell ref="A5:G5"/>
    <mergeCell ref="L5:P5"/>
    <mergeCell ref="S5:Y5"/>
    <mergeCell ref="AD5:AJ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36475-618A-461F-941C-E28C3C260C04}">
  <sheetPr codeName="Sheet11"/>
  <dimension ref="A5:AN84"/>
  <sheetViews>
    <sheetView zoomScale="85" zoomScaleNormal="85" workbookViewId="0">
      <pane xSplit="1" ySplit="5" topLeftCell="B6" activePane="bottomRight" state="frozen"/>
      <selection activeCell="AI10" sqref="AI10"/>
      <selection pane="topRight" activeCell="AI10" sqref="AI10"/>
      <selection pane="bottomLeft" activeCell="AI10" sqref="AI10"/>
      <selection pane="bottomRight" activeCell="AI10" sqref="AI10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5" spans="1:39" ht="30" customHeight="1" x14ac:dyDescent="0.25">
      <c r="A5" s="46" t="s">
        <v>96</v>
      </c>
      <c r="B5" s="46"/>
      <c r="C5" s="46"/>
      <c r="D5" s="46"/>
      <c r="E5" s="46"/>
      <c r="F5" s="46"/>
      <c r="G5" s="46"/>
      <c r="H5" s="26"/>
      <c r="L5" s="51" t="s">
        <v>44</v>
      </c>
      <c r="M5" s="51"/>
      <c r="N5" s="51"/>
      <c r="O5" s="51"/>
      <c r="P5" s="51"/>
      <c r="Q5" s="26"/>
      <c r="R5" s="26"/>
      <c r="S5" s="51" t="s">
        <v>45</v>
      </c>
      <c r="T5" s="51"/>
      <c r="U5" s="51"/>
      <c r="V5" s="51"/>
      <c r="W5" s="51"/>
      <c r="X5" s="51"/>
      <c r="Y5" s="51"/>
      <c r="Z5" s="50"/>
      <c r="AD5" s="51" t="s">
        <v>46</v>
      </c>
      <c r="AE5" s="51"/>
      <c r="AF5" s="51"/>
      <c r="AG5" s="51"/>
      <c r="AH5" s="51"/>
      <c r="AI5" s="51"/>
      <c r="AJ5" s="51"/>
      <c r="AK5" s="50"/>
    </row>
    <row r="6" spans="1:39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18" t="s">
        <v>34</v>
      </c>
      <c r="I6" s="30" t="s">
        <v>6</v>
      </c>
      <c r="J6" s="30" t="s">
        <v>7</v>
      </c>
      <c r="L6" s="15"/>
      <c r="M6" s="16" t="s">
        <v>0</v>
      </c>
      <c r="N6" s="18" t="s">
        <v>8</v>
      </c>
      <c r="O6" s="18" t="s">
        <v>9</v>
      </c>
      <c r="P6" s="18" t="s">
        <v>10</v>
      </c>
      <c r="Q6" s="31" t="s">
        <v>11</v>
      </c>
      <c r="S6" s="15"/>
      <c r="T6" s="15" t="s">
        <v>0</v>
      </c>
      <c r="U6" s="18" t="s">
        <v>1</v>
      </c>
      <c r="V6" s="18" t="s">
        <v>2</v>
      </c>
      <c r="W6" s="18" t="s">
        <v>3</v>
      </c>
      <c r="X6" s="18" t="s">
        <v>4</v>
      </c>
      <c r="Y6" s="15" t="s">
        <v>5</v>
      </c>
      <c r="Z6" s="15" t="s">
        <v>34</v>
      </c>
      <c r="AA6" s="30" t="s">
        <v>6</v>
      </c>
      <c r="AB6" s="30" t="s">
        <v>7</v>
      </c>
      <c r="AD6" s="15"/>
      <c r="AE6" s="15" t="s">
        <v>0</v>
      </c>
      <c r="AF6" s="18" t="s">
        <v>1</v>
      </c>
      <c r="AG6" s="18" t="s">
        <v>2</v>
      </c>
      <c r="AH6" s="18" t="s">
        <v>3</v>
      </c>
      <c r="AI6" s="18" t="s">
        <v>4</v>
      </c>
      <c r="AJ6" s="18" t="s">
        <v>5</v>
      </c>
      <c r="AK6" s="18" t="s">
        <v>34</v>
      </c>
      <c r="AL6" s="30" t="s">
        <v>6</v>
      </c>
      <c r="AM6" s="30" t="s">
        <v>7</v>
      </c>
    </row>
    <row r="7" spans="1:39" x14ac:dyDescent="0.25">
      <c r="A7" s="52">
        <v>2018</v>
      </c>
      <c r="B7" s="22">
        <v>43135</v>
      </c>
      <c r="C7" s="21">
        <v>12.492421680107713</v>
      </c>
      <c r="D7" s="21">
        <v>22.139442237317564</v>
      </c>
      <c r="E7" s="21">
        <v>31.291394953027368</v>
      </c>
      <c r="F7" s="21">
        <v>19.744280863404274</v>
      </c>
      <c r="G7" s="21">
        <v>0.90551387691497798</v>
      </c>
      <c r="H7" s="21">
        <v>0</v>
      </c>
      <c r="I7" s="32">
        <f>SUM(C7:H7)</f>
        <v>86.573053610771893</v>
      </c>
      <c r="J7" s="32">
        <f>SUM(C7:E7,H7)</f>
        <v>65.923258870452642</v>
      </c>
      <c r="L7" s="52">
        <v>2018</v>
      </c>
      <c r="M7" s="22">
        <v>43135</v>
      </c>
      <c r="N7" s="14">
        <v>83.94970703125</v>
      </c>
      <c r="O7" s="14">
        <v>1.0954939126968384</v>
      </c>
      <c r="P7" s="14">
        <v>14.954795837402344</v>
      </c>
      <c r="Q7" s="32">
        <f t="shared" ref="Q7:Q70" si="0">SUM(N7:P7)</f>
        <v>99.999996781349182</v>
      </c>
      <c r="S7" s="52">
        <v>2018</v>
      </c>
      <c r="T7" s="22">
        <v>43135</v>
      </c>
      <c r="U7" s="21">
        <v>1.4606304224729538</v>
      </c>
      <c r="V7" s="21">
        <v>2.8125549011230468</v>
      </c>
      <c r="W7" s="21">
        <v>2.4602863230705263</v>
      </c>
      <c r="X7" s="21">
        <v>6.2133517262935642</v>
      </c>
      <c r="Y7" s="24">
        <v>0</v>
      </c>
      <c r="Z7" s="24">
        <v>0</v>
      </c>
      <c r="AA7" s="32">
        <f>SUM(U7:Z7)</f>
        <v>12.94682337296009</v>
      </c>
      <c r="AB7" s="32">
        <f>SUM(U7:W7,Z7)</f>
        <v>6.7334716466665263</v>
      </c>
      <c r="AD7" s="52">
        <v>2018</v>
      </c>
      <c r="AE7" s="22">
        <v>43135</v>
      </c>
      <c r="AF7" s="21">
        <v>10.911780271783471</v>
      </c>
      <c r="AG7" s="21">
        <v>19.326887336194517</v>
      </c>
      <c r="AH7" s="21">
        <v>28.160355852738022</v>
      </c>
      <c r="AI7" s="21">
        <v>13.373290362596512</v>
      </c>
      <c r="AJ7" s="21">
        <v>0.90551387691497798</v>
      </c>
      <c r="AK7" s="21">
        <v>0</v>
      </c>
      <c r="AL7" s="32">
        <f>SUM(AF7:AK7)</f>
        <v>72.677827700227496</v>
      </c>
      <c r="AM7" s="32">
        <f>SUM(AF7:AH7,AK7)</f>
        <v>58.399023460716009</v>
      </c>
    </row>
    <row r="8" spans="1:39" x14ac:dyDescent="0.25">
      <c r="A8" s="53"/>
      <c r="B8" s="22">
        <v>43163</v>
      </c>
      <c r="C8" s="21">
        <v>11.588161687478424</v>
      </c>
      <c r="D8" s="21">
        <v>24.666545489370822</v>
      </c>
      <c r="E8" s="21">
        <v>32.964733648344875</v>
      </c>
      <c r="F8" s="21">
        <v>20.964225818514823</v>
      </c>
      <c r="G8" s="21">
        <v>1.1136211395263671</v>
      </c>
      <c r="H8" s="21">
        <v>0</v>
      </c>
      <c r="I8" s="32">
        <f t="shared" ref="I8:I71" si="1">SUM(C8:H8)</f>
        <v>91.297287783235305</v>
      </c>
      <c r="J8" s="32">
        <f t="shared" ref="J8:J71" si="2">SUM(C8:E8,H8)</f>
        <v>69.219440825194113</v>
      </c>
      <c r="L8" s="53"/>
      <c r="M8" s="22">
        <v>43163</v>
      </c>
      <c r="N8" s="14">
        <v>80.846954345703125</v>
      </c>
      <c r="O8" s="14">
        <v>1.4229631423950195</v>
      </c>
      <c r="P8" s="14">
        <v>17.730085372924805</v>
      </c>
      <c r="Q8" s="32">
        <f t="shared" si="0"/>
        <v>100.00000286102295</v>
      </c>
      <c r="S8" s="53"/>
      <c r="T8" s="22">
        <v>43163</v>
      </c>
      <c r="U8" s="21">
        <v>1.5616203149557113</v>
      </c>
      <c r="V8" s="21">
        <v>3.9947867431640627</v>
      </c>
      <c r="W8" s="21">
        <v>3.2794334108829499</v>
      </c>
      <c r="X8" s="21">
        <v>7.3512461731433865</v>
      </c>
      <c r="Y8" s="24">
        <v>0</v>
      </c>
      <c r="Z8" s="24">
        <v>0</v>
      </c>
      <c r="AA8" s="32">
        <f t="shared" ref="AA8:AA71" si="3">SUM(U8:Z8)</f>
        <v>16.187086642146109</v>
      </c>
      <c r="AB8" s="32">
        <f t="shared" ref="AB8:AB71" si="4">SUM(U8:W8,Z8)</f>
        <v>8.8358404690027239</v>
      </c>
      <c r="AD8" s="53"/>
      <c r="AE8" s="22">
        <v>43163</v>
      </c>
      <c r="AF8" s="21">
        <v>9.8962324924319987</v>
      </c>
      <c r="AG8" s="21">
        <v>20.671758746206759</v>
      </c>
      <c r="AH8" s="21">
        <v>28.870783275172116</v>
      </c>
      <c r="AI8" s="21">
        <v>13.258678689122201</v>
      </c>
      <c r="AJ8" s="21">
        <v>1.1136211395263671</v>
      </c>
      <c r="AK8" s="21">
        <v>0</v>
      </c>
      <c r="AL8" s="32">
        <f t="shared" ref="AL8:AL71" si="5">SUM(AF8:AK8)</f>
        <v>73.811074342459449</v>
      </c>
      <c r="AM8" s="32">
        <f t="shared" ref="AM8:AM71" si="6">SUM(AF8:AH8,AK8)</f>
        <v>59.43877451381087</v>
      </c>
    </row>
    <row r="9" spans="1:39" x14ac:dyDescent="0.25">
      <c r="A9" s="53"/>
      <c r="B9" s="22">
        <v>43191</v>
      </c>
      <c r="C9" s="21">
        <v>9.8965080079734324</v>
      </c>
      <c r="D9" s="21">
        <v>23.829212630212307</v>
      </c>
      <c r="E9" s="21">
        <v>40.221565611064435</v>
      </c>
      <c r="F9" s="21">
        <v>20.250480785772204</v>
      </c>
      <c r="G9" s="21">
        <v>1.1765025606155395</v>
      </c>
      <c r="H9" s="21">
        <v>0</v>
      </c>
      <c r="I9" s="32">
        <f t="shared" si="1"/>
        <v>95.374269595637912</v>
      </c>
      <c r="J9" s="32">
        <f t="shared" si="2"/>
        <v>73.947286249250169</v>
      </c>
      <c r="L9" s="53"/>
      <c r="M9" s="22">
        <v>43191</v>
      </c>
      <c r="N9" s="14">
        <v>84.345382690429688</v>
      </c>
      <c r="O9" s="14">
        <v>1.2591708898544312</v>
      </c>
      <c r="P9" s="14">
        <v>14.395442008972168</v>
      </c>
      <c r="Q9" s="32">
        <f t="shared" si="0"/>
        <v>99.999995589256287</v>
      </c>
      <c r="S9" s="53"/>
      <c r="T9" s="22">
        <v>43191</v>
      </c>
      <c r="U9" s="21">
        <v>1.1485354918241502</v>
      </c>
      <c r="V9" s="21">
        <v>2.3154702453613281</v>
      </c>
      <c r="W9" s="21">
        <v>2.3470350474119188</v>
      </c>
      <c r="X9" s="21">
        <v>7.9185078581571577</v>
      </c>
      <c r="Y9" s="24">
        <v>0</v>
      </c>
      <c r="Z9" s="24">
        <v>0</v>
      </c>
      <c r="AA9" s="32">
        <f t="shared" si="3"/>
        <v>13.729548642754555</v>
      </c>
      <c r="AB9" s="32">
        <f t="shared" si="4"/>
        <v>5.811040784597397</v>
      </c>
      <c r="AD9" s="53"/>
      <c r="AE9" s="22">
        <v>43191</v>
      </c>
      <c r="AF9" s="21">
        <v>8.6904537328183658</v>
      </c>
      <c r="AG9" s="21">
        <v>21.513742384850978</v>
      </c>
      <c r="AH9" s="21">
        <v>37.238562501728538</v>
      </c>
      <c r="AI9" s="21">
        <v>11.824534684941172</v>
      </c>
      <c r="AJ9" s="21">
        <v>1.1765025606155395</v>
      </c>
      <c r="AK9" s="21">
        <v>0</v>
      </c>
      <c r="AL9" s="32">
        <f t="shared" si="5"/>
        <v>80.443795864954595</v>
      </c>
      <c r="AM9" s="32">
        <f t="shared" si="6"/>
        <v>67.442758619397878</v>
      </c>
    </row>
    <row r="10" spans="1:39" x14ac:dyDescent="0.25">
      <c r="A10" s="53"/>
      <c r="B10" s="22">
        <v>43219</v>
      </c>
      <c r="C10" s="21">
        <v>10.04576183898747</v>
      </c>
      <c r="D10" s="21">
        <v>27.687918345808981</v>
      </c>
      <c r="E10" s="21">
        <v>41.286943715602156</v>
      </c>
      <c r="F10" s="21">
        <v>20.39948232242465</v>
      </c>
      <c r="G10" s="21">
        <v>1.3128579406738281</v>
      </c>
      <c r="H10" s="21">
        <v>0</v>
      </c>
      <c r="I10" s="32">
        <f t="shared" si="1"/>
        <v>100.73296416349709</v>
      </c>
      <c r="J10" s="32">
        <f t="shared" si="2"/>
        <v>79.020623900398618</v>
      </c>
      <c r="L10" s="53"/>
      <c r="M10" s="22">
        <v>43219</v>
      </c>
      <c r="N10" s="14">
        <v>87.055107116699219</v>
      </c>
      <c r="O10" s="14">
        <v>0.94938015937805176</v>
      </c>
      <c r="P10" s="14">
        <v>11.995514869689941</v>
      </c>
      <c r="Q10" s="32">
        <f t="shared" si="0"/>
        <v>100.00000214576721</v>
      </c>
      <c r="S10" s="53"/>
      <c r="T10" s="22">
        <v>43219</v>
      </c>
      <c r="U10" s="21">
        <v>1.1372377996444702</v>
      </c>
      <c r="V10" s="21">
        <v>2.2915734558105467</v>
      </c>
      <c r="W10" s="21">
        <v>2.1189241564273833</v>
      </c>
      <c r="X10" s="21">
        <v>6.5357022304534915</v>
      </c>
      <c r="Y10" s="24">
        <v>0</v>
      </c>
      <c r="Z10" s="24">
        <v>0</v>
      </c>
      <c r="AA10" s="32">
        <f t="shared" si="3"/>
        <v>12.083437642335891</v>
      </c>
      <c r="AB10" s="32">
        <f t="shared" si="4"/>
        <v>5.5477354118823996</v>
      </c>
      <c r="AD10" s="53"/>
      <c r="AE10" s="22">
        <v>43219</v>
      </c>
      <c r="AF10" s="21">
        <v>8.8439356505423792</v>
      </c>
      <c r="AG10" s="21">
        <v>25.396344889998435</v>
      </c>
      <c r="AH10" s="21">
        <v>38.98095174947381</v>
      </c>
      <c r="AI10" s="21">
        <v>13.15909752342105</v>
      </c>
      <c r="AJ10" s="21">
        <v>1.3128579406738281</v>
      </c>
      <c r="AK10" s="21">
        <v>0</v>
      </c>
      <c r="AL10" s="32">
        <f t="shared" si="5"/>
        <v>87.693187754109502</v>
      </c>
      <c r="AM10" s="32">
        <f t="shared" si="6"/>
        <v>73.221232290014626</v>
      </c>
    </row>
    <row r="11" spans="1:39" x14ac:dyDescent="0.25">
      <c r="A11" s="53"/>
      <c r="B11" s="22">
        <v>43247</v>
      </c>
      <c r="C11" s="21">
        <v>10.792946850985288</v>
      </c>
      <c r="D11" s="21">
        <v>25.889280157685281</v>
      </c>
      <c r="E11" s="21">
        <v>39.07103538952768</v>
      </c>
      <c r="F11" s="21">
        <v>20.820335246220232</v>
      </c>
      <c r="G11" s="21">
        <v>1.2388406362533568</v>
      </c>
      <c r="H11" s="21">
        <v>0</v>
      </c>
      <c r="I11" s="32">
        <f t="shared" si="1"/>
        <v>97.812438280671827</v>
      </c>
      <c r="J11" s="32">
        <f t="shared" si="2"/>
        <v>75.753262398198245</v>
      </c>
      <c r="L11" s="53"/>
      <c r="M11" s="22">
        <v>43247</v>
      </c>
      <c r="N11" s="14">
        <v>84.940040588378906</v>
      </c>
      <c r="O11" s="14">
        <v>1.1895710229873657</v>
      </c>
      <c r="P11" s="14">
        <v>13.87038516998291</v>
      </c>
      <c r="Q11" s="32">
        <f t="shared" si="0"/>
        <v>99.999996781349182</v>
      </c>
      <c r="S11" s="53"/>
      <c r="T11" s="22">
        <v>43247</v>
      </c>
      <c r="U11" s="21">
        <v>1.2956532714366913</v>
      </c>
      <c r="V11" s="21">
        <v>3.1130023193359375</v>
      </c>
      <c r="W11" s="21">
        <v>2.6706474919319154</v>
      </c>
      <c r="X11" s="21">
        <v>6.487659099578857</v>
      </c>
      <c r="Y11" s="24">
        <v>0</v>
      </c>
      <c r="Z11" s="24">
        <v>0</v>
      </c>
      <c r="AA11" s="32">
        <f t="shared" si="3"/>
        <v>13.566962182283401</v>
      </c>
      <c r="AB11" s="32">
        <f t="shared" si="4"/>
        <v>7.079303082704544</v>
      </c>
      <c r="AD11" s="53"/>
      <c r="AE11" s="22">
        <v>43247</v>
      </c>
      <c r="AF11" s="21">
        <v>9.352415520995855</v>
      </c>
      <c r="AG11" s="21">
        <v>22.776277838349344</v>
      </c>
      <c r="AH11" s="21">
        <v>35.921363965615633</v>
      </c>
      <c r="AI11" s="21">
        <v>13.79302970470488</v>
      </c>
      <c r="AJ11" s="21">
        <v>1.2388406362533568</v>
      </c>
      <c r="AK11" s="21">
        <v>0</v>
      </c>
      <c r="AL11" s="32">
        <f t="shared" si="5"/>
        <v>83.081927665919068</v>
      </c>
      <c r="AM11" s="32">
        <f t="shared" si="6"/>
        <v>68.050057324960832</v>
      </c>
    </row>
    <row r="12" spans="1:39" x14ac:dyDescent="0.25">
      <c r="A12" s="53"/>
      <c r="B12" s="22">
        <v>43275</v>
      </c>
      <c r="C12" s="21">
        <v>11.884257964849471</v>
      </c>
      <c r="D12" s="21">
        <v>28.383479349851608</v>
      </c>
      <c r="E12" s="21">
        <v>34.761325167328117</v>
      </c>
      <c r="F12" s="21">
        <v>22.380902380511166</v>
      </c>
      <c r="G12" s="21">
        <v>1.0727122650146483</v>
      </c>
      <c r="H12" s="21">
        <v>0</v>
      </c>
      <c r="I12" s="32">
        <f t="shared" si="1"/>
        <v>98.482677127555007</v>
      </c>
      <c r="J12" s="32">
        <f t="shared" si="2"/>
        <v>75.02906248202919</v>
      </c>
      <c r="L12" s="53"/>
      <c r="M12" s="22">
        <v>43275</v>
      </c>
      <c r="N12" s="14">
        <v>84.965675354003906</v>
      </c>
      <c r="O12" s="14">
        <v>0.92814022302627563</v>
      </c>
      <c r="P12" s="14">
        <v>14.106183052062988</v>
      </c>
      <c r="Q12" s="32">
        <f t="shared" si="0"/>
        <v>99.99999862909317</v>
      </c>
      <c r="S12" s="53"/>
      <c r="T12" s="22">
        <v>43275</v>
      </c>
      <c r="U12" s="21">
        <v>1.5661734249591828</v>
      </c>
      <c r="V12" s="21">
        <v>3.8860811157226562</v>
      </c>
      <c r="W12" s="21">
        <v>1.6121487612724303</v>
      </c>
      <c r="X12" s="21">
        <v>6.8277437434196475</v>
      </c>
      <c r="Y12" s="24">
        <v>0</v>
      </c>
      <c r="Z12" s="24">
        <v>0</v>
      </c>
      <c r="AA12" s="32">
        <f t="shared" si="3"/>
        <v>13.892147045373918</v>
      </c>
      <c r="AB12" s="32">
        <f t="shared" si="4"/>
        <v>7.0644033019542691</v>
      </c>
      <c r="AD12" s="53"/>
      <c r="AE12" s="22">
        <v>43275</v>
      </c>
      <c r="AF12" s="21">
        <v>10.211117797970772</v>
      </c>
      <c r="AG12" s="21">
        <v>24.497398234128951</v>
      </c>
      <c r="AH12" s="21">
        <v>32.822279618173837</v>
      </c>
      <c r="AI12" s="21">
        <v>15.072964778229593</v>
      </c>
      <c r="AJ12" s="21">
        <v>1.0727122650146483</v>
      </c>
      <c r="AK12" s="21">
        <v>0</v>
      </c>
      <c r="AL12" s="32">
        <f t="shared" si="5"/>
        <v>83.676472693517795</v>
      </c>
      <c r="AM12" s="32">
        <f t="shared" si="6"/>
        <v>67.530795650273561</v>
      </c>
    </row>
    <row r="13" spans="1:39" x14ac:dyDescent="0.25">
      <c r="A13" s="53"/>
      <c r="B13" s="22">
        <v>43303</v>
      </c>
      <c r="C13" s="21">
        <v>11.772311518162489</v>
      </c>
      <c r="D13" s="21">
        <v>28.183825458526613</v>
      </c>
      <c r="E13" s="21">
        <v>34.472050339072943</v>
      </c>
      <c r="F13" s="21">
        <v>18.858952677980064</v>
      </c>
      <c r="G13" s="21">
        <v>1.057491102218628</v>
      </c>
      <c r="H13" s="21">
        <v>0</v>
      </c>
      <c r="I13" s="32">
        <f t="shared" si="1"/>
        <v>94.344631095960736</v>
      </c>
      <c r="J13" s="32">
        <f t="shared" si="2"/>
        <v>74.428187315762045</v>
      </c>
      <c r="L13" s="53"/>
      <c r="M13" s="22">
        <v>43303</v>
      </c>
      <c r="N13" s="14">
        <v>86.840583801269531</v>
      </c>
      <c r="O13" s="14">
        <v>0.67967456579208374</v>
      </c>
      <c r="P13" s="14">
        <v>12.479741096496582</v>
      </c>
      <c r="Q13" s="32">
        <f t="shared" si="0"/>
        <v>99.999999463558197</v>
      </c>
      <c r="S13" s="53"/>
      <c r="T13" s="22">
        <v>43303</v>
      </c>
      <c r="U13" s="21">
        <v>1.7825572147369384</v>
      </c>
      <c r="V13" s="21">
        <v>3.1270619506835939</v>
      </c>
      <c r="W13" s="21">
        <v>2.2500046133995055</v>
      </c>
      <c r="X13" s="21">
        <v>4.6143418335914612</v>
      </c>
      <c r="Y13" s="24">
        <v>0</v>
      </c>
      <c r="Z13" s="24">
        <v>0</v>
      </c>
      <c r="AA13" s="32">
        <f t="shared" si="3"/>
        <v>11.773965612411498</v>
      </c>
      <c r="AB13" s="32">
        <f t="shared" si="4"/>
        <v>7.1596237788200376</v>
      </c>
      <c r="AD13" s="53"/>
      <c r="AE13" s="22">
        <v>43303</v>
      </c>
      <c r="AF13" s="21">
        <v>9.9443953875005242</v>
      </c>
      <c r="AG13" s="21">
        <v>25.056763507843019</v>
      </c>
      <c r="AH13" s="21">
        <v>31.972386800020931</v>
      </c>
      <c r="AI13" s="21">
        <v>13.898392200961709</v>
      </c>
      <c r="AJ13" s="21">
        <v>1.057491102218628</v>
      </c>
      <c r="AK13" s="21">
        <v>0</v>
      </c>
      <c r="AL13" s="32">
        <f t="shared" si="5"/>
        <v>81.929428998544822</v>
      </c>
      <c r="AM13" s="32">
        <f t="shared" si="6"/>
        <v>66.973545695364479</v>
      </c>
    </row>
    <row r="14" spans="1:39" x14ac:dyDescent="0.25">
      <c r="A14" s="53"/>
      <c r="B14" s="22">
        <v>43331</v>
      </c>
      <c r="C14" s="21">
        <v>11.651534284904599</v>
      </c>
      <c r="D14" s="21">
        <v>30.619472139835359</v>
      </c>
      <c r="E14" s="21">
        <v>31.135454790920019</v>
      </c>
      <c r="F14" s="21">
        <v>18.921832779631018</v>
      </c>
      <c r="G14" s="21">
        <v>0.88405351543426514</v>
      </c>
      <c r="H14" s="21">
        <v>0</v>
      </c>
      <c r="I14" s="32">
        <f t="shared" si="1"/>
        <v>93.212347510725252</v>
      </c>
      <c r="J14" s="32">
        <f t="shared" si="2"/>
        <v>73.406461215659974</v>
      </c>
      <c r="L14" s="53"/>
      <c r="M14" s="22">
        <v>43331</v>
      </c>
      <c r="N14" s="14">
        <v>87.395736694335938</v>
      </c>
      <c r="O14" s="14">
        <v>0.67639380693435669</v>
      </c>
      <c r="P14" s="14">
        <v>11.927875518798828</v>
      </c>
      <c r="Q14" s="32">
        <f t="shared" si="0"/>
        <v>100.00000602006912</v>
      </c>
      <c r="S14" s="53"/>
      <c r="T14" s="22">
        <v>43331</v>
      </c>
      <c r="U14" s="21">
        <v>1.9966401523351669</v>
      </c>
      <c r="V14" s="21">
        <v>2.7189444580078126</v>
      </c>
      <c r="W14" s="21">
        <v>1.9004796450138093</v>
      </c>
      <c r="X14" s="21">
        <v>4.5021880208253862</v>
      </c>
      <c r="Y14" s="24">
        <v>0</v>
      </c>
      <c r="Z14" s="24">
        <v>0</v>
      </c>
      <c r="AA14" s="32">
        <f t="shared" si="3"/>
        <v>11.118252276182176</v>
      </c>
      <c r="AB14" s="32">
        <f t="shared" si="4"/>
        <v>6.6160642553567888</v>
      </c>
      <c r="AD14" s="53"/>
      <c r="AE14" s="22">
        <v>43331</v>
      </c>
      <c r="AF14" s="21">
        <v>9.6064387121945618</v>
      </c>
      <c r="AG14" s="21">
        <v>27.900527681827544</v>
      </c>
      <c r="AH14" s="21">
        <v>29.09588184055686</v>
      </c>
      <c r="AI14" s="21">
        <v>13.976710954412818</v>
      </c>
      <c r="AJ14" s="21">
        <v>0.88405351543426514</v>
      </c>
      <c r="AK14" s="21">
        <v>0</v>
      </c>
      <c r="AL14" s="32">
        <f t="shared" si="5"/>
        <v>81.463612704426055</v>
      </c>
      <c r="AM14" s="32">
        <f t="shared" si="6"/>
        <v>66.602848234578971</v>
      </c>
    </row>
    <row r="15" spans="1:39" x14ac:dyDescent="0.25">
      <c r="A15" s="53"/>
      <c r="B15" s="22">
        <v>43359</v>
      </c>
      <c r="C15" s="21">
        <v>11.628725780993699</v>
      </c>
      <c r="D15" s="21">
        <v>28.883932965040206</v>
      </c>
      <c r="E15" s="21">
        <v>31.940952841579914</v>
      </c>
      <c r="F15" s="21">
        <v>17.286493842467667</v>
      </c>
      <c r="G15" s="21">
        <v>0.91819017028808592</v>
      </c>
      <c r="H15" s="21">
        <v>0</v>
      </c>
      <c r="I15" s="32">
        <f t="shared" si="1"/>
        <v>90.65829560036957</v>
      </c>
      <c r="J15" s="32">
        <f t="shared" si="2"/>
        <v>72.453611587613821</v>
      </c>
      <c r="L15" s="53"/>
      <c r="M15" s="22">
        <v>43359</v>
      </c>
      <c r="N15" s="14">
        <v>87.491661071777344</v>
      </c>
      <c r="O15" s="14">
        <v>0.55616211891174316</v>
      </c>
      <c r="P15" s="14">
        <v>11.952175140380859</v>
      </c>
      <c r="Q15" s="32">
        <f t="shared" si="0"/>
        <v>99.999998331069946</v>
      </c>
      <c r="S15" s="53"/>
      <c r="T15" s="22">
        <v>43359</v>
      </c>
      <c r="U15" s="21">
        <v>1.7337735788822175</v>
      </c>
      <c r="V15" s="21">
        <v>3.1385890502929685</v>
      </c>
      <c r="W15" s="21">
        <v>1.7493525054454804</v>
      </c>
      <c r="X15" s="21">
        <v>4.2139230928421023</v>
      </c>
      <c r="Y15" s="24">
        <v>0</v>
      </c>
      <c r="Z15" s="24">
        <v>0</v>
      </c>
      <c r="AA15" s="32">
        <f t="shared" si="3"/>
        <v>10.835638227462768</v>
      </c>
      <c r="AB15" s="32">
        <f t="shared" si="4"/>
        <v>6.6217151346206657</v>
      </c>
      <c r="AD15" s="53"/>
      <c r="AE15" s="22">
        <v>43359</v>
      </c>
      <c r="AF15" s="21">
        <v>9.8535252355635166</v>
      </c>
      <c r="AG15" s="21">
        <v>25.745343914747238</v>
      </c>
      <c r="AH15" s="21">
        <v>30.17362887006998</v>
      </c>
      <c r="AI15" s="21">
        <v>12.627762090310455</v>
      </c>
      <c r="AJ15" s="21">
        <v>0.91819017028808592</v>
      </c>
      <c r="AK15" s="21">
        <v>0</v>
      </c>
      <c r="AL15" s="32">
        <f t="shared" si="5"/>
        <v>79.318450280979278</v>
      </c>
      <c r="AM15" s="32">
        <f t="shared" si="6"/>
        <v>65.772498020380738</v>
      </c>
    </row>
    <row r="16" spans="1:39" x14ac:dyDescent="0.25">
      <c r="A16" s="53"/>
      <c r="B16" s="22">
        <v>43387</v>
      </c>
      <c r="C16" s="21">
        <v>10.302428445160389</v>
      </c>
      <c r="D16" s="21">
        <v>27.287273626089096</v>
      </c>
      <c r="E16" s="21">
        <v>32.363663878619668</v>
      </c>
      <c r="F16" s="21">
        <v>17.346386820197104</v>
      </c>
      <c r="G16" s="21">
        <v>1.0486606178283691</v>
      </c>
      <c r="H16" s="21">
        <v>0</v>
      </c>
      <c r="I16" s="32">
        <f t="shared" si="1"/>
        <v>88.348413387894624</v>
      </c>
      <c r="J16" s="32">
        <f t="shared" si="2"/>
        <v>69.953365949869152</v>
      </c>
      <c r="L16" s="53"/>
      <c r="M16" s="22">
        <v>43387</v>
      </c>
      <c r="N16" s="14">
        <v>87.626434326171875</v>
      </c>
      <c r="O16" s="14">
        <v>0.27368316054344177</v>
      </c>
      <c r="P16" s="14">
        <v>12.099884986877441</v>
      </c>
      <c r="Q16" s="32">
        <f t="shared" si="0"/>
        <v>100.00000247359276</v>
      </c>
      <c r="S16" s="53"/>
      <c r="T16" s="22">
        <v>43387</v>
      </c>
      <c r="U16" s="21">
        <v>1.1319426728487014</v>
      </c>
      <c r="V16" s="21">
        <v>2.92342041015625</v>
      </c>
      <c r="W16" s="21">
        <v>2.4195002741813658</v>
      </c>
      <c r="X16" s="21">
        <v>4.2151929719448091</v>
      </c>
      <c r="Y16" s="24">
        <v>0</v>
      </c>
      <c r="Z16" s="24">
        <v>0</v>
      </c>
      <c r="AA16" s="32">
        <f t="shared" si="3"/>
        <v>10.690056329131126</v>
      </c>
      <c r="AB16" s="32">
        <f t="shared" si="4"/>
        <v>6.474863357186317</v>
      </c>
      <c r="AD16" s="53"/>
      <c r="AE16" s="22">
        <v>43387</v>
      </c>
      <c r="AF16" s="21">
        <v>9.1331553608775131</v>
      </c>
      <c r="AG16" s="21">
        <v>24.363853215932846</v>
      </c>
      <c r="AH16" s="21">
        <v>29.922551949560642</v>
      </c>
      <c r="AI16" s="21">
        <v>12.948341172933578</v>
      </c>
      <c r="AJ16" s="21">
        <v>1.0486606178283691</v>
      </c>
      <c r="AK16" s="21">
        <v>0</v>
      </c>
      <c r="AL16" s="32">
        <f t="shared" si="5"/>
        <v>77.416562317132957</v>
      </c>
      <c r="AM16" s="32">
        <f t="shared" si="6"/>
        <v>63.419560526371001</v>
      </c>
    </row>
    <row r="17" spans="1:39" x14ac:dyDescent="0.25">
      <c r="A17" s="53"/>
      <c r="B17" s="22">
        <v>43415</v>
      </c>
      <c r="C17" s="21">
        <v>11.72511581774056</v>
      </c>
      <c r="D17" s="21">
        <v>32.358156383186582</v>
      </c>
      <c r="E17" s="21">
        <v>34.692971606940034</v>
      </c>
      <c r="F17" s="21">
        <v>18.8359775416404</v>
      </c>
      <c r="G17" s="21">
        <v>1.0890782165527344</v>
      </c>
      <c r="H17" s="21">
        <v>0</v>
      </c>
      <c r="I17" s="32">
        <f t="shared" si="1"/>
        <v>98.701299566060314</v>
      </c>
      <c r="J17" s="32">
        <f t="shared" si="2"/>
        <v>78.776243807867175</v>
      </c>
      <c r="L17" s="53"/>
      <c r="M17" s="22">
        <v>43415</v>
      </c>
      <c r="N17" s="14">
        <v>88.343109130859375</v>
      </c>
      <c r="O17" s="14">
        <v>0.22201956808567047</v>
      </c>
      <c r="P17" s="14">
        <v>11.43487548828125</v>
      </c>
      <c r="Q17" s="32">
        <f t="shared" si="0"/>
        <v>100.0000041872263</v>
      </c>
      <c r="S17" s="53"/>
      <c r="T17" s="22">
        <v>43415</v>
      </c>
      <c r="U17" s="21">
        <v>1.1282200347185134</v>
      </c>
      <c r="V17" s="21">
        <v>3.606255859375</v>
      </c>
      <c r="W17" s="21">
        <v>1.6214965069293976</v>
      </c>
      <c r="X17" s="21">
        <v>4.9303979223966596</v>
      </c>
      <c r="Y17" s="24">
        <v>0</v>
      </c>
      <c r="Z17" s="24">
        <v>0</v>
      </c>
      <c r="AA17" s="32">
        <f t="shared" si="3"/>
        <v>11.286370323419572</v>
      </c>
      <c r="AB17" s="32">
        <f t="shared" si="4"/>
        <v>6.3559724010229113</v>
      </c>
      <c r="AD17" s="53"/>
      <c r="AE17" s="22">
        <v>43415</v>
      </c>
      <c r="AF17" s="21">
        <v>10.513080121472479</v>
      </c>
      <c r="AG17" s="21">
        <v>28.751900523811578</v>
      </c>
      <c r="AH17" s="21">
        <v>33.006004011362791</v>
      </c>
      <c r="AI17" s="21">
        <v>13.835730174615978</v>
      </c>
      <c r="AJ17" s="21">
        <v>1.0890782165527344</v>
      </c>
      <c r="AK17" s="21">
        <v>0</v>
      </c>
      <c r="AL17" s="32">
        <f t="shared" si="5"/>
        <v>87.195793047815556</v>
      </c>
      <c r="AM17" s="32">
        <f t="shared" si="6"/>
        <v>72.270984656646846</v>
      </c>
    </row>
    <row r="18" spans="1:39" x14ac:dyDescent="0.25">
      <c r="A18" s="53"/>
      <c r="B18" s="22">
        <v>43443</v>
      </c>
      <c r="C18" s="21">
        <v>13.857129012435674</v>
      </c>
      <c r="D18" s="21">
        <v>38.198546155095102</v>
      </c>
      <c r="E18" s="21">
        <v>33.25626118159294</v>
      </c>
      <c r="F18" s="21">
        <v>20.445877007171511</v>
      </c>
      <c r="G18" s="21">
        <v>1.1646223602294923</v>
      </c>
      <c r="H18" s="21">
        <v>0</v>
      </c>
      <c r="I18" s="32">
        <f t="shared" si="1"/>
        <v>106.92243571652472</v>
      </c>
      <c r="J18" s="32">
        <f t="shared" si="2"/>
        <v>85.311936349123727</v>
      </c>
      <c r="L18" s="53"/>
      <c r="M18" s="22">
        <v>43443</v>
      </c>
      <c r="N18" s="14">
        <v>88.251579284667969</v>
      </c>
      <c r="O18" s="14">
        <v>0.12423919141292572</v>
      </c>
      <c r="P18" s="14">
        <v>11.62418270111084</v>
      </c>
      <c r="Q18" s="32">
        <f t="shared" si="0"/>
        <v>100.00000117719173</v>
      </c>
      <c r="S18" s="53"/>
      <c r="T18" s="22">
        <v>43443</v>
      </c>
      <c r="U18" s="21">
        <v>1.2798134288787841</v>
      </c>
      <c r="V18" s="21">
        <v>3.7882346191406251</v>
      </c>
      <c r="W18" s="21">
        <v>1.9185871493816375</v>
      </c>
      <c r="X18" s="21">
        <v>5.4422247842550275</v>
      </c>
      <c r="Y18" s="24">
        <v>0</v>
      </c>
      <c r="Z18" s="24">
        <v>0</v>
      </c>
      <c r="AA18" s="32">
        <f t="shared" si="3"/>
        <v>12.428859981656075</v>
      </c>
      <c r="AB18" s="32">
        <f t="shared" si="4"/>
        <v>6.9866351974010463</v>
      </c>
      <c r="AD18" s="53"/>
      <c r="AE18" s="22">
        <v>43443</v>
      </c>
      <c r="AF18" s="21">
        <v>12.542049597114325</v>
      </c>
      <c r="AG18" s="21">
        <v>34.410311535954477</v>
      </c>
      <c r="AH18" s="21">
        <v>31.310610753893851</v>
      </c>
      <c r="AI18" s="21">
        <v>14.933141915008425</v>
      </c>
      <c r="AJ18" s="21">
        <v>1.1646223602294923</v>
      </c>
      <c r="AK18" s="21">
        <v>0</v>
      </c>
      <c r="AL18" s="32">
        <f t="shared" si="5"/>
        <v>94.360736162200567</v>
      </c>
      <c r="AM18" s="32">
        <f t="shared" si="6"/>
        <v>78.26297188696266</v>
      </c>
    </row>
    <row r="19" spans="1:39" x14ac:dyDescent="0.25">
      <c r="A19" s="54"/>
      <c r="B19" s="22">
        <v>43471</v>
      </c>
      <c r="C19" s="21">
        <v>13.459455526530743</v>
      </c>
      <c r="D19" s="21">
        <v>48.7598313164711</v>
      </c>
      <c r="E19" s="21">
        <v>25.031845113605261</v>
      </c>
      <c r="F19" s="21">
        <v>23.679859765067697</v>
      </c>
      <c r="G19" s="21">
        <v>1.1761251907348633</v>
      </c>
      <c r="H19" s="21">
        <v>0</v>
      </c>
      <c r="I19" s="32">
        <f t="shared" si="1"/>
        <v>112.10711691240965</v>
      </c>
      <c r="J19" s="32">
        <f t="shared" si="2"/>
        <v>87.251131956607097</v>
      </c>
      <c r="L19" s="54"/>
      <c r="M19" s="22">
        <v>43471</v>
      </c>
      <c r="N19" s="14">
        <v>88.129554748535156</v>
      </c>
      <c r="O19" s="14">
        <v>0.11165501922369003</v>
      </c>
      <c r="P19" s="14">
        <v>11.758790969848633</v>
      </c>
      <c r="Q19" s="32">
        <f t="shared" si="0"/>
        <v>100.00000073760748</v>
      </c>
      <c r="S19" s="54"/>
      <c r="T19" s="22">
        <v>43471</v>
      </c>
      <c r="U19" s="21">
        <v>1.5007706384658814</v>
      </c>
      <c r="V19" s="21">
        <v>3.9395902099609375</v>
      </c>
      <c r="W19" s="21">
        <v>2.0899216189384462</v>
      </c>
      <c r="X19" s="21">
        <v>5.6521591041088106</v>
      </c>
      <c r="Y19" s="24">
        <v>0</v>
      </c>
      <c r="Z19" s="24">
        <v>0</v>
      </c>
      <c r="AA19" s="32">
        <f t="shared" si="3"/>
        <v>13.182441571474076</v>
      </c>
      <c r="AB19" s="32">
        <f t="shared" si="4"/>
        <v>7.5302824673652644</v>
      </c>
      <c r="AD19" s="54"/>
      <c r="AE19" s="22">
        <v>43471</v>
      </c>
      <c r="AF19" s="21">
        <v>11.889179419219493</v>
      </c>
      <c r="AG19" s="21">
        <v>44.82024110651016</v>
      </c>
      <c r="AH19" s="21">
        <v>22.908002357691526</v>
      </c>
      <c r="AI19" s="21">
        <v>18.005954043760894</v>
      </c>
      <c r="AJ19" s="21">
        <v>1.1761251907348633</v>
      </c>
      <c r="AK19" s="21">
        <v>0</v>
      </c>
      <c r="AL19" s="32">
        <f t="shared" si="5"/>
        <v>98.799502117916944</v>
      </c>
      <c r="AM19" s="32">
        <f t="shared" si="6"/>
        <v>79.617422883421185</v>
      </c>
    </row>
    <row r="20" spans="1:39" x14ac:dyDescent="0.25">
      <c r="A20" s="52">
        <v>2019</v>
      </c>
      <c r="B20" s="22">
        <v>43499</v>
      </c>
      <c r="C20" s="21">
        <v>13.110644521415233</v>
      </c>
      <c r="D20" s="21">
        <v>51.892610512733462</v>
      </c>
      <c r="E20" s="21">
        <v>14.371849429816008</v>
      </c>
      <c r="F20" s="21">
        <v>23.889282768413423</v>
      </c>
      <c r="G20" s="21">
        <v>0.33570828628540039</v>
      </c>
      <c r="H20" s="21">
        <v>0</v>
      </c>
      <c r="I20" s="32">
        <f t="shared" si="1"/>
        <v>103.60009551866352</v>
      </c>
      <c r="J20" s="32">
        <f t="shared" si="2"/>
        <v>79.375104463964703</v>
      </c>
      <c r="L20" s="52">
        <v>2019</v>
      </c>
      <c r="M20" s="22">
        <v>43499</v>
      </c>
      <c r="N20" s="14">
        <v>85.478912353515625</v>
      </c>
      <c r="O20" s="14">
        <v>3.9223875850439072E-2</v>
      </c>
      <c r="P20" s="14">
        <v>14.48186206817627</v>
      </c>
      <c r="Q20" s="32">
        <f t="shared" si="0"/>
        <v>99.999998297542334</v>
      </c>
      <c r="S20" s="52">
        <v>2019</v>
      </c>
      <c r="T20" s="22">
        <v>43499</v>
      </c>
      <c r="U20" s="21">
        <v>1.622741135597229</v>
      </c>
      <c r="V20" s="21">
        <v>5.6233968505859373</v>
      </c>
      <c r="W20" s="21">
        <v>2.2942794388532639</v>
      </c>
      <c r="X20" s="21">
        <v>5.4628049439191821</v>
      </c>
      <c r="Y20" s="24">
        <v>0</v>
      </c>
      <c r="Z20" s="24">
        <v>0</v>
      </c>
      <c r="AA20" s="32">
        <f t="shared" si="3"/>
        <v>15.003222368955612</v>
      </c>
      <c r="AB20" s="32">
        <f t="shared" si="4"/>
        <v>9.5404174250364306</v>
      </c>
      <c r="AD20" s="52">
        <v>2019</v>
      </c>
      <c r="AE20" s="22">
        <v>43499</v>
      </c>
      <c r="AF20" s="21">
        <v>11.472791143834591</v>
      </c>
      <c r="AG20" s="21">
        <v>46.269213662147521</v>
      </c>
      <c r="AH20" s="21">
        <v>12.069152922958136</v>
      </c>
      <c r="AI20" s="21">
        <v>18.409371160551906</v>
      </c>
      <c r="AJ20" s="21">
        <v>0.33570828628540039</v>
      </c>
      <c r="AK20" s="21">
        <v>0</v>
      </c>
      <c r="AL20" s="32">
        <f t="shared" si="5"/>
        <v>88.556237175777554</v>
      </c>
      <c r="AM20" s="32">
        <f t="shared" si="6"/>
        <v>69.811157728940245</v>
      </c>
    </row>
    <row r="21" spans="1:39" x14ac:dyDescent="0.25">
      <c r="A21" s="53"/>
      <c r="B21" s="22">
        <v>43527</v>
      </c>
      <c r="C21" s="21">
        <v>13.115570217058062</v>
      </c>
      <c r="D21" s="21">
        <v>55.893866689383984</v>
      </c>
      <c r="E21" s="21">
        <v>15.513506047651171</v>
      </c>
      <c r="F21" s="21">
        <v>24.764022019714115</v>
      </c>
      <c r="G21" s="21">
        <v>0.95787571716308595</v>
      </c>
      <c r="H21" s="21">
        <v>0</v>
      </c>
      <c r="I21" s="32">
        <f t="shared" si="1"/>
        <v>110.24484069097043</v>
      </c>
      <c r="J21" s="32">
        <f t="shared" si="2"/>
        <v>84.522942954093224</v>
      </c>
      <c r="L21" s="53"/>
      <c r="M21" s="22">
        <v>43527</v>
      </c>
      <c r="N21" s="14">
        <v>85.497230529785156</v>
      </c>
      <c r="O21" s="14">
        <v>5.9109147638082504E-2</v>
      </c>
      <c r="P21" s="14">
        <v>14.443655014038086</v>
      </c>
      <c r="Q21" s="32">
        <f t="shared" si="0"/>
        <v>99.999994691461325</v>
      </c>
      <c r="S21" s="53"/>
      <c r="T21" s="22">
        <v>43527</v>
      </c>
      <c r="U21" s="21">
        <v>1.7928075854778289</v>
      </c>
      <c r="V21" s="21">
        <v>4.9240673828124999</v>
      </c>
      <c r="W21" s="21">
        <v>3.1503057634830474</v>
      </c>
      <c r="X21" s="21">
        <v>6.0562036554813385</v>
      </c>
      <c r="Y21" s="24">
        <v>0</v>
      </c>
      <c r="Z21" s="24">
        <v>0</v>
      </c>
      <c r="AA21" s="32">
        <f t="shared" si="3"/>
        <v>15.923384387254714</v>
      </c>
      <c r="AB21" s="32">
        <f t="shared" si="4"/>
        <v>9.8671807317733755</v>
      </c>
      <c r="AD21" s="53"/>
      <c r="AE21" s="22">
        <v>43527</v>
      </c>
      <c r="AF21" s="21">
        <v>11.307632744714617</v>
      </c>
      <c r="AG21" s="21">
        <v>50.969799306571481</v>
      </c>
      <c r="AH21" s="21">
        <v>12.336888126298785</v>
      </c>
      <c r="AI21" s="21">
        <v>18.684095620483159</v>
      </c>
      <c r="AJ21" s="21">
        <v>0.95787571716308595</v>
      </c>
      <c r="AK21" s="21">
        <v>0</v>
      </c>
      <c r="AL21" s="32">
        <f t="shared" si="5"/>
        <v>94.25629151523114</v>
      </c>
      <c r="AM21" s="32">
        <f t="shared" si="6"/>
        <v>74.614320177584887</v>
      </c>
    </row>
    <row r="22" spans="1:39" x14ac:dyDescent="0.25">
      <c r="A22" s="53"/>
      <c r="B22" s="22">
        <v>43555</v>
      </c>
      <c r="C22" s="21">
        <v>12.537147278055549</v>
      </c>
      <c r="D22" s="21">
        <v>59.734171809643506</v>
      </c>
      <c r="E22" s="21">
        <v>13.847141372248531</v>
      </c>
      <c r="F22" s="21">
        <v>26.206391508474947</v>
      </c>
      <c r="G22" s="21">
        <v>0.59274867248535157</v>
      </c>
      <c r="H22" s="21">
        <v>0</v>
      </c>
      <c r="I22" s="32">
        <f t="shared" si="1"/>
        <v>112.91760064090789</v>
      </c>
      <c r="J22" s="32">
        <f t="shared" si="2"/>
        <v>86.118460459947585</v>
      </c>
      <c r="L22" s="53"/>
      <c r="M22" s="22">
        <v>43555</v>
      </c>
      <c r="N22" s="14">
        <v>88.042236328125</v>
      </c>
      <c r="O22" s="14">
        <v>3.2555077224969864E-2</v>
      </c>
      <c r="P22" s="14">
        <v>11.925210952758789</v>
      </c>
      <c r="Q22" s="32">
        <f t="shared" si="0"/>
        <v>100.00000235810876</v>
      </c>
      <c r="S22" s="53"/>
      <c r="T22" s="22">
        <v>43555</v>
      </c>
      <c r="U22" s="21">
        <v>1.7968468322753905</v>
      </c>
      <c r="V22" s="21">
        <v>4.4515404052734375</v>
      </c>
      <c r="W22" s="21">
        <v>1.9980387245416642</v>
      </c>
      <c r="X22" s="21">
        <v>5.2192357130050659</v>
      </c>
      <c r="Y22" s="24">
        <v>0</v>
      </c>
      <c r="Z22" s="24">
        <v>0</v>
      </c>
      <c r="AA22" s="32">
        <f t="shared" si="3"/>
        <v>13.465661675095557</v>
      </c>
      <c r="AB22" s="32">
        <f t="shared" si="4"/>
        <v>8.2464259620904912</v>
      </c>
      <c r="AD22" s="53"/>
      <c r="AE22" s="22">
        <v>43555</v>
      </c>
      <c r="AF22" s="21">
        <v>10.731250131711365</v>
      </c>
      <c r="AG22" s="21">
        <v>55.282631404370072</v>
      </c>
      <c r="AH22" s="21">
        <v>11.836458753749728</v>
      </c>
      <c r="AI22" s="21">
        <v>20.972089591398834</v>
      </c>
      <c r="AJ22" s="21">
        <v>0.59274867248535157</v>
      </c>
      <c r="AK22" s="21">
        <v>0</v>
      </c>
      <c r="AL22" s="32">
        <f t="shared" si="5"/>
        <v>99.41517855371535</v>
      </c>
      <c r="AM22" s="32">
        <f t="shared" si="6"/>
        <v>77.850340289831166</v>
      </c>
    </row>
    <row r="23" spans="1:39" x14ac:dyDescent="0.25">
      <c r="A23" s="53"/>
      <c r="B23" s="22">
        <v>43583</v>
      </c>
      <c r="C23" s="21">
        <v>15.006117232695221</v>
      </c>
      <c r="D23" s="21">
        <v>63.993486864328382</v>
      </c>
      <c r="E23" s="21">
        <v>12.467068965062499</v>
      </c>
      <c r="F23" s="21">
        <v>28.487002646520732</v>
      </c>
      <c r="G23" s="21">
        <v>0.195527099609375</v>
      </c>
      <c r="H23" s="21">
        <v>0</v>
      </c>
      <c r="I23" s="32">
        <f t="shared" si="1"/>
        <v>120.14920280821622</v>
      </c>
      <c r="J23" s="32">
        <f t="shared" si="2"/>
        <v>91.466673062086102</v>
      </c>
      <c r="L23" s="53"/>
      <c r="M23" s="22">
        <v>43583</v>
      </c>
      <c r="N23" s="14">
        <v>88.740829467773438</v>
      </c>
      <c r="O23" s="14">
        <v>4.6248644590377808E-2</v>
      </c>
      <c r="P23" s="14">
        <v>11.212924957275391</v>
      </c>
      <c r="Q23" s="32">
        <f t="shared" si="0"/>
        <v>100.00000306963921</v>
      </c>
      <c r="S23" s="53"/>
      <c r="T23" s="22">
        <v>43583</v>
      </c>
      <c r="U23" s="21">
        <v>2.5581005449295042</v>
      </c>
      <c r="V23" s="21">
        <v>2.8118380126953126</v>
      </c>
      <c r="W23" s="21">
        <v>2.5377049725055696</v>
      </c>
      <c r="X23" s="21">
        <v>5.5645968950986866</v>
      </c>
      <c r="Y23" s="24">
        <v>0</v>
      </c>
      <c r="Z23" s="24">
        <v>0</v>
      </c>
      <c r="AA23" s="32">
        <f t="shared" si="3"/>
        <v>13.472240425229073</v>
      </c>
      <c r="AB23" s="32">
        <f t="shared" si="4"/>
        <v>7.907643530130386</v>
      </c>
      <c r="AD23" s="53"/>
      <c r="AE23" s="22">
        <v>43583</v>
      </c>
      <c r="AF23" s="21">
        <v>12.434900858774782</v>
      </c>
      <c r="AG23" s="21">
        <v>61.181648851633071</v>
      </c>
      <c r="AH23" s="21">
        <v>9.8960092785209426</v>
      </c>
      <c r="AI23" s="21">
        <v>22.913308918431401</v>
      </c>
      <c r="AJ23" s="21">
        <v>0.195527099609375</v>
      </c>
      <c r="AK23" s="21">
        <v>0</v>
      </c>
      <c r="AL23" s="32">
        <f t="shared" si="5"/>
        <v>106.62139500696956</v>
      </c>
      <c r="AM23" s="32">
        <f t="shared" si="6"/>
        <v>83.512558988928788</v>
      </c>
    </row>
    <row r="24" spans="1:39" x14ac:dyDescent="0.25">
      <c r="A24" s="53"/>
      <c r="B24" s="22">
        <v>43611</v>
      </c>
      <c r="C24" s="21">
        <v>14.726103572547435</v>
      </c>
      <c r="D24" s="21">
        <v>67.479243654727938</v>
      </c>
      <c r="E24" s="21">
        <v>13.269792504474522</v>
      </c>
      <c r="F24" s="21">
        <v>28.39499025809765</v>
      </c>
      <c r="G24" s="21">
        <v>6.0680156946182255E-4</v>
      </c>
      <c r="H24" s="21">
        <v>0</v>
      </c>
      <c r="I24" s="32">
        <f t="shared" si="1"/>
        <v>123.870736791417</v>
      </c>
      <c r="J24" s="32">
        <f t="shared" si="2"/>
        <v>95.475139731749891</v>
      </c>
      <c r="L24" s="53"/>
      <c r="M24" s="22">
        <v>43611</v>
      </c>
      <c r="N24" s="14">
        <v>88.981239318847656</v>
      </c>
      <c r="O24" s="14">
        <v>5.6337859481573105E-2</v>
      </c>
      <c r="P24" s="14">
        <v>10.962422370910645</v>
      </c>
      <c r="Q24" s="32">
        <f t="shared" si="0"/>
        <v>99.999999549239874</v>
      </c>
      <c r="S24" s="53"/>
      <c r="T24" s="22">
        <v>43611</v>
      </c>
      <c r="U24" s="21">
        <v>2.5405894087553023</v>
      </c>
      <c r="V24" s="21">
        <v>2.0917362976074219</v>
      </c>
      <c r="W24" s="21">
        <v>3.1169170196056366</v>
      </c>
      <c r="X24" s="21">
        <v>5.8299904110431671</v>
      </c>
      <c r="Y24" s="24">
        <v>0</v>
      </c>
      <c r="Z24" s="24">
        <v>0</v>
      </c>
      <c r="AA24" s="32">
        <f t="shared" si="3"/>
        <v>13.579233137011528</v>
      </c>
      <c r="AB24" s="32">
        <f t="shared" si="4"/>
        <v>7.7492427259683616</v>
      </c>
      <c r="AD24" s="53"/>
      <c r="AE24" s="22">
        <v>43611</v>
      </c>
      <c r="AF24" s="21">
        <v>12.162956768095494</v>
      </c>
      <c r="AG24" s="21">
        <v>65.387507357120512</v>
      </c>
      <c r="AH24" s="21">
        <v>10.112711342975498</v>
      </c>
      <c r="AI24" s="21">
        <v>22.557935262084008</v>
      </c>
      <c r="AJ24" s="21">
        <v>6.0680156946182255E-4</v>
      </c>
      <c r="AK24" s="21">
        <v>0</v>
      </c>
      <c r="AL24" s="32">
        <f t="shared" si="5"/>
        <v>110.22171753184497</v>
      </c>
      <c r="AM24" s="32">
        <f t="shared" si="6"/>
        <v>87.663175468191511</v>
      </c>
    </row>
    <row r="25" spans="1:39" x14ac:dyDescent="0.25">
      <c r="A25" s="53"/>
      <c r="B25" s="22">
        <v>43639</v>
      </c>
      <c r="C25" s="21">
        <v>12.606579885005951</v>
      </c>
      <c r="D25" s="21">
        <v>71.401950039863593</v>
      </c>
      <c r="E25" s="21">
        <v>18.211975794136524</v>
      </c>
      <c r="F25" s="21">
        <v>28.99471824374795</v>
      </c>
      <c r="G25" s="21">
        <v>1.8248748183250427E-3</v>
      </c>
      <c r="H25" s="21">
        <v>0</v>
      </c>
      <c r="I25" s="32">
        <f t="shared" si="1"/>
        <v>131.21704883757232</v>
      </c>
      <c r="J25" s="32">
        <f t="shared" si="2"/>
        <v>102.22050571900607</v>
      </c>
      <c r="L25" s="53"/>
      <c r="M25" s="22">
        <v>43639</v>
      </c>
      <c r="N25" s="14">
        <v>85.444076538085938</v>
      </c>
      <c r="O25" s="14">
        <v>6.373199075460434E-2</v>
      </c>
      <c r="P25" s="14">
        <v>14.492192268371582</v>
      </c>
      <c r="Q25" s="32">
        <f t="shared" si="0"/>
        <v>100.00000079721212</v>
      </c>
      <c r="S25" s="53"/>
      <c r="T25" s="22">
        <v>43639</v>
      </c>
      <c r="U25" s="21">
        <v>1.7872823926210404</v>
      </c>
      <c r="V25" s="21">
        <v>2.2819615173339844</v>
      </c>
      <c r="W25" s="21">
        <v>9.7271366077661519</v>
      </c>
      <c r="X25" s="21">
        <v>5.2198467770814894</v>
      </c>
      <c r="Y25" s="24">
        <v>0</v>
      </c>
      <c r="Z25" s="24">
        <v>0</v>
      </c>
      <c r="AA25" s="32">
        <f t="shared" si="3"/>
        <v>19.016227294802668</v>
      </c>
      <c r="AB25" s="32">
        <f t="shared" si="4"/>
        <v>13.796380517721177</v>
      </c>
      <c r="AD25" s="53"/>
      <c r="AE25" s="22">
        <v>43639</v>
      </c>
      <c r="AF25" s="21">
        <v>10.780864927411079</v>
      </c>
      <c r="AG25" s="21">
        <v>69.119988522529596</v>
      </c>
      <c r="AH25" s="21">
        <v>8.4720222452282901</v>
      </c>
      <c r="AI25" s="21">
        <v>23.742493732720614</v>
      </c>
      <c r="AJ25" s="24">
        <v>1.8248748183250427E-3</v>
      </c>
      <c r="AK25" s="21">
        <v>0</v>
      </c>
      <c r="AL25" s="32">
        <f t="shared" si="5"/>
        <v>112.1171943027079</v>
      </c>
      <c r="AM25" s="32">
        <f t="shared" si="6"/>
        <v>88.372875695168958</v>
      </c>
    </row>
    <row r="26" spans="1:39" x14ac:dyDescent="0.25">
      <c r="A26" s="53"/>
      <c r="B26" s="22">
        <v>43667</v>
      </c>
      <c r="C26" s="21">
        <v>13.659372632563114</v>
      </c>
      <c r="D26" s="21">
        <v>69.301863608717923</v>
      </c>
      <c r="E26" s="21">
        <v>21.078683568745852</v>
      </c>
      <c r="F26" s="21">
        <v>27.734233863174914</v>
      </c>
      <c r="G26" s="21">
        <v>0</v>
      </c>
      <c r="H26" s="21">
        <v>0</v>
      </c>
      <c r="I26" s="32">
        <f t="shared" si="1"/>
        <v>131.77415367320182</v>
      </c>
      <c r="J26" s="32">
        <f t="shared" si="2"/>
        <v>104.0399198100269</v>
      </c>
      <c r="L26" s="53"/>
      <c r="M26" s="22">
        <v>43667</v>
      </c>
      <c r="N26" s="14">
        <v>83.245063781738281</v>
      </c>
      <c r="O26" s="14">
        <v>2.4910392239689827E-2</v>
      </c>
      <c r="P26" s="14">
        <v>16.730020523071289</v>
      </c>
      <c r="Q26" s="32">
        <f t="shared" si="0"/>
        <v>99.99999469704926</v>
      </c>
      <c r="S26" s="53"/>
      <c r="T26" s="22">
        <v>43667</v>
      </c>
      <c r="U26" s="21">
        <v>2.415675666809082</v>
      </c>
      <c r="V26" s="21">
        <v>2.0190664062499999</v>
      </c>
      <c r="W26" s="21">
        <v>12.687037007212639</v>
      </c>
      <c r="X26" s="21">
        <v>4.9240648299455643</v>
      </c>
      <c r="Y26" s="24">
        <v>0</v>
      </c>
      <c r="Z26" s="24">
        <v>0</v>
      </c>
      <c r="AA26" s="32">
        <f t="shared" si="3"/>
        <v>22.045843910217286</v>
      </c>
      <c r="AB26" s="32">
        <f t="shared" si="4"/>
        <v>17.121779080271722</v>
      </c>
      <c r="AD26" s="53"/>
      <c r="AE26" s="22">
        <v>43667</v>
      </c>
      <c r="AF26" s="21">
        <v>11.236616158902645</v>
      </c>
      <c r="AG26" s="21">
        <v>67.282797202467918</v>
      </c>
      <c r="AH26" s="21">
        <v>8.3800458947718148</v>
      </c>
      <c r="AI26" s="21">
        <v>22.796025048196316</v>
      </c>
      <c r="AJ26" s="24">
        <v>0</v>
      </c>
      <c r="AK26" s="21">
        <v>0</v>
      </c>
      <c r="AL26" s="32">
        <f t="shared" si="5"/>
        <v>109.69548430433869</v>
      </c>
      <c r="AM26" s="32">
        <f t="shared" si="6"/>
        <v>86.899459256142379</v>
      </c>
    </row>
    <row r="27" spans="1:39" x14ac:dyDescent="0.25">
      <c r="A27" s="53"/>
      <c r="B27" s="22">
        <v>43695</v>
      </c>
      <c r="C27" s="21">
        <v>14.196349275708199</v>
      </c>
      <c r="D27" s="21">
        <v>64.673881249725824</v>
      </c>
      <c r="E27" s="21">
        <v>11.021822740286588</v>
      </c>
      <c r="F27" s="21">
        <v>23.750831279397012</v>
      </c>
      <c r="G27" s="21">
        <v>0</v>
      </c>
      <c r="H27" s="21">
        <v>0</v>
      </c>
      <c r="I27" s="32">
        <f t="shared" si="1"/>
        <v>113.64288454511762</v>
      </c>
      <c r="J27" s="32">
        <f t="shared" si="2"/>
        <v>89.892053265720619</v>
      </c>
      <c r="L27" s="53"/>
      <c r="M27" s="22">
        <v>43695</v>
      </c>
      <c r="N27" s="14">
        <v>90.51507568359375</v>
      </c>
      <c r="O27" s="14">
        <v>3.896746039390564E-2</v>
      </c>
      <c r="P27" s="14">
        <v>9.4459552764892578</v>
      </c>
      <c r="Q27" s="32">
        <f t="shared" si="0"/>
        <v>99.999998420476913</v>
      </c>
      <c r="S27" s="53"/>
      <c r="T27" s="22">
        <v>43695</v>
      </c>
      <c r="U27" s="21">
        <v>2.1791831989288331</v>
      </c>
      <c r="V27" s="21">
        <v>2.0588228607177737</v>
      </c>
      <c r="W27" s="21">
        <v>2.714341044664383</v>
      </c>
      <c r="X27" s="21">
        <v>3.7823091869354246</v>
      </c>
      <c r="Y27" s="24">
        <v>0</v>
      </c>
      <c r="Z27" s="24">
        <v>0</v>
      </c>
      <c r="AA27" s="32">
        <f t="shared" si="3"/>
        <v>10.734656291246415</v>
      </c>
      <c r="AB27" s="32">
        <f t="shared" si="4"/>
        <v>6.9523471043109897</v>
      </c>
      <c r="AD27" s="53"/>
      <c r="AE27" s="22">
        <v>43695</v>
      </c>
      <c r="AF27" s="21">
        <v>12.016166076779365</v>
      </c>
      <c r="AG27" s="21">
        <v>62.615058389008048</v>
      </c>
      <c r="AH27" s="21">
        <v>8.3044608876407153</v>
      </c>
      <c r="AI27" s="21">
        <v>19.928259156107902</v>
      </c>
      <c r="AJ27" s="24">
        <v>0</v>
      </c>
      <c r="AK27" s="21">
        <v>0</v>
      </c>
      <c r="AL27" s="32">
        <f t="shared" si="5"/>
        <v>102.86394450953603</v>
      </c>
      <c r="AM27" s="32">
        <f t="shared" si="6"/>
        <v>82.935685353428127</v>
      </c>
    </row>
    <row r="28" spans="1:39" x14ac:dyDescent="0.25">
      <c r="A28" s="53"/>
      <c r="B28" s="22">
        <v>43723</v>
      </c>
      <c r="C28" s="21">
        <v>12.100495246022939</v>
      </c>
      <c r="D28" s="21">
        <v>53.819366864144804</v>
      </c>
      <c r="E28" s="21">
        <v>8.6363791295886045</v>
      </c>
      <c r="F28" s="21">
        <v>22.626766064196826</v>
      </c>
      <c r="G28" s="21">
        <v>0</v>
      </c>
      <c r="H28" s="21">
        <v>0</v>
      </c>
      <c r="I28" s="32">
        <f t="shared" si="1"/>
        <v>97.183007303953175</v>
      </c>
      <c r="J28" s="32">
        <f t="shared" si="2"/>
        <v>74.556241239756346</v>
      </c>
      <c r="L28" s="53"/>
      <c r="M28" s="22">
        <v>43723</v>
      </c>
      <c r="N28" s="14">
        <v>88.99981689453125</v>
      </c>
      <c r="O28" s="14">
        <v>5.1770852878689766E-3</v>
      </c>
      <c r="P28" s="14">
        <v>10.995003700256348</v>
      </c>
      <c r="Q28" s="32">
        <f t="shared" si="0"/>
        <v>99.999997680075467</v>
      </c>
      <c r="S28" s="53"/>
      <c r="T28" s="22">
        <v>43723</v>
      </c>
      <c r="U28" s="21">
        <v>2.0347761993408202</v>
      </c>
      <c r="V28" s="21">
        <v>2.3807136573791503</v>
      </c>
      <c r="W28" s="21">
        <v>2.3491400183439253</v>
      </c>
      <c r="X28" s="21">
        <v>3.9206457843780518</v>
      </c>
      <c r="Y28" s="24">
        <v>0</v>
      </c>
      <c r="Z28" s="24">
        <v>0</v>
      </c>
      <c r="AA28" s="32">
        <f t="shared" si="3"/>
        <v>10.685275659441949</v>
      </c>
      <c r="AB28" s="32">
        <f t="shared" si="4"/>
        <v>6.7646298750638962</v>
      </c>
      <c r="AD28" s="53"/>
      <c r="AE28" s="22">
        <v>43723</v>
      </c>
      <c r="AF28" s="21">
        <v>10.063706031650305</v>
      </c>
      <c r="AG28" s="21">
        <v>51.43865320676565</v>
      </c>
      <c r="AH28" s="21">
        <v>6.2852299951910968</v>
      </c>
      <c r="AI28" s="21">
        <v>18.705111163765192</v>
      </c>
      <c r="AJ28" s="24">
        <v>0</v>
      </c>
      <c r="AK28" s="21">
        <v>0</v>
      </c>
      <c r="AL28" s="32">
        <f t="shared" si="5"/>
        <v>86.492700397372246</v>
      </c>
      <c r="AM28" s="32">
        <f t="shared" si="6"/>
        <v>67.787589233607051</v>
      </c>
    </row>
    <row r="29" spans="1:39" x14ac:dyDescent="0.25">
      <c r="A29" s="53"/>
      <c r="B29" s="22">
        <v>43751</v>
      </c>
      <c r="C29" s="21">
        <v>13.446831165999175</v>
      </c>
      <c r="D29" s="21">
        <v>41.836923532679677</v>
      </c>
      <c r="E29" s="21">
        <v>14.683107488781214</v>
      </c>
      <c r="F29" s="21">
        <v>39.515741217523811</v>
      </c>
      <c r="G29" s="21">
        <v>0</v>
      </c>
      <c r="H29" s="21">
        <v>0</v>
      </c>
      <c r="I29" s="32">
        <f t="shared" si="1"/>
        <v>109.48260340498388</v>
      </c>
      <c r="J29" s="32">
        <f t="shared" si="2"/>
        <v>69.966862187460066</v>
      </c>
      <c r="L29" s="53"/>
      <c r="M29" s="22">
        <v>43751</v>
      </c>
      <c r="N29" s="14">
        <v>84.424484252929688</v>
      </c>
      <c r="O29" s="17">
        <v>1.8267743289470673E-3</v>
      </c>
      <c r="P29" s="14">
        <v>15.573694229125977</v>
      </c>
      <c r="Q29" s="32">
        <f t="shared" si="0"/>
        <v>100.00000525638461</v>
      </c>
      <c r="S29" s="53"/>
      <c r="T29" s="22">
        <v>43751</v>
      </c>
      <c r="U29" s="21">
        <v>1.5685461564064025</v>
      </c>
      <c r="V29" s="21">
        <v>1.7464358711242676</v>
      </c>
      <c r="W29" s="21">
        <v>9.8524116482734687</v>
      </c>
      <c r="X29" s="21">
        <v>3.8830915422439576</v>
      </c>
      <c r="Y29" s="24">
        <v>0</v>
      </c>
      <c r="Z29" s="24">
        <v>0</v>
      </c>
      <c r="AA29" s="32">
        <f t="shared" si="3"/>
        <v>17.050485218048095</v>
      </c>
      <c r="AB29" s="32">
        <f t="shared" si="4"/>
        <v>13.167393675804139</v>
      </c>
      <c r="AD29" s="53"/>
      <c r="AE29" s="22">
        <v>43751</v>
      </c>
      <c r="AF29" s="21">
        <v>11.878285009592771</v>
      </c>
      <c r="AG29" s="21">
        <v>40.090487661555407</v>
      </c>
      <c r="AH29" s="21">
        <v>4.8286958405077458</v>
      </c>
      <c r="AI29" s="21">
        <v>35.632649675279858</v>
      </c>
      <c r="AJ29" s="24">
        <v>0</v>
      </c>
      <c r="AK29" s="21">
        <v>0</v>
      </c>
      <c r="AL29" s="32">
        <f t="shared" si="5"/>
        <v>92.430118186935786</v>
      </c>
      <c r="AM29" s="32">
        <f t="shared" si="6"/>
        <v>56.797468511655929</v>
      </c>
    </row>
    <row r="30" spans="1:39" x14ac:dyDescent="0.25">
      <c r="A30" s="53"/>
      <c r="B30" s="7">
        <v>43779</v>
      </c>
      <c r="C30" s="21">
        <v>0.23150008696317673</v>
      </c>
      <c r="D30" s="21">
        <v>0.42470383107662202</v>
      </c>
      <c r="E30" s="21">
        <v>7.8810969978570941E-2</v>
      </c>
      <c r="F30" s="21">
        <v>78.038612198039885</v>
      </c>
      <c r="G30" s="21">
        <v>0</v>
      </c>
      <c r="H30" s="21">
        <v>0</v>
      </c>
      <c r="I30" s="32">
        <f t="shared" si="1"/>
        <v>78.773627086058255</v>
      </c>
      <c r="J30" s="32">
        <f t="shared" si="2"/>
        <v>0.73501488801836967</v>
      </c>
      <c r="L30" s="53"/>
      <c r="M30" s="7">
        <v>43779</v>
      </c>
      <c r="N30" s="14">
        <v>89.716361999511719</v>
      </c>
      <c r="O30" s="17">
        <v>0</v>
      </c>
      <c r="P30" s="14">
        <v>10.28364086151123</v>
      </c>
      <c r="Q30" s="32">
        <f t="shared" si="0"/>
        <v>100.00000286102295</v>
      </c>
      <c r="S30" s="53"/>
      <c r="T30" s="7">
        <v>43779</v>
      </c>
      <c r="U30" s="21">
        <v>7.4053258895874019E-3</v>
      </c>
      <c r="V30" s="21">
        <v>8.7810182571411138E-3</v>
      </c>
      <c r="W30" s="21">
        <v>3.6749238252639774E-2</v>
      </c>
      <c r="X30" s="21">
        <v>8.04786101770401</v>
      </c>
      <c r="Y30" s="24">
        <v>0</v>
      </c>
      <c r="Z30" s="24">
        <v>0</v>
      </c>
      <c r="AA30" s="32">
        <f t="shared" si="3"/>
        <v>8.1007966001033775</v>
      </c>
      <c r="AB30" s="32">
        <f t="shared" si="4"/>
        <v>5.293558239936829E-2</v>
      </c>
      <c r="AD30" s="53"/>
      <c r="AE30" s="7">
        <v>43779</v>
      </c>
      <c r="AF30" s="21">
        <v>0.22409476107358933</v>
      </c>
      <c r="AG30" s="21">
        <v>0.4159228128194809</v>
      </c>
      <c r="AH30" s="21">
        <v>4.2061731725931167E-2</v>
      </c>
      <c r="AI30" s="21">
        <v>69.990751180335877</v>
      </c>
      <c r="AJ30" s="24">
        <v>0</v>
      </c>
      <c r="AK30" s="21">
        <v>0</v>
      </c>
      <c r="AL30" s="32">
        <f t="shared" si="5"/>
        <v>70.672830485954876</v>
      </c>
      <c r="AM30" s="32">
        <f t="shared" si="6"/>
        <v>0.68207930561900143</v>
      </c>
    </row>
    <row r="31" spans="1:39" x14ac:dyDescent="0.25">
      <c r="A31" s="53"/>
      <c r="B31" s="7">
        <v>43807</v>
      </c>
      <c r="C31" s="21">
        <v>0.12178593905270099</v>
      </c>
      <c r="D31" s="21">
        <v>8.4729036897420881E-2</v>
      </c>
      <c r="E31" s="21">
        <v>5.8392398148775101E-2</v>
      </c>
      <c r="F31" s="21">
        <v>89.279379159390928</v>
      </c>
      <c r="G31" s="21">
        <v>0</v>
      </c>
      <c r="H31" s="21">
        <v>0</v>
      </c>
      <c r="I31" s="32">
        <f t="shared" si="1"/>
        <v>89.544286533489824</v>
      </c>
      <c r="J31" s="32">
        <f t="shared" si="2"/>
        <v>0.26490737409889697</v>
      </c>
      <c r="L31" s="53"/>
      <c r="M31" s="7">
        <v>43807</v>
      </c>
      <c r="N31" s="14">
        <v>93.815536499023438</v>
      </c>
      <c r="O31" s="17">
        <v>0</v>
      </c>
      <c r="P31" s="14">
        <v>6.1844635009765625</v>
      </c>
      <c r="Q31" s="32">
        <f t="shared" si="0"/>
        <v>100</v>
      </c>
      <c r="S31" s="53"/>
      <c r="T31" s="7">
        <v>43807</v>
      </c>
      <c r="U31" s="21">
        <v>6.4236981868743895E-3</v>
      </c>
      <c r="V31" s="24">
        <v>7.1523878574371339E-3</v>
      </c>
      <c r="W31" s="24">
        <v>1.7880969524383544E-2</v>
      </c>
      <c r="X31" s="21">
        <v>5.5063766648769379</v>
      </c>
      <c r="Y31" s="24">
        <v>0</v>
      </c>
      <c r="Z31" s="24">
        <v>0</v>
      </c>
      <c r="AA31" s="32">
        <f t="shared" si="3"/>
        <v>5.5378337204456329</v>
      </c>
      <c r="AB31" s="32">
        <f t="shared" si="4"/>
        <v>3.1457055568695068E-2</v>
      </c>
      <c r="AD31" s="53"/>
      <c r="AE31" s="7">
        <v>43807</v>
      </c>
      <c r="AF31" s="21">
        <v>0.11536224086582661</v>
      </c>
      <c r="AG31" s="21">
        <v>7.757664903998375E-2</v>
      </c>
      <c r="AH31" s="21">
        <v>4.0511428624391554E-2</v>
      </c>
      <c r="AI31" s="21">
        <v>83.773002494513989</v>
      </c>
      <c r="AJ31" s="24">
        <v>0</v>
      </c>
      <c r="AK31" s="21">
        <v>0</v>
      </c>
      <c r="AL31" s="32">
        <f t="shared" si="5"/>
        <v>84.006452813044191</v>
      </c>
      <c r="AM31" s="32">
        <f t="shared" si="6"/>
        <v>0.23345031853020193</v>
      </c>
    </row>
    <row r="32" spans="1:39" x14ac:dyDescent="0.25">
      <c r="A32" s="54"/>
      <c r="B32" s="7">
        <v>43835</v>
      </c>
      <c r="C32" s="21">
        <v>8.0683067530393601E-2</v>
      </c>
      <c r="D32" s="21">
        <v>5.5298937648534774E-2</v>
      </c>
      <c r="E32" s="21">
        <v>0.11474443048238754</v>
      </c>
      <c r="F32" s="21">
        <v>87.294015281766647</v>
      </c>
      <c r="G32" s="21">
        <v>0</v>
      </c>
      <c r="H32" s="21">
        <v>0</v>
      </c>
      <c r="I32" s="32">
        <f t="shared" si="1"/>
        <v>87.544741717427968</v>
      </c>
      <c r="J32" s="32">
        <f t="shared" si="2"/>
        <v>0.25072643566131592</v>
      </c>
      <c r="L32" s="54"/>
      <c r="M32" s="7">
        <v>43835</v>
      </c>
      <c r="N32" s="17">
        <v>92.786666870117188</v>
      </c>
      <c r="O32" s="17">
        <v>3.4514446742832661E-3</v>
      </c>
      <c r="P32" s="17">
        <v>7.2098822593688965</v>
      </c>
      <c r="Q32" s="32">
        <f t="shared" si="0"/>
        <v>100.00000057416037</v>
      </c>
      <c r="S32" s="54"/>
      <c r="T32" s="7">
        <v>43835</v>
      </c>
      <c r="U32" s="21">
        <v>2.0143940448760986E-3</v>
      </c>
      <c r="V32" s="24">
        <v>0</v>
      </c>
      <c r="W32" s="21">
        <v>1E-3</v>
      </c>
      <c r="X32" s="21">
        <v>6.3088584542274475</v>
      </c>
      <c r="Y32" s="24">
        <v>0</v>
      </c>
      <c r="Z32" s="24">
        <v>0</v>
      </c>
      <c r="AA32" s="32">
        <f t="shared" si="3"/>
        <v>6.3118728482723236</v>
      </c>
      <c r="AB32" s="32">
        <f t="shared" si="4"/>
        <v>3.0143940448760986E-3</v>
      </c>
      <c r="AD32" s="54"/>
      <c r="AE32" s="7">
        <v>43835</v>
      </c>
      <c r="AF32" s="21">
        <v>7.8668673485517496E-2</v>
      </c>
      <c r="AG32" s="21">
        <v>5.5298937648534774E-2</v>
      </c>
      <c r="AH32" s="21">
        <v>0.11374443048238754</v>
      </c>
      <c r="AI32" s="21">
        <v>80.982135269254442</v>
      </c>
      <c r="AJ32" s="24">
        <v>0</v>
      </c>
      <c r="AK32" s="21">
        <v>0</v>
      </c>
      <c r="AL32" s="32">
        <f t="shared" si="5"/>
        <v>81.229847310870881</v>
      </c>
      <c r="AM32" s="32">
        <f t="shared" si="6"/>
        <v>0.24771204161643978</v>
      </c>
    </row>
    <row r="33" spans="1:39" x14ac:dyDescent="0.25">
      <c r="A33" s="52">
        <v>2020</v>
      </c>
      <c r="B33" s="7">
        <v>43863</v>
      </c>
      <c r="C33" s="21">
        <v>7.3092653453350073E-2</v>
      </c>
      <c r="D33" s="21">
        <v>5.4575443983078002E-2</v>
      </c>
      <c r="E33" s="21">
        <v>8.2060239136219029E-2</v>
      </c>
      <c r="F33" s="21">
        <v>77.706971814081072</v>
      </c>
      <c r="G33" s="21">
        <v>0</v>
      </c>
      <c r="H33" s="21">
        <v>0</v>
      </c>
      <c r="I33" s="32">
        <f t="shared" si="1"/>
        <v>77.916700150653725</v>
      </c>
      <c r="J33" s="32">
        <f t="shared" si="2"/>
        <v>0.20972833657264711</v>
      </c>
      <c r="L33" s="52">
        <v>2020</v>
      </c>
      <c r="M33" s="7">
        <v>43863</v>
      </c>
      <c r="N33" s="17">
        <v>91.941352844238281</v>
      </c>
      <c r="O33" s="17">
        <v>0</v>
      </c>
      <c r="P33" s="17">
        <v>8.0586462020874023</v>
      </c>
      <c r="Q33" s="32">
        <f t="shared" si="0"/>
        <v>99.999999046325684</v>
      </c>
      <c r="S33" s="52">
        <v>2020</v>
      </c>
      <c r="T33" s="7">
        <v>43863</v>
      </c>
      <c r="U33" s="21">
        <v>1.0073159933090209E-3</v>
      </c>
      <c r="V33" s="24">
        <v>2.5245730876922606E-3</v>
      </c>
      <c r="W33" s="24">
        <v>4.538199067115784E-3</v>
      </c>
      <c r="X33" s="21">
        <v>6.2709611830711367</v>
      </c>
      <c r="Y33" s="24">
        <v>0</v>
      </c>
      <c r="Z33" s="24">
        <v>0</v>
      </c>
      <c r="AA33" s="32">
        <f t="shared" si="3"/>
        <v>6.279031271219254</v>
      </c>
      <c r="AB33" s="32">
        <f t="shared" si="4"/>
        <v>8.0700881481170651E-3</v>
      </c>
      <c r="AD33" s="52">
        <v>2020</v>
      </c>
      <c r="AE33" s="7">
        <v>43863</v>
      </c>
      <c r="AF33" s="21">
        <v>7.2085337460041046E-2</v>
      </c>
      <c r="AG33" s="21">
        <v>5.2050870895385744E-2</v>
      </c>
      <c r="AH33" s="21">
        <v>7.7522040069103237E-2</v>
      </c>
      <c r="AI33" s="21">
        <v>71.436010631009935</v>
      </c>
      <c r="AJ33" s="24">
        <v>0</v>
      </c>
      <c r="AK33" s="21">
        <v>0</v>
      </c>
      <c r="AL33" s="32">
        <f t="shared" si="5"/>
        <v>71.637668879434472</v>
      </c>
      <c r="AM33" s="32">
        <f t="shared" si="6"/>
        <v>0.20165824842453003</v>
      </c>
    </row>
    <row r="34" spans="1:39" x14ac:dyDescent="0.25">
      <c r="A34" s="53"/>
      <c r="B34" s="7">
        <v>43891</v>
      </c>
      <c r="C34" s="21">
        <v>0</v>
      </c>
      <c r="D34" s="21">
        <v>1.2607409954071044E-3</v>
      </c>
      <c r="E34" s="21">
        <v>2.346893435716629E-2</v>
      </c>
      <c r="F34" s="21">
        <v>78.399780936062342</v>
      </c>
      <c r="G34" s="21">
        <v>0</v>
      </c>
      <c r="H34" s="21">
        <v>0</v>
      </c>
      <c r="I34" s="32">
        <f t="shared" si="1"/>
        <v>78.424510611414917</v>
      </c>
      <c r="J34" s="32">
        <f t="shared" si="2"/>
        <v>2.4729675352573394E-2</v>
      </c>
      <c r="L34" s="53"/>
      <c r="M34" s="7">
        <v>43891</v>
      </c>
      <c r="N34" s="17">
        <v>91.980392456054688</v>
      </c>
      <c r="O34" s="17">
        <v>0</v>
      </c>
      <c r="P34" s="17">
        <v>8.0196104049682617</v>
      </c>
      <c r="Q34" s="32">
        <f t="shared" si="0"/>
        <v>100.00000286102295</v>
      </c>
      <c r="S34" s="53"/>
      <c r="T34" s="7">
        <v>43891</v>
      </c>
      <c r="U34" s="21">
        <v>0</v>
      </c>
      <c r="V34" s="24">
        <v>1.2607409954071044E-3</v>
      </c>
      <c r="W34" s="24">
        <v>0</v>
      </c>
      <c r="X34" s="21">
        <v>6.2880791387557986</v>
      </c>
      <c r="Y34" s="24">
        <v>0</v>
      </c>
      <c r="Z34" s="24">
        <v>0</v>
      </c>
      <c r="AA34" s="32">
        <f t="shared" si="3"/>
        <v>6.2893398797512061</v>
      </c>
      <c r="AB34" s="32">
        <f t="shared" si="4"/>
        <v>1.2607409954071044E-3</v>
      </c>
      <c r="AD34" s="53"/>
      <c r="AE34" s="7">
        <v>43891</v>
      </c>
      <c r="AF34" s="24">
        <v>0</v>
      </c>
      <c r="AG34" s="24">
        <v>0</v>
      </c>
      <c r="AH34" s="21">
        <v>2.346893435716629E-2</v>
      </c>
      <c r="AI34" s="21">
        <v>72.111701797306537</v>
      </c>
      <c r="AJ34" s="24">
        <v>0</v>
      </c>
      <c r="AK34" s="21">
        <v>0</v>
      </c>
      <c r="AL34" s="32">
        <f t="shared" si="5"/>
        <v>72.135170731663706</v>
      </c>
      <c r="AM34" s="32">
        <f t="shared" si="6"/>
        <v>2.346893435716629E-2</v>
      </c>
    </row>
    <row r="35" spans="1:39" x14ac:dyDescent="0.25">
      <c r="A35" s="53"/>
      <c r="B35" s="7">
        <v>43919</v>
      </c>
      <c r="C35" s="21">
        <v>0</v>
      </c>
      <c r="D35" s="21">
        <v>2.5438859462738037E-3</v>
      </c>
      <c r="E35" s="21">
        <v>1.5182387828826904E-3</v>
      </c>
      <c r="F35" s="21">
        <v>84.711546283245085</v>
      </c>
      <c r="G35" s="21">
        <v>0</v>
      </c>
      <c r="H35" s="21">
        <v>0</v>
      </c>
      <c r="I35" s="32">
        <f t="shared" si="1"/>
        <v>84.715608407974244</v>
      </c>
      <c r="J35" s="32">
        <f t="shared" si="2"/>
        <v>4.0621247291564942E-3</v>
      </c>
      <c r="L35" s="53"/>
      <c r="M35" s="7">
        <v>43919</v>
      </c>
      <c r="N35" s="17">
        <v>92.650657653808594</v>
      </c>
      <c r="O35" s="17">
        <v>0.10441561043262482</v>
      </c>
      <c r="P35" s="17">
        <v>7.2449259757995605</v>
      </c>
      <c r="Q35" s="32">
        <f t="shared" si="0"/>
        <v>99.999999240040779</v>
      </c>
      <c r="S35" s="53"/>
      <c r="T35" s="7">
        <v>43919</v>
      </c>
      <c r="U35" s="21">
        <v>0</v>
      </c>
      <c r="V35" s="24">
        <v>2.5438859462738037E-3</v>
      </c>
      <c r="W35" s="24">
        <v>0</v>
      </c>
      <c r="X35" s="21">
        <v>6.13503947353363</v>
      </c>
      <c r="Y35" s="24">
        <v>0</v>
      </c>
      <c r="Z35" s="24">
        <v>0</v>
      </c>
      <c r="AA35" s="32">
        <f>SUM(U35:Z35)</f>
        <v>6.1375833594799039</v>
      </c>
      <c r="AB35" s="32">
        <f t="shared" si="4"/>
        <v>2.5438859462738037E-3</v>
      </c>
      <c r="AD35" s="53"/>
      <c r="AE35" s="7">
        <v>43919</v>
      </c>
      <c r="AF35" s="24">
        <v>0</v>
      </c>
      <c r="AG35" s="24">
        <v>0</v>
      </c>
      <c r="AH35" s="21">
        <v>1.5182387828826904E-3</v>
      </c>
      <c r="AI35" s="21">
        <v>78.488050491809844</v>
      </c>
      <c r="AJ35" s="24">
        <v>0</v>
      </c>
      <c r="AK35" s="21">
        <v>0</v>
      </c>
      <c r="AL35" s="32">
        <f t="shared" si="5"/>
        <v>78.489568730592723</v>
      </c>
      <c r="AM35" s="32">
        <f t="shared" si="6"/>
        <v>1.5182387828826904E-3</v>
      </c>
    </row>
    <row r="36" spans="1:39" x14ac:dyDescent="0.25">
      <c r="A36" s="53"/>
      <c r="B36" s="7">
        <v>43947</v>
      </c>
      <c r="C36" s="21">
        <v>5.3529782295227051E-3</v>
      </c>
      <c r="D36" s="21">
        <v>1.2775219678878783E-3</v>
      </c>
      <c r="E36" s="21">
        <v>0.11434060016274453</v>
      </c>
      <c r="F36" s="21">
        <v>90.969395825967197</v>
      </c>
      <c r="G36" s="21">
        <v>0</v>
      </c>
      <c r="H36" s="21">
        <v>0</v>
      </c>
      <c r="I36" s="32">
        <f t="shared" si="1"/>
        <v>91.090366926327349</v>
      </c>
      <c r="J36" s="32">
        <f t="shared" si="2"/>
        <v>0.12097110036015511</v>
      </c>
      <c r="L36" s="53"/>
      <c r="M36" s="7">
        <v>43947</v>
      </c>
      <c r="N36" s="17">
        <v>92.347915649414063</v>
      </c>
      <c r="O36" s="17">
        <v>0.20877417922019958</v>
      </c>
      <c r="P36" s="17">
        <v>7.4433116912841797</v>
      </c>
      <c r="Q36" s="32">
        <f t="shared" si="0"/>
        <v>100.00000151991844</v>
      </c>
      <c r="S36" s="53"/>
      <c r="T36" s="7">
        <v>43947</v>
      </c>
      <c r="U36" s="21">
        <v>0</v>
      </c>
      <c r="V36" s="24">
        <v>1.2775219678878783E-3</v>
      </c>
      <c r="W36" s="24">
        <v>0</v>
      </c>
      <c r="X36" s="21">
        <v>6.7788626346588137</v>
      </c>
      <c r="Y36" s="24">
        <v>0</v>
      </c>
      <c r="Z36" s="24">
        <v>0</v>
      </c>
      <c r="AA36" s="32">
        <f t="shared" si="3"/>
        <v>6.7801401566267012</v>
      </c>
      <c r="AB36" s="32">
        <f t="shared" si="4"/>
        <v>1.2775219678878783E-3</v>
      </c>
      <c r="AD36" s="53"/>
      <c r="AE36" s="7">
        <v>43947</v>
      </c>
      <c r="AF36" s="21">
        <v>5.3529782295227051E-3</v>
      </c>
      <c r="AG36" s="24">
        <v>0</v>
      </c>
      <c r="AH36" s="21">
        <v>0.11434060016274453</v>
      </c>
      <c r="AI36" s="21">
        <v>84.000360030755402</v>
      </c>
      <c r="AJ36" s="24">
        <v>0</v>
      </c>
      <c r="AK36" s="21">
        <v>0</v>
      </c>
      <c r="AL36" s="32">
        <f t="shared" si="5"/>
        <v>84.120053609147675</v>
      </c>
      <c r="AM36" s="32">
        <f t="shared" si="6"/>
        <v>0.11969357839226723</v>
      </c>
    </row>
    <row r="37" spans="1:39" x14ac:dyDescent="0.25">
      <c r="A37" s="53"/>
      <c r="B37" s="7">
        <v>43975</v>
      </c>
      <c r="C37" s="21">
        <v>6.3345363438129425E-3</v>
      </c>
      <c r="D37" s="21">
        <v>2.4370259046554567E-3</v>
      </c>
      <c r="E37" s="21">
        <v>9.7828483581542973E-4</v>
      </c>
      <c r="F37" s="21">
        <v>96.495631657093767</v>
      </c>
      <c r="G37" s="21">
        <v>0</v>
      </c>
      <c r="H37" s="21">
        <v>0</v>
      </c>
      <c r="I37" s="32">
        <f t="shared" si="1"/>
        <v>96.505381504178047</v>
      </c>
      <c r="J37" s="32">
        <f t="shared" si="2"/>
        <v>9.7498470842838289E-3</v>
      </c>
      <c r="L37" s="53"/>
      <c r="M37" s="7">
        <v>43975</v>
      </c>
      <c r="N37" s="17">
        <v>90.659477233886719</v>
      </c>
      <c r="O37" s="17">
        <v>4.9006830900907516E-2</v>
      </c>
      <c r="P37" s="17">
        <v>9.2915163040161133</v>
      </c>
      <c r="Q37" s="32">
        <f t="shared" si="0"/>
        <v>100.00000036880374</v>
      </c>
      <c r="S37" s="53"/>
      <c r="T37" s="7">
        <v>43975</v>
      </c>
      <c r="U37" s="21">
        <v>0</v>
      </c>
      <c r="V37" s="24">
        <v>2.4370259046554567E-3</v>
      </c>
      <c r="W37" s="24">
        <v>0</v>
      </c>
      <c r="X37" s="21">
        <v>8.9643766530752185</v>
      </c>
      <c r="Y37" s="24">
        <v>0</v>
      </c>
      <c r="Z37" s="24">
        <v>0</v>
      </c>
      <c r="AA37" s="32">
        <f t="shared" si="3"/>
        <v>8.9668136789798734</v>
      </c>
      <c r="AB37" s="32">
        <f t="shared" si="4"/>
        <v>2.4370259046554567E-3</v>
      </c>
      <c r="AD37" s="53"/>
      <c r="AE37" s="7">
        <v>43975</v>
      </c>
      <c r="AF37" s="21">
        <v>6.3345363438129425E-3</v>
      </c>
      <c r="AG37" s="24">
        <v>0</v>
      </c>
      <c r="AH37" s="24">
        <v>9.7828483581542973E-4</v>
      </c>
      <c r="AI37" s="21">
        <v>87.483960772603751</v>
      </c>
      <c r="AJ37" s="24">
        <v>0</v>
      </c>
      <c r="AK37" s="21">
        <v>0</v>
      </c>
      <c r="AL37" s="32">
        <f t="shared" si="5"/>
        <v>87.491273593783376</v>
      </c>
      <c r="AM37" s="32">
        <f t="shared" si="6"/>
        <v>7.3128211796283718E-3</v>
      </c>
    </row>
    <row r="38" spans="1:39" x14ac:dyDescent="0.25">
      <c r="A38" s="53"/>
      <c r="B38" s="7">
        <v>44003</v>
      </c>
      <c r="C38" s="21">
        <v>1.126099157333374E-2</v>
      </c>
      <c r="D38" s="21">
        <v>0</v>
      </c>
      <c r="E38" s="21">
        <v>0</v>
      </c>
      <c r="F38" s="21">
        <v>92.120157425820821</v>
      </c>
      <c r="G38" s="21">
        <v>0</v>
      </c>
      <c r="H38" s="21">
        <v>0</v>
      </c>
      <c r="I38" s="32">
        <f t="shared" si="1"/>
        <v>92.131418417394158</v>
      </c>
      <c r="J38" s="32">
        <f t="shared" si="2"/>
        <v>1.126099157333374E-2</v>
      </c>
      <c r="L38" s="53"/>
      <c r="M38" s="7">
        <v>44003</v>
      </c>
      <c r="N38" s="14">
        <v>92.439308166503906</v>
      </c>
      <c r="O38" s="17">
        <v>9.5194138586521149E-2</v>
      </c>
      <c r="P38" s="14">
        <v>7.4654974937438965</v>
      </c>
      <c r="Q38" s="32">
        <f t="shared" si="0"/>
        <v>99.999999798834324</v>
      </c>
      <c r="S38" s="53"/>
      <c r="T38" s="7">
        <v>44003</v>
      </c>
      <c r="U38" s="21">
        <v>0</v>
      </c>
      <c r="V38" s="24">
        <v>0</v>
      </c>
      <c r="W38" s="24">
        <v>0</v>
      </c>
      <c r="X38" s="21">
        <v>6.8780689840316773</v>
      </c>
      <c r="Y38" s="24">
        <v>0</v>
      </c>
      <c r="Z38" s="24">
        <v>0</v>
      </c>
      <c r="AA38" s="32">
        <f t="shared" si="3"/>
        <v>6.8780689840316773</v>
      </c>
      <c r="AB38" s="32">
        <f t="shared" si="4"/>
        <v>0</v>
      </c>
      <c r="AD38" s="53"/>
      <c r="AE38" s="7">
        <v>44003</v>
      </c>
      <c r="AF38" s="24">
        <v>1.126099157333374E-2</v>
      </c>
      <c r="AG38" s="24">
        <v>0</v>
      </c>
      <c r="AH38" s="24">
        <v>0</v>
      </c>
      <c r="AI38" s="21">
        <v>85.154384725511079</v>
      </c>
      <c r="AJ38" s="24">
        <v>0</v>
      </c>
      <c r="AK38" s="21">
        <v>0</v>
      </c>
      <c r="AL38" s="32">
        <f t="shared" si="5"/>
        <v>85.165645717084416</v>
      </c>
      <c r="AM38" s="32">
        <f t="shared" si="6"/>
        <v>1.126099157333374E-2</v>
      </c>
    </row>
    <row r="39" spans="1:39" x14ac:dyDescent="0.25">
      <c r="A39" s="53"/>
      <c r="B39" s="7">
        <v>44031</v>
      </c>
      <c r="C39" s="21">
        <v>1.9348219066858293E-2</v>
      </c>
      <c r="D39" s="21">
        <v>1.3276131868362427E-2</v>
      </c>
      <c r="E39" s="21">
        <v>2.9272491455078126E-2</v>
      </c>
      <c r="F39" s="21">
        <v>80.696057937651872</v>
      </c>
      <c r="G39" s="21">
        <v>0</v>
      </c>
      <c r="H39" s="21">
        <v>0</v>
      </c>
      <c r="I39" s="32">
        <f t="shared" si="1"/>
        <v>80.757954780042169</v>
      </c>
      <c r="J39" s="32">
        <f t="shared" si="2"/>
        <v>6.1896842390298842E-2</v>
      </c>
      <c r="L39" s="53"/>
      <c r="M39" s="7">
        <v>44031</v>
      </c>
      <c r="N39" s="17">
        <v>88.953521728515625</v>
      </c>
      <c r="O39" s="17">
        <v>0</v>
      </c>
      <c r="P39" s="17">
        <v>11.046477317810059</v>
      </c>
      <c r="Q39" s="32">
        <f t="shared" si="0"/>
        <v>99.999999046325684</v>
      </c>
      <c r="S39" s="53"/>
      <c r="T39" s="7">
        <v>44031</v>
      </c>
      <c r="U39" s="21">
        <v>0</v>
      </c>
      <c r="V39" s="24">
        <v>1.3276131868362427E-2</v>
      </c>
      <c r="W39" s="24">
        <v>0</v>
      </c>
      <c r="X39" s="21">
        <v>8.9076325799226765</v>
      </c>
      <c r="Y39" s="24">
        <v>0</v>
      </c>
      <c r="Z39" s="24">
        <v>0</v>
      </c>
      <c r="AA39" s="32">
        <f t="shared" si="3"/>
        <v>8.9209087117910393</v>
      </c>
      <c r="AB39" s="32">
        <f t="shared" si="4"/>
        <v>1.3276131868362427E-2</v>
      </c>
      <c r="AD39" s="53"/>
      <c r="AE39" s="7">
        <v>44031</v>
      </c>
      <c r="AF39" s="24">
        <v>1.9348219066858293E-2</v>
      </c>
      <c r="AG39" s="24">
        <v>0</v>
      </c>
      <c r="AH39" s="24">
        <v>2.9272491455078126E-2</v>
      </c>
      <c r="AI39" s="21">
        <v>71.788425357729196</v>
      </c>
      <c r="AJ39" s="24">
        <v>0</v>
      </c>
      <c r="AK39" s="21">
        <v>0</v>
      </c>
      <c r="AL39" s="32">
        <f t="shared" si="5"/>
        <v>71.837046068251126</v>
      </c>
      <c r="AM39" s="32">
        <f t="shared" si="6"/>
        <v>4.8620710521936422E-2</v>
      </c>
    </row>
    <row r="40" spans="1:39" x14ac:dyDescent="0.25">
      <c r="A40" s="53"/>
      <c r="B40" s="7">
        <v>44059</v>
      </c>
      <c r="C40" s="21">
        <v>4.9641798287630079E-3</v>
      </c>
      <c r="D40" s="21">
        <v>2.3664720058441161E-3</v>
      </c>
      <c r="E40" s="21">
        <v>5.1226213455200197E-2</v>
      </c>
      <c r="F40" s="21">
        <v>65.920907963320616</v>
      </c>
      <c r="G40" s="21">
        <v>0</v>
      </c>
      <c r="H40" s="21">
        <v>0</v>
      </c>
      <c r="I40" s="32">
        <f t="shared" si="1"/>
        <v>65.979464828610418</v>
      </c>
      <c r="J40" s="32">
        <f t="shared" si="2"/>
        <v>5.8556865289807317E-2</v>
      </c>
      <c r="L40" s="53"/>
      <c r="M40" s="7">
        <v>44059</v>
      </c>
      <c r="N40" s="14">
        <v>92.2108154296875</v>
      </c>
      <c r="O40" s="17">
        <v>0</v>
      </c>
      <c r="P40" s="14">
        <v>7.7891912460327148</v>
      </c>
      <c r="Q40" s="32">
        <f t="shared" si="0"/>
        <v>100.00000667572021</v>
      </c>
      <c r="S40" s="53"/>
      <c r="T40" s="7">
        <v>44059</v>
      </c>
      <c r="U40" s="21">
        <v>0</v>
      </c>
      <c r="V40" s="24">
        <v>2.3664720058441161E-3</v>
      </c>
      <c r="W40" s="24">
        <v>0</v>
      </c>
      <c r="X40" s="21">
        <v>5.1368998949527738</v>
      </c>
      <c r="Y40" s="24">
        <v>0</v>
      </c>
      <c r="Z40" s="24">
        <v>0</v>
      </c>
      <c r="AA40" s="32">
        <f t="shared" si="3"/>
        <v>5.1392663669586183</v>
      </c>
      <c r="AB40" s="32">
        <f t="shared" si="4"/>
        <v>2.3664720058441161E-3</v>
      </c>
      <c r="AD40" s="53"/>
      <c r="AE40" s="7">
        <v>44059</v>
      </c>
      <c r="AF40" s="24">
        <v>4.9641798287630079E-3</v>
      </c>
      <c r="AG40" s="24">
        <v>0</v>
      </c>
      <c r="AH40" s="24">
        <v>5.1226213455200197E-2</v>
      </c>
      <c r="AI40" s="21">
        <v>60.784008068367839</v>
      </c>
      <c r="AJ40" s="24">
        <v>0</v>
      </c>
      <c r="AK40" s="21">
        <v>0</v>
      </c>
      <c r="AL40" s="32">
        <f t="shared" si="5"/>
        <v>60.840198461651802</v>
      </c>
      <c r="AM40" s="32">
        <f t="shared" si="6"/>
        <v>5.6190393283963205E-2</v>
      </c>
    </row>
    <row r="41" spans="1:39" x14ac:dyDescent="0.25">
      <c r="A41" s="53"/>
      <c r="B41" s="7">
        <v>44087</v>
      </c>
      <c r="C41" s="21">
        <v>3.7511792778968812E-3</v>
      </c>
      <c r="D41" s="21">
        <v>4.6911360025405887E-3</v>
      </c>
      <c r="E41" s="21">
        <v>3.710506629943848E-2</v>
      </c>
      <c r="F41" s="21">
        <v>56.413302847206594</v>
      </c>
      <c r="G41" s="21">
        <v>0</v>
      </c>
      <c r="H41" s="21">
        <v>0</v>
      </c>
      <c r="I41" s="32">
        <f>SUM(C41:H41)</f>
        <v>56.458850228786467</v>
      </c>
      <c r="J41" s="32">
        <f t="shared" si="2"/>
        <v>4.5547381579875951E-2</v>
      </c>
      <c r="L41" s="53"/>
      <c r="M41" s="7">
        <v>44087</v>
      </c>
      <c r="N41" s="14">
        <v>96.531150817871094</v>
      </c>
      <c r="O41" s="17">
        <v>0</v>
      </c>
      <c r="P41" s="14">
        <v>3.4688503742218018</v>
      </c>
      <c r="Q41" s="32">
        <f t="shared" si="0"/>
        <v>100.0000011920929</v>
      </c>
      <c r="S41" s="53"/>
      <c r="T41" s="7">
        <v>44087</v>
      </c>
      <c r="U41" s="21">
        <v>0</v>
      </c>
      <c r="V41" s="24">
        <v>4.6911360025405887E-3</v>
      </c>
      <c r="W41" s="24">
        <v>0</v>
      </c>
      <c r="X41" s="21">
        <v>1.9537818987369537</v>
      </c>
      <c r="Y41" s="24">
        <v>0</v>
      </c>
      <c r="Z41" s="24">
        <v>0</v>
      </c>
      <c r="AA41" s="32">
        <f t="shared" si="3"/>
        <v>1.9584730347394943</v>
      </c>
      <c r="AB41" s="32">
        <f t="shared" si="4"/>
        <v>4.6911360025405887E-3</v>
      </c>
      <c r="AD41" s="53"/>
      <c r="AE41" s="7">
        <v>44087</v>
      </c>
      <c r="AF41" s="24">
        <v>3.7511792778968812E-3</v>
      </c>
      <c r="AG41" s="24">
        <v>0</v>
      </c>
      <c r="AH41" s="24">
        <v>3.710506629943848E-2</v>
      </c>
      <c r="AI41" s="21">
        <v>54.459520948469638</v>
      </c>
      <c r="AJ41" s="24">
        <v>0</v>
      </c>
      <c r="AK41" s="21">
        <v>0</v>
      </c>
      <c r="AL41" s="32">
        <f t="shared" si="5"/>
        <v>54.500377194046976</v>
      </c>
      <c r="AM41" s="32">
        <f t="shared" si="6"/>
        <v>4.0856245577335359E-2</v>
      </c>
    </row>
    <row r="42" spans="1:39" x14ac:dyDescent="0.25">
      <c r="A42" s="53"/>
      <c r="B42" s="7">
        <v>44115</v>
      </c>
      <c r="C42" s="21">
        <v>4.2242148816585539E-3</v>
      </c>
      <c r="D42" s="21">
        <v>1.1726900339126586E-3</v>
      </c>
      <c r="E42" s="21">
        <v>0</v>
      </c>
      <c r="F42" s="21">
        <v>66.981372258275741</v>
      </c>
      <c r="G42" s="21">
        <v>0</v>
      </c>
      <c r="H42" s="21">
        <v>0</v>
      </c>
      <c r="I42" s="32">
        <f t="shared" si="1"/>
        <v>66.986769163191312</v>
      </c>
      <c r="J42" s="32">
        <f t="shared" si="2"/>
        <v>5.3969049155712127E-3</v>
      </c>
      <c r="L42" s="53"/>
      <c r="M42" s="7">
        <v>44115</v>
      </c>
      <c r="N42" s="21">
        <v>93.623573303222656</v>
      </c>
      <c r="O42" s="17">
        <v>0</v>
      </c>
      <c r="P42" s="21">
        <v>6.3764305114746094</v>
      </c>
      <c r="Q42" s="32">
        <f t="shared" si="0"/>
        <v>100.00000381469727</v>
      </c>
      <c r="S42" s="53"/>
      <c r="T42" s="7">
        <v>44115</v>
      </c>
      <c r="U42" s="21">
        <v>0</v>
      </c>
      <c r="V42" s="24">
        <v>1.1726900339126586E-3</v>
      </c>
      <c r="W42" s="24">
        <v>0</v>
      </c>
      <c r="X42" s="21">
        <v>4.2701919517517091</v>
      </c>
      <c r="Y42" s="24">
        <v>0</v>
      </c>
      <c r="Z42" s="24">
        <v>0</v>
      </c>
      <c r="AA42" s="32">
        <f t="shared" si="3"/>
        <v>4.2713646417856221</v>
      </c>
      <c r="AB42" s="32">
        <f t="shared" si="4"/>
        <v>1.1726900339126586E-3</v>
      </c>
      <c r="AD42" s="53"/>
      <c r="AE42" s="7">
        <v>44115</v>
      </c>
      <c r="AF42" s="24">
        <v>4.2242148816585539E-3</v>
      </c>
      <c r="AG42" s="24">
        <v>0</v>
      </c>
      <c r="AH42" s="24">
        <v>0</v>
      </c>
      <c r="AI42" s="21">
        <v>62.711180306524035</v>
      </c>
      <c r="AJ42" s="24">
        <v>0</v>
      </c>
      <c r="AK42" s="21">
        <v>0</v>
      </c>
      <c r="AL42" s="32">
        <f t="shared" si="5"/>
        <v>62.715404521405695</v>
      </c>
      <c r="AM42" s="32">
        <f t="shared" si="6"/>
        <v>4.2242148816585539E-3</v>
      </c>
    </row>
    <row r="43" spans="1:39" x14ac:dyDescent="0.25">
      <c r="A43" s="53"/>
      <c r="B43" s="7">
        <v>44143</v>
      </c>
      <c r="C43" s="21">
        <v>0</v>
      </c>
      <c r="D43" s="21">
        <v>2.3729810714721682E-3</v>
      </c>
      <c r="E43" s="21">
        <v>1.5444404602050781E-2</v>
      </c>
      <c r="F43" s="21">
        <v>75.597360657811166</v>
      </c>
      <c r="G43" s="21">
        <v>0</v>
      </c>
      <c r="H43" s="21">
        <v>0</v>
      </c>
      <c r="I43" s="32">
        <f t="shared" si="1"/>
        <v>75.61517804348469</v>
      </c>
      <c r="J43" s="32">
        <f t="shared" si="2"/>
        <v>1.7817385673522951E-2</v>
      </c>
      <c r="L43" s="53"/>
      <c r="M43" s="7">
        <v>44143</v>
      </c>
      <c r="N43" s="21">
        <v>91.217437744140625</v>
      </c>
      <c r="O43" s="17">
        <v>0</v>
      </c>
      <c r="P43" s="21">
        <v>8.782562255859375</v>
      </c>
      <c r="Q43" s="32">
        <f t="shared" si="0"/>
        <v>100</v>
      </c>
      <c r="S43" s="53"/>
      <c r="T43" s="7">
        <v>44143</v>
      </c>
      <c r="U43" s="21">
        <v>0</v>
      </c>
      <c r="V43" s="24">
        <v>2.3729810714721682E-3</v>
      </c>
      <c r="W43" s="24">
        <v>0</v>
      </c>
      <c r="X43" s="21">
        <v>6.638577027797699</v>
      </c>
      <c r="Y43" s="24">
        <v>0</v>
      </c>
      <c r="Z43" s="24">
        <v>0</v>
      </c>
      <c r="AA43" s="32">
        <f t="shared" si="3"/>
        <v>6.6409500088691713</v>
      </c>
      <c r="AB43" s="32">
        <f t="shared" si="4"/>
        <v>2.3729810714721682E-3</v>
      </c>
      <c r="AD43" s="53"/>
      <c r="AE43" s="7">
        <v>44143</v>
      </c>
      <c r="AF43" s="24">
        <v>0</v>
      </c>
      <c r="AG43" s="24">
        <v>0</v>
      </c>
      <c r="AH43" s="24">
        <v>1.5444404602050781E-2</v>
      </c>
      <c r="AI43" s="21">
        <v>68.958783630013471</v>
      </c>
      <c r="AJ43" s="24">
        <v>0</v>
      </c>
      <c r="AK43" s="21">
        <v>0</v>
      </c>
      <c r="AL43" s="32">
        <f t="shared" si="5"/>
        <v>68.974228034615521</v>
      </c>
      <c r="AM43" s="32">
        <f t="shared" si="6"/>
        <v>1.5444404602050781E-2</v>
      </c>
    </row>
    <row r="44" spans="1:39" x14ac:dyDescent="0.25">
      <c r="A44" s="53"/>
      <c r="B44" s="7">
        <v>44171</v>
      </c>
      <c r="C44" s="21">
        <v>0</v>
      </c>
      <c r="D44" s="21">
        <v>0</v>
      </c>
      <c r="E44" s="21">
        <v>1.5697723388671876E-2</v>
      </c>
      <c r="F44" s="14">
        <v>84.575739432886238</v>
      </c>
      <c r="G44" s="21">
        <v>0</v>
      </c>
      <c r="H44" s="21">
        <v>0</v>
      </c>
      <c r="I44" s="32">
        <f t="shared" si="1"/>
        <v>84.591437156274907</v>
      </c>
      <c r="J44" s="32">
        <f t="shared" si="2"/>
        <v>1.5697723388671876E-2</v>
      </c>
      <c r="L44" s="53"/>
      <c r="M44" s="7">
        <v>44171</v>
      </c>
      <c r="N44" s="17">
        <v>90.736656188964844</v>
      </c>
      <c r="O44" s="17">
        <v>0</v>
      </c>
      <c r="P44" s="17">
        <v>9.2633399963378906</v>
      </c>
      <c r="Q44" s="32">
        <f t="shared" si="0"/>
        <v>99.999996185302734</v>
      </c>
      <c r="S44" s="53"/>
      <c r="T44" s="7">
        <v>44171</v>
      </c>
      <c r="U44" s="21">
        <v>0</v>
      </c>
      <c r="V44" s="24">
        <v>0</v>
      </c>
      <c r="W44" s="24">
        <v>0</v>
      </c>
      <c r="X44" s="25">
        <v>7.8359928035736086</v>
      </c>
      <c r="Y44" s="24">
        <v>0</v>
      </c>
      <c r="Z44" s="24">
        <v>0</v>
      </c>
      <c r="AA44" s="32">
        <f t="shared" si="3"/>
        <v>7.8359928035736086</v>
      </c>
      <c r="AB44" s="32">
        <f t="shared" si="4"/>
        <v>0</v>
      </c>
      <c r="AD44" s="53"/>
      <c r="AE44" s="7">
        <v>44171</v>
      </c>
      <c r="AF44" s="24">
        <v>0</v>
      </c>
      <c r="AG44" s="24">
        <v>0</v>
      </c>
      <c r="AH44" s="24">
        <v>1.5697723388671876E-2</v>
      </c>
      <c r="AI44" s="14">
        <v>76.739746629312634</v>
      </c>
      <c r="AJ44" s="24">
        <v>0</v>
      </c>
      <c r="AK44" s="21">
        <v>0</v>
      </c>
      <c r="AL44" s="32">
        <f t="shared" si="5"/>
        <v>76.755444352701304</v>
      </c>
      <c r="AM44" s="32">
        <f t="shared" si="6"/>
        <v>1.5697723388671876E-2</v>
      </c>
    </row>
    <row r="45" spans="1:39" x14ac:dyDescent="0.25">
      <c r="A45" s="54"/>
      <c r="B45" s="7">
        <v>44199</v>
      </c>
      <c r="C45" s="24">
        <v>0</v>
      </c>
      <c r="D45" s="24">
        <v>0</v>
      </c>
      <c r="E45" s="24">
        <v>0</v>
      </c>
      <c r="F45" s="24">
        <v>86.340055405378337</v>
      </c>
      <c r="G45" s="21">
        <v>0</v>
      </c>
      <c r="H45" s="21">
        <v>0</v>
      </c>
      <c r="I45" s="32">
        <f t="shared" si="1"/>
        <v>86.340055405378337</v>
      </c>
      <c r="J45" s="32">
        <f t="shared" si="2"/>
        <v>0</v>
      </c>
      <c r="L45" s="54"/>
      <c r="M45" s="7">
        <v>44199</v>
      </c>
      <c r="N45" s="24">
        <v>92.395278930664063</v>
      </c>
      <c r="O45" s="17">
        <v>0</v>
      </c>
      <c r="P45" s="24">
        <v>7.6047215461730957</v>
      </c>
      <c r="Q45" s="32">
        <f t="shared" si="0"/>
        <v>100.00000047683716</v>
      </c>
      <c r="S45" s="54"/>
      <c r="T45" s="7">
        <v>44199</v>
      </c>
      <c r="U45" s="21">
        <v>0</v>
      </c>
      <c r="V45" s="24">
        <v>0</v>
      </c>
      <c r="W45" s="24">
        <v>0</v>
      </c>
      <c r="X45" s="24">
        <v>6.5659207010269167</v>
      </c>
      <c r="Y45" s="24">
        <v>0</v>
      </c>
      <c r="Z45" s="24">
        <v>0</v>
      </c>
      <c r="AA45" s="32">
        <f t="shared" si="3"/>
        <v>6.5659207010269167</v>
      </c>
      <c r="AB45" s="32">
        <f t="shared" si="4"/>
        <v>0</v>
      </c>
      <c r="AD45" s="54"/>
      <c r="AE45" s="7">
        <v>44199</v>
      </c>
      <c r="AF45" s="24">
        <v>0</v>
      </c>
      <c r="AG45" s="24">
        <v>0</v>
      </c>
      <c r="AH45" s="24">
        <v>0</v>
      </c>
      <c r="AI45" s="24">
        <v>79.774134704351425</v>
      </c>
      <c r="AJ45" s="24">
        <v>0</v>
      </c>
      <c r="AK45" s="21">
        <v>0</v>
      </c>
      <c r="AL45" s="32">
        <f t="shared" si="5"/>
        <v>79.774134704351425</v>
      </c>
      <c r="AM45" s="32">
        <f t="shared" si="6"/>
        <v>0</v>
      </c>
    </row>
    <row r="46" spans="1:39" x14ac:dyDescent="0.25">
      <c r="A46" s="52">
        <v>2021</v>
      </c>
      <c r="B46" s="7">
        <v>44227</v>
      </c>
      <c r="C46" s="24">
        <v>1.548465919494629E-2</v>
      </c>
      <c r="D46" s="24">
        <v>3.6251269578933716E-3</v>
      </c>
      <c r="E46" s="24">
        <v>9.6733779907226571E-3</v>
      </c>
      <c r="F46" s="24">
        <v>87.055144278377298</v>
      </c>
      <c r="G46" s="21">
        <v>0</v>
      </c>
      <c r="H46" s="21">
        <v>0</v>
      </c>
      <c r="I46" s="32">
        <f t="shared" si="1"/>
        <v>87.08392744252086</v>
      </c>
      <c r="J46" s="32">
        <f t="shared" si="2"/>
        <v>2.8783164143562318E-2</v>
      </c>
      <c r="L46" s="52">
        <v>2021</v>
      </c>
      <c r="M46" s="7">
        <v>44227</v>
      </c>
      <c r="N46" s="24">
        <v>93.608406066894531</v>
      </c>
      <c r="O46" s="17">
        <v>0</v>
      </c>
      <c r="P46" s="24">
        <v>6.3915882110595703</v>
      </c>
      <c r="Q46" s="32">
        <f t="shared" si="0"/>
        <v>99.999994277954102</v>
      </c>
      <c r="S46" s="52">
        <v>2021</v>
      </c>
      <c r="T46" s="7">
        <v>44227</v>
      </c>
      <c r="U46" s="21">
        <v>0</v>
      </c>
      <c r="V46" s="24">
        <v>3.6251269578933716E-3</v>
      </c>
      <c r="W46" s="24">
        <v>9.6733779907226571E-3</v>
      </c>
      <c r="X46" s="24">
        <v>5.552747609734535</v>
      </c>
      <c r="Y46" s="24">
        <v>0</v>
      </c>
      <c r="Z46" s="24">
        <v>0</v>
      </c>
      <c r="AA46" s="32">
        <f t="shared" si="3"/>
        <v>5.566046114683151</v>
      </c>
      <c r="AB46" s="32">
        <f t="shared" si="4"/>
        <v>1.3298504948616029E-2</v>
      </c>
      <c r="AD46" s="52">
        <v>2021</v>
      </c>
      <c r="AE46" s="7">
        <v>44227</v>
      </c>
      <c r="AF46" s="24">
        <v>1.548465919494629E-2</v>
      </c>
      <c r="AG46" s="24">
        <v>0</v>
      </c>
      <c r="AH46" s="24">
        <v>0</v>
      </c>
      <c r="AI46" s="24">
        <v>81.50239666864276</v>
      </c>
      <c r="AJ46" s="24">
        <v>0</v>
      </c>
      <c r="AK46" s="21">
        <v>0</v>
      </c>
      <c r="AL46" s="32">
        <f t="shared" si="5"/>
        <v>81.517881327837699</v>
      </c>
      <c r="AM46" s="32">
        <f t="shared" si="6"/>
        <v>1.548465919494629E-2</v>
      </c>
    </row>
    <row r="47" spans="1:39" x14ac:dyDescent="0.25">
      <c r="A47" s="53"/>
      <c r="B47" s="7">
        <v>44255</v>
      </c>
      <c r="C47" s="24">
        <v>0</v>
      </c>
      <c r="D47" s="24">
        <v>1.2077989578247071E-3</v>
      </c>
      <c r="E47" s="24">
        <v>2.7775544047355653E-2</v>
      </c>
      <c r="F47" s="24">
        <v>87.179087247908114</v>
      </c>
      <c r="G47" s="21">
        <v>0</v>
      </c>
      <c r="H47" s="21">
        <v>0</v>
      </c>
      <c r="I47" s="32">
        <f t="shared" si="1"/>
        <v>87.208070590913294</v>
      </c>
      <c r="J47" s="32">
        <f t="shared" si="2"/>
        <v>2.8983343005180361E-2</v>
      </c>
      <c r="L47" s="53"/>
      <c r="M47" s="7">
        <v>44255</v>
      </c>
      <c r="N47" s="24">
        <v>91.791740417480469</v>
      </c>
      <c r="O47" s="17">
        <v>0</v>
      </c>
      <c r="P47" s="24">
        <v>8.208256721496582</v>
      </c>
      <c r="Q47" s="32">
        <f t="shared" si="0"/>
        <v>99.999997138977051</v>
      </c>
      <c r="S47" s="53"/>
      <c r="T47" s="7">
        <v>44255</v>
      </c>
      <c r="U47" s="21">
        <v>0</v>
      </c>
      <c r="V47" s="24">
        <v>1.2077989578247071E-3</v>
      </c>
      <c r="W47" s="24">
        <v>2.7775544047355653E-2</v>
      </c>
      <c r="X47" s="24">
        <v>7.1292785820960995</v>
      </c>
      <c r="Y47" s="24">
        <v>0</v>
      </c>
      <c r="Z47" s="24">
        <v>0</v>
      </c>
      <c r="AA47" s="32">
        <f t="shared" si="3"/>
        <v>7.1582619251012796</v>
      </c>
      <c r="AB47" s="32">
        <f t="shared" si="4"/>
        <v>2.8983343005180361E-2</v>
      </c>
      <c r="AD47" s="53"/>
      <c r="AE47" s="7">
        <v>44255</v>
      </c>
      <c r="AF47" s="24">
        <v>0</v>
      </c>
      <c r="AG47" s="24">
        <v>0</v>
      </c>
      <c r="AH47" s="24">
        <v>0</v>
      </c>
      <c r="AI47" s="24">
        <v>80.049808665812009</v>
      </c>
      <c r="AJ47" s="24">
        <v>0</v>
      </c>
      <c r="AK47" s="21">
        <v>0</v>
      </c>
      <c r="AL47" s="32">
        <f t="shared" si="5"/>
        <v>80.049808665812009</v>
      </c>
      <c r="AM47" s="32">
        <f t="shared" si="6"/>
        <v>0</v>
      </c>
    </row>
    <row r="48" spans="1:39" x14ac:dyDescent="0.25">
      <c r="A48" s="53"/>
      <c r="B48" s="7">
        <v>44283</v>
      </c>
      <c r="C48" s="24">
        <v>8.7082710266113278E-3</v>
      </c>
      <c r="D48" s="24">
        <v>2.4195320606231691E-3</v>
      </c>
      <c r="E48" s="24">
        <v>1.1849676817655563E-2</v>
      </c>
      <c r="F48" s="24">
        <v>89.178936519145964</v>
      </c>
      <c r="G48" s="21">
        <v>0</v>
      </c>
      <c r="H48" s="21">
        <v>0</v>
      </c>
      <c r="I48" s="32">
        <f t="shared" si="1"/>
        <v>89.201913999050859</v>
      </c>
      <c r="J48" s="32">
        <f t="shared" si="2"/>
        <v>2.2977479904890061E-2</v>
      </c>
      <c r="L48" s="53"/>
      <c r="M48" s="7">
        <v>44283</v>
      </c>
      <c r="N48" s="24">
        <v>93.190208435058594</v>
      </c>
      <c r="O48" s="17">
        <v>0</v>
      </c>
      <c r="P48" s="24">
        <v>6.8097934722900391</v>
      </c>
      <c r="Q48" s="32">
        <f t="shared" si="0"/>
        <v>100.00000190734863</v>
      </c>
      <c r="S48" s="53"/>
      <c r="T48" s="7">
        <v>44283</v>
      </c>
      <c r="U48" s="21">
        <v>0</v>
      </c>
      <c r="V48" s="24">
        <v>2.4195320606231691E-3</v>
      </c>
      <c r="W48" s="24">
        <v>1.0881948828697205E-2</v>
      </c>
      <c r="X48" s="24">
        <v>6.061164730668068</v>
      </c>
      <c r="Y48" s="24">
        <v>0</v>
      </c>
      <c r="Z48" s="24">
        <v>0</v>
      </c>
      <c r="AA48" s="32">
        <f t="shared" si="3"/>
        <v>6.0744662115573886</v>
      </c>
      <c r="AB48" s="32">
        <f t="shared" si="4"/>
        <v>1.3301480889320375E-2</v>
      </c>
      <c r="AD48" s="53"/>
      <c r="AE48" s="7">
        <v>44283</v>
      </c>
      <c r="AF48" s="24">
        <v>8.7082710266113278E-3</v>
      </c>
      <c r="AG48" s="24">
        <v>0</v>
      </c>
      <c r="AH48" s="24">
        <v>9.6772798895835871E-4</v>
      </c>
      <c r="AI48" s="24">
        <v>83.117771788477896</v>
      </c>
      <c r="AJ48" s="24">
        <v>0</v>
      </c>
      <c r="AK48" s="21">
        <v>0</v>
      </c>
      <c r="AL48" s="32">
        <f t="shared" si="5"/>
        <v>83.127447787493466</v>
      </c>
      <c r="AM48" s="32">
        <f t="shared" si="6"/>
        <v>9.6759990155696873E-3</v>
      </c>
    </row>
    <row r="49" spans="1:40" x14ac:dyDescent="0.25">
      <c r="A49" s="53"/>
      <c r="B49" s="7">
        <v>44311</v>
      </c>
      <c r="C49" s="24">
        <v>8.7310761809349068E-3</v>
      </c>
      <c r="D49" s="24">
        <v>1.2118610143661498E-3</v>
      </c>
      <c r="E49" s="24">
        <v>1.4307730317115784E-2</v>
      </c>
      <c r="F49" s="24">
        <v>88.235850792050357</v>
      </c>
      <c r="G49" s="21">
        <v>0</v>
      </c>
      <c r="H49" s="21">
        <v>0</v>
      </c>
      <c r="I49" s="32">
        <f t="shared" si="1"/>
        <v>88.260101459562776</v>
      </c>
      <c r="J49" s="32">
        <f t="shared" si="2"/>
        <v>2.4250667512416842E-2</v>
      </c>
      <c r="L49" s="53"/>
      <c r="M49" s="7">
        <v>44311</v>
      </c>
      <c r="N49" s="24">
        <v>94.252891540527344</v>
      </c>
      <c r="O49" s="17">
        <v>0</v>
      </c>
      <c r="P49" s="24">
        <v>5.7471065521240234</v>
      </c>
      <c r="Q49" s="32">
        <f t="shared" si="0"/>
        <v>99.999998092651367</v>
      </c>
      <c r="S49" s="53"/>
      <c r="T49" s="7">
        <v>44311</v>
      </c>
      <c r="U49" s="21">
        <v>0</v>
      </c>
      <c r="V49" s="24">
        <v>1.2118610143661498E-3</v>
      </c>
      <c r="W49" s="24">
        <v>1.3337387084960937E-2</v>
      </c>
      <c r="X49" s="24">
        <v>5.0578526347875599</v>
      </c>
      <c r="Y49" s="24">
        <v>0</v>
      </c>
      <c r="Z49" s="24">
        <v>0</v>
      </c>
      <c r="AA49" s="32">
        <f t="shared" si="3"/>
        <v>5.0724018828868873</v>
      </c>
      <c r="AB49" s="32">
        <f t="shared" si="4"/>
        <v>1.4549248099327087E-2</v>
      </c>
      <c r="AD49" s="53"/>
      <c r="AE49" s="7">
        <v>44311</v>
      </c>
      <c r="AF49" s="24">
        <v>8.7310761809349068E-3</v>
      </c>
      <c r="AG49" s="24">
        <v>0</v>
      </c>
      <c r="AH49" s="24">
        <v>9.7034323215484616E-4</v>
      </c>
      <c r="AI49" s="24">
        <v>83.177998157262806</v>
      </c>
      <c r="AJ49" s="24">
        <v>0</v>
      </c>
      <c r="AK49" s="21">
        <v>0</v>
      </c>
      <c r="AL49" s="32">
        <f t="shared" si="5"/>
        <v>83.187699576675897</v>
      </c>
      <c r="AM49" s="32">
        <f t="shared" si="6"/>
        <v>9.7014194130897527E-3</v>
      </c>
    </row>
    <row r="50" spans="1:40" x14ac:dyDescent="0.25">
      <c r="A50" s="53"/>
      <c r="B50" s="7">
        <v>44339</v>
      </c>
      <c r="C50" s="24">
        <v>9.2260932922363283E-3</v>
      </c>
      <c r="D50" s="24">
        <v>4.8565200567245483E-3</v>
      </c>
      <c r="E50" s="24">
        <v>9.7152793407440183E-4</v>
      </c>
      <c r="F50" s="24">
        <v>97.445792398035522</v>
      </c>
      <c r="G50" s="21">
        <v>0</v>
      </c>
      <c r="H50" s="21">
        <v>0</v>
      </c>
      <c r="I50" s="32">
        <f t="shared" si="1"/>
        <v>97.460846539318553</v>
      </c>
      <c r="J50" s="32">
        <f t="shared" si="2"/>
        <v>1.5054141283035279E-2</v>
      </c>
      <c r="L50" s="53"/>
      <c r="M50" s="7">
        <v>44339</v>
      </c>
      <c r="N50" s="24">
        <v>92.220657348632813</v>
      </c>
      <c r="O50" s="17">
        <v>0</v>
      </c>
      <c r="P50" s="24">
        <v>7.7793488502502441</v>
      </c>
      <c r="Q50" s="32">
        <f t="shared" si="0"/>
        <v>100.00000619888306</v>
      </c>
      <c r="S50" s="53"/>
      <c r="T50" s="7">
        <v>44339</v>
      </c>
      <c r="U50" s="21">
        <v>0</v>
      </c>
      <c r="V50" s="24">
        <v>4.8565200567245483E-3</v>
      </c>
      <c r="W50" s="24">
        <v>0</v>
      </c>
      <c r="X50" s="24">
        <v>7.5769624445438382</v>
      </c>
      <c r="Y50" s="24">
        <v>0</v>
      </c>
      <c r="Z50" s="24">
        <v>0</v>
      </c>
      <c r="AA50" s="32">
        <f t="shared" si="3"/>
        <v>7.5818189646005631</v>
      </c>
      <c r="AB50" s="32">
        <f t="shared" si="4"/>
        <v>4.8565200567245483E-3</v>
      </c>
      <c r="AD50" s="53"/>
      <c r="AE50" s="7">
        <v>44339</v>
      </c>
      <c r="AF50" s="24">
        <v>9.2260932922363283E-3</v>
      </c>
      <c r="AG50" s="24">
        <v>0</v>
      </c>
      <c r="AH50" s="24">
        <v>9.7152793407440183E-4</v>
      </c>
      <c r="AI50" s="24">
        <v>89.868829953491684</v>
      </c>
      <c r="AJ50" s="24">
        <v>0</v>
      </c>
      <c r="AK50" s="21">
        <v>0</v>
      </c>
      <c r="AL50" s="32">
        <f t="shared" si="5"/>
        <v>89.879027574717995</v>
      </c>
      <c r="AM50" s="32">
        <f t="shared" si="6"/>
        <v>1.0197621226310731E-2</v>
      </c>
    </row>
    <row r="51" spans="1:40" s="2" customFormat="1" x14ac:dyDescent="0.25">
      <c r="A51" s="53"/>
      <c r="B51" s="7">
        <v>44367</v>
      </c>
      <c r="C51" s="24">
        <v>1.4497104048728943E-2</v>
      </c>
      <c r="D51" s="24">
        <v>4.838509917259216E-3</v>
      </c>
      <c r="E51" s="24">
        <v>3.6256949007511139E-3</v>
      </c>
      <c r="F51" s="24">
        <v>96.639711314007641</v>
      </c>
      <c r="G51" s="21">
        <v>0</v>
      </c>
      <c r="H51" s="21">
        <v>0</v>
      </c>
      <c r="I51" s="32">
        <f t="shared" si="1"/>
        <v>96.662672622874382</v>
      </c>
      <c r="J51" s="32">
        <f t="shared" si="2"/>
        <v>2.2961308866739274E-2</v>
      </c>
      <c r="L51" s="53"/>
      <c r="M51" s="7">
        <v>44367</v>
      </c>
      <c r="N51" s="24">
        <v>91.648040771484375</v>
      </c>
      <c r="O51" s="17">
        <v>0</v>
      </c>
      <c r="P51" s="24">
        <v>8.3519601821899414</v>
      </c>
      <c r="Q51" s="32">
        <f t="shared" si="0"/>
        <v>100.00000095367432</v>
      </c>
      <c r="S51" s="53"/>
      <c r="T51" s="7">
        <v>44367</v>
      </c>
      <c r="U51" s="21">
        <v>0</v>
      </c>
      <c r="V51" s="24">
        <v>4.838509917259216E-3</v>
      </c>
      <c r="W51" s="24">
        <v>1.2098300457000733E-3</v>
      </c>
      <c r="X51" s="24">
        <v>8.0671797494888313</v>
      </c>
      <c r="Y51" s="24">
        <v>0</v>
      </c>
      <c r="Z51" s="24">
        <v>0</v>
      </c>
      <c r="AA51" s="32">
        <f t="shared" si="3"/>
        <v>8.0732280894517903</v>
      </c>
      <c r="AB51" s="32">
        <f t="shared" si="4"/>
        <v>6.0483399629592894E-3</v>
      </c>
      <c r="AD51" s="53"/>
      <c r="AE51" s="7">
        <v>44367</v>
      </c>
      <c r="AF51" s="24">
        <v>1.4497104048728943E-2</v>
      </c>
      <c r="AG51" s="24">
        <v>0</v>
      </c>
      <c r="AH51" s="24">
        <v>2.4158648550510406E-3</v>
      </c>
      <c r="AI51" s="24">
        <v>88.572531564518812</v>
      </c>
      <c r="AJ51" s="24">
        <v>0</v>
      </c>
      <c r="AK51" s="21">
        <v>0</v>
      </c>
      <c r="AL51" s="32">
        <f t="shared" si="5"/>
        <v>88.589444533422594</v>
      </c>
      <c r="AM51" s="32">
        <f t="shared" si="6"/>
        <v>1.6912968903779982E-2</v>
      </c>
      <c r="AN51"/>
    </row>
    <row r="52" spans="1:40" s="2" customFormat="1" x14ac:dyDescent="0.25">
      <c r="A52" s="53"/>
      <c r="B52" s="7">
        <v>44395</v>
      </c>
      <c r="C52" s="24">
        <v>2.7797870874404908E-2</v>
      </c>
      <c r="D52" s="24">
        <v>1.2002350091934203E-3</v>
      </c>
      <c r="E52" s="24">
        <v>9.6058961749076845E-4</v>
      </c>
      <c r="F52" s="24">
        <v>90.308549071982497</v>
      </c>
      <c r="G52" s="21">
        <v>0</v>
      </c>
      <c r="H52" s="21">
        <v>0</v>
      </c>
      <c r="I52" s="32">
        <f t="shared" si="1"/>
        <v>90.338507767483591</v>
      </c>
      <c r="J52" s="32">
        <f t="shared" si="2"/>
        <v>2.9958695501089098E-2</v>
      </c>
      <c r="L52" s="53"/>
      <c r="M52" s="7">
        <v>44395</v>
      </c>
      <c r="N52" s="24">
        <v>91.885223388671875</v>
      </c>
      <c r="O52" s="17">
        <v>0</v>
      </c>
      <c r="P52" s="24">
        <v>8.1147804260253906</v>
      </c>
      <c r="Q52" s="32">
        <f t="shared" si="0"/>
        <v>100.00000381469727</v>
      </c>
      <c r="S52" s="53"/>
      <c r="T52" s="7">
        <v>44395</v>
      </c>
      <c r="U52" s="21">
        <v>0</v>
      </c>
      <c r="V52" s="24">
        <v>1.2002350091934203E-3</v>
      </c>
      <c r="W52" s="24">
        <v>0</v>
      </c>
      <c r="X52" s="24">
        <v>7.329570966243744</v>
      </c>
      <c r="Y52" s="24">
        <v>0</v>
      </c>
      <c r="Z52" s="24">
        <v>0</v>
      </c>
      <c r="AA52" s="32">
        <f t="shared" si="3"/>
        <v>7.3307712012529374</v>
      </c>
      <c r="AB52" s="32">
        <f t="shared" si="4"/>
        <v>1.2002350091934203E-3</v>
      </c>
      <c r="AD52" s="53"/>
      <c r="AE52" s="7">
        <v>44395</v>
      </c>
      <c r="AF52" s="24">
        <v>2.7797870874404908E-2</v>
      </c>
      <c r="AG52" s="24">
        <v>0</v>
      </c>
      <c r="AH52" s="24">
        <v>9.6058961749076845E-4</v>
      </c>
      <c r="AI52" s="24">
        <v>82.978978105738761</v>
      </c>
      <c r="AJ52" s="24">
        <v>0</v>
      </c>
      <c r="AK52" s="21">
        <v>0</v>
      </c>
      <c r="AL52" s="32">
        <f t="shared" si="5"/>
        <v>83.007736566230662</v>
      </c>
      <c r="AM52" s="32">
        <f t="shared" si="6"/>
        <v>2.8758460491895677E-2</v>
      </c>
      <c r="AN52"/>
    </row>
    <row r="53" spans="1:40" s="2" customFormat="1" x14ac:dyDescent="0.25">
      <c r="A53" s="53"/>
      <c r="B53" s="7">
        <v>44423</v>
      </c>
      <c r="C53" s="24">
        <v>2.7644963026046753E-2</v>
      </c>
      <c r="D53" s="24">
        <v>0.19115210354328155</v>
      </c>
      <c r="E53" s="24">
        <v>1.3060762408673763</v>
      </c>
      <c r="F53" s="24">
        <v>83.546030146524316</v>
      </c>
      <c r="G53" s="21">
        <v>0</v>
      </c>
      <c r="H53" s="21">
        <v>0</v>
      </c>
      <c r="I53" s="32">
        <f t="shared" si="1"/>
        <v>85.070903453961023</v>
      </c>
      <c r="J53" s="32">
        <f t="shared" si="2"/>
        <v>1.5248733074367045</v>
      </c>
      <c r="L53" s="53"/>
      <c r="M53" s="7">
        <v>44423</v>
      </c>
      <c r="N53" s="24">
        <v>89.580245971679688</v>
      </c>
      <c r="O53" s="17">
        <v>0</v>
      </c>
      <c r="P53" s="24">
        <v>10.419753074645996</v>
      </c>
      <c r="Q53" s="32">
        <f t="shared" si="0"/>
        <v>99.999999046325684</v>
      </c>
      <c r="S53" s="53"/>
      <c r="T53" s="7">
        <v>44423</v>
      </c>
      <c r="U53" s="21">
        <v>0</v>
      </c>
      <c r="V53" s="24">
        <v>0.19115210354328155</v>
      </c>
      <c r="W53" s="24">
        <v>1.2998816604614258</v>
      </c>
      <c r="X53" s="24">
        <v>7.3731447908878325</v>
      </c>
      <c r="Y53" s="24">
        <v>0</v>
      </c>
      <c r="Z53" s="24">
        <v>0</v>
      </c>
      <c r="AA53" s="32">
        <f t="shared" si="3"/>
        <v>8.8641785548925398</v>
      </c>
      <c r="AB53" s="32">
        <f t="shared" si="4"/>
        <v>1.4910337640047073</v>
      </c>
      <c r="AD53" s="53"/>
      <c r="AE53" s="7">
        <v>44423</v>
      </c>
      <c r="AF53" s="24">
        <v>2.7644963026046753E-2</v>
      </c>
      <c r="AG53" s="24">
        <v>0</v>
      </c>
      <c r="AH53" s="24">
        <v>6.1945804059505465E-3</v>
      </c>
      <c r="AI53" s="24">
        <v>76.172885355636481</v>
      </c>
      <c r="AJ53" s="24">
        <v>0</v>
      </c>
      <c r="AK53" s="21">
        <v>0</v>
      </c>
      <c r="AL53" s="32">
        <f t="shared" si="5"/>
        <v>76.206724899068476</v>
      </c>
      <c r="AM53" s="32">
        <f t="shared" si="6"/>
        <v>3.3839543431997299E-2</v>
      </c>
      <c r="AN53"/>
    </row>
    <row r="54" spans="1:40" s="2" customFormat="1" x14ac:dyDescent="0.25">
      <c r="A54" s="53"/>
      <c r="B54" s="7">
        <v>44451</v>
      </c>
      <c r="C54" s="24">
        <v>3.4250280380249021E-2</v>
      </c>
      <c r="D54" s="24">
        <v>7.422059917449951E-2</v>
      </c>
      <c r="E54" s="24">
        <v>0.25435032850084827</v>
      </c>
      <c r="F54" s="24">
        <v>76.956484597350936</v>
      </c>
      <c r="G54" s="21">
        <v>0</v>
      </c>
      <c r="H54" s="21">
        <v>0</v>
      </c>
      <c r="I54" s="32">
        <f t="shared" si="1"/>
        <v>77.319305805406529</v>
      </c>
      <c r="J54" s="32">
        <f t="shared" si="2"/>
        <v>0.36282120805559681</v>
      </c>
      <c r="L54" s="53"/>
      <c r="M54" s="7">
        <v>44451</v>
      </c>
      <c r="N54" s="24">
        <v>90.616409301757813</v>
      </c>
      <c r="O54" s="17">
        <v>0</v>
      </c>
      <c r="P54" s="24">
        <v>9.3835887908935547</v>
      </c>
      <c r="Q54" s="32">
        <f t="shared" si="0"/>
        <v>99.999998092651367</v>
      </c>
      <c r="S54" s="53"/>
      <c r="T54" s="7">
        <v>44451</v>
      </c>
      <c r="U54" s="21">
        <v>0</v>
      </c>
      <c r="V54" s="24">
        <v>7.422059917449951E-2</v>
      </c>
      <c r="W54" s="24">
        <v>0.24760110092163085</v>
      </c>
      <c r="X54" s="24">
        <v>6.9335040130615235</v>
      </c>
      <c r="Y54" s="24">
        <v>0</v>
      </c>
      <c r="Z54" s="24">
        <v>0</v>
      </c>
      <c r="AA54" s="32">
        <f t="shared" si="3"/>
        <v>7.2553257131576538</v>
      </c>
      <c r="AB54" s="32">
        <f t="shared" si="4"/>
        <v>0.32182170009613037</v>
      </c>
      <c r="AD54" s="53"/>
      <c r="AE54" s="7">
        <v>44451</v>
      </c>
      <c r="AF54" s="24">
        <v>3.4250280380249021E-2</v>
      </c>
      <c r="AG54" s="24">
        <v>0</v>
      </c>
      <c r="AH54" s="24">
        <v>6.7492275792174041E-3</v>
      </c>
      <c r="AI54" s="24">
        <v>70.022980584289414</v>
      </c>
      <c r="AJ54" s="24">
        <v>0</v>
      </c>
      <c r="AK54" s="21">
        <v>0</v>
      </c>
      <c r="AL54" s="32">
        <f>SUM(AF54:AK54)</f>
        <v>70.063980092248883</v>
      </c>
      <c r="AM54" s="32">
        <f t="shared" si="6"/>
        <v>4.0999507959466427E-2</v>
      </c>
      <c r="AN54"/>
    </row>
    <row r="55" spans="1:40" s="2" customFormat="1" x14ac:dyDescent="0.25">
      <c r="A55" s="53"/>
      <c r="B55" s="7">
        <v>44479</v>
      </c>
      <c r="C55" s="37">
        <v>2.9681262016296388E-2</v>
      </c>
      <c r="D55" s="24">
        <v>0.10891092681884766</v>
      </c>
      <c r="E55" s="24">
        <v>0.10932747381925582</v>
      </c>
      <c r="F55" s="24">
        <v>79.068423334836965</v>
      </c>
      <c r="G55" s="21">
        <v>0</v>
      </c>
      <c r="H55" s="21">
        <v>0</v>
      </c>
      <c r="I55" s="32">
        <f t="shared" si="1"/>
        <v>79.316342997491361</v>
      </c>
      <c r="J55" s="32">
        <f t="shared" si="2"/>
        <v>0.24791966265439985</v>
      </c>
      <c r="L55" s="53"/>
      <c r="M55" s="7">
        <v>44479</v>
      </c>
      <c r="N55" s="24">
        <v>91.707443237304688</v>
      </c>
      <c r="O55" s="17">
        <v>0</v>
      </c>
      <c r="P55" s="37">
        <v>8.2925577163696289</v>
      </c>
      <c r="Q55" s="32">
        <f t="shared" si="0"/>
        <v>100.00000095367432</v>
      </c>
      <c r="S55" s="53"/>
      <c r="T55" s="7">
        <v>44479</v>
      </c>
      <c r="U55" s="21">
        <v>0</v>
      </c>
      <c r="V55" s="24">
        <v>0.10891092681884766</v>
      </c>
      <c r="W55" s="24">
        <v>0.1088398666381836</v>
      </c>
      <c r="X55" s="24">
        <v>6.3596028847694397</v>
      </c>
      <c r="Y55" s="24">
        <v>0</v>
      </c>
      <c r="Z55" s="24">
        <v>0</v>
      </c>
      <c r="AA55" s="32">
        <f t="shared" si="3"/>
        <v>6.577353678226471</v>
      </c>
      <c r="AB55" s="32">
        <f t="shared" si="4"/>
        <v>0.21775079345703124</v>
      </c>
      <c r="AD55" s="53"/>
      <c r="AE55" s="7">
        <v>44479</v>
      </c>
      <c r="AF55" s="24">
        <v>2.9681262016296388E-2</v>
      </c>
      <c r="AG55" s="24">
        <v>0</v>
      </c>
      <c r="AH55" s="24">
        <v>4.876071810722351E-4</v>
      </c>
      <c r="AI55" s="24">
        <v>72.70882045006752</v>
      </c>
      <c r="AJ55" s="24">
        <v>0</v>
      </c>
      <c r="AK55" s="21">
        <v>0</v>
      </c>
      <c r="AL55" s="32">
        <f t="shared" si="5"/>
        <v>72.738989319264888</v>
      </c>
      <c r="AM55" s="32">
        <f t="shared" si="6"/>
        <v>3.0168869197368622E-2</v>
      </c>
      <c r="AN55"/>
    </row>
    <row r="56" spans="1:40" s="2" customFormat="1" x14ac:dyDescent="0.25">
      <c r="A56" s="53"/>
      <c r="B56" s="7">
        <v>44507</v>
      </c>
      <c r="C56" s="24">
        <v>3.6882796764373782E-2</v>
      </c>
      <c r="D56" s="24">
        <v>0</v>
      </c>
      <c r="E56" s="24">
        <v>0.19996269226074218</v>
      </c>
      <c r="F56" s="24">
        <v>77.924195184648042</v>
      </c>
      <c r="G56" s="21">
        <v>0</v>
      </c>
      <c r="H56" s="21">
        <v>0</v>
      </c>
      <c r="I56" s="32">
        <f t="shared" si="1"/>
        <v>78.161040673673156</v>
      </c>
      <c r="J56" s="32">
        <f t="shared" si="2"/>
        <v>0.23684548902511596</v>
      </c>
      <c r="L56" s="53"/>
      <c r="M56" s="7">
        <v>44507</v>
      </c>
      <c r="N56" s="24">
        <v>94.878395080566406</v>
      </c>
      <c r="O56" s="17">
        <v>0</v>
      </c>
      <c r="P56" s="24">
        <v>5.1216068267822266</v>
      </c>
      <c r="Q56" s="32">
        <f t="shared" si="0"/>
        <v>100.00000190734863</v>
      </c>
      <c r="S56" s="53"/>
      <c r="T56" s="7">
        <v>44507</v>
      </c>
      <c r="U56" s="21">
        <v>0</v>
      </c>
      <c r="V56" s="24">
        <v>0</v>
      </c>
      <c r="W56" s="24">
        <v>0.18179008483886719</v>
      </c>
      <c r="X56" s="24">
        <v>3.8213109259605407</v>
      </c>
      <c r="Y56" s="24">
        <v>0</v>
      </c>
      <c r="Z56" s="24">
        <v>0</v>
      </c>
      <c r="AA56" s="32">
        <f t="shared" si="3"/>
        <v>4.0031010107994076</v>
      </c>
      <c r="AB56" s="32">
        <f t="shared" si="4"/>
        <v>0.18179008483886719</v>
      </c>
      <c r="AD56" s="53"/>
      <c r="AE56" s="7">
        <v>44507</v>
      </c>
      <c r="AF56" s="24">
        <v>3.6882796764373782E-2</v>
      </c>
      <c r="AG56" s="24">
        <v>0</v>
      </c>
      <c r="AH56" s="24">
        <v>1.8172607421875001E-2</v>
      </c>
      <c r="AI56" s="24">
        <v>74.102884258687496</v>
      </c>
      <c r="AJ56" s="24">
        <v>0</v>
      </c>
      <c r="AK56" s="21">
        <v>0</v>
      </c>
      <c r="AL56" s="32">
        <f t="shared" si="5"/>
        <v>74.157939662873744</v>
      </c>
      <c r="AM56" s="32">
        <f t="shared" si="6"/>
        <v>5.5055404186248783E-2</v>
      </c>
      <c r="AN56"/>
    </row>
    <row r="57" spans="1:40" s="2" customFormat="1" x14ac:dyDescent="0.25">
      <c r="A57" s="53"/>
      <c r="B57" s="40">
        <v>44535</v>
      </c>
      <c r="C57" s="24">
        <v>2.8565791606903077E-2</v>
      </c>
      <c r="D57" s="24">
        <v>0</v>
      </c>
      <c r="E57" s="24">
        <v>0.36239997100830079</v>
      </c>
      <c r="F57" s="24">
        <v>81.57548399758339</v>
      </c>
      <c r="G57" s="21">
        <v>0</v>
      </c>
      <c r="H57" s="21">
        <v>0</v>
      </c>
      <c r="I57" s="32">
        <f t="shared" si="1"/>
        <v>81.9664497601986</v>
      </c>
      <c r="J57" s="32">
        <f t="shared" si="2"/>
        <v>0.39096576261520388</v>
      </c>
      <c r="L57" s="53"/>
      <c r="M57" s="40">
        <v>44535</v>
      </c>
      <c r="N57" s="24">
        <v>94.735061645507813</v>
      </c>
      <c r="O57" s="17">
        <v>0</v>
      </c>
      <c r="P57" s="24">
        <v>5.2649354934692383</v>
      </c>
      <c r="Q57" s="32">
        <f t="shared" si="0"/>
        <v>99.999997138977051</v>
      </c>
      <c r="S57" s="53"/>
      <c r="T57" s="40">
        <v>44535</v>
      </c>
      <c r="U57" s="21">
        <v>0</v>
      </c>
      <c r="V57" s="24">
        <v>0</v>
      </c>
      <c r="W57" s="24">
        <v>9.565044784545898E-2</v>
      </c>
      <c r="X57" s="24">
        <v>4.21983030128479</v>
      </c>
      <c r="Y57" s="24">
        <v>0</v>
      </c>
      <c r="Z57" s="24">
        <v>0</v>
      </c>
      <c r="AA57" s="32">
        <f>SUM(U57:Z57)</f>
        <v>4.3154807491302494</v>
      </c>
      <c r="AB57" s="32">
        <f t="shared" si="4"/>
        <v>9.565044784545898E-2</v>
      </c>
      <c r="AD57" s="53"/>
      <c r="AE57" s="40">
        <v>44535</v>
      </c>
      <c r="AF57" s="24">
        <v>2.8565791606903077E-2</v>
      </c>
      <c r="AG57" s="24">
        <v>0</v>
      </c>
      <c r="AH57" s="24">
        <v>0.26674952316284178</v>
      </c>
      <c r="AI57" s="24">
        <v>77.355653696298603</v>
      </c>
      <c r="AJ57" s="24">
        <v>0</v>
      </c>
      <c r="AK57" s="21">
        <v>0</v>
      </c>
      <c r="AL57" s="32">
        <f t="shared" si="5"/>
        <v>77.650969011068341</v>
      </c>
      <c r="AM57" s="32">
        <f t="shared" si="6"/>
        <v>0.29531531476974487</v>
      </c>
      <c r="AN57"/>
    </row>
    <row r="58" spans="1:40" s="2" customFormat="1" x14ac:dyDescent="0.25">
      <c r="A58" s="53"/>
      <c r="B58" s="7">
        <v>44563</v>
      </c>
      <c r="C58" s="24">
        <v>0</v>
      </c>
      <c r="D58" s="24">
        <v>0</v>
      </c>
      <c r="E58" s="24">
        <v>0.21414456140995025</v>
      </c>
      <c r="F58" s="24">
        <v>87.823177131116395</v>
      </c>
      <c r="G58" s="21">
        <v>0</v>
      </c>
      <c r="H58" s="21">
        <v>0</v>
      </c>
      <c r="I58" s="32">
        <f t="shared" si="1"/>
        <v>88.037321692526348</v>
      </c>
      <c r="J58" s="32">
        <f t="shared" si="2"/>
        <v>0.21414456140995025</v>
      </c>
      <c r="L58" s="53"/>
      <c r="M58" s="7">
        <v>44563</v>
      </c>
      <c r="N58" s="24">
        <v>95.622085571289063</v>
      </c>
      <c r="O58" s="17">
        <v>0</v>
      </c>
      <c r="P58" s="24">
        <v>4.3779134750366211</v>
      </c>
      <c r="Q58" s="32">
        <f t="shared" si="0"/>
        <v>99.999999046325684</v>
      </c>
      <c r="S58" s="53"/>
      <c r="T58" s="7">
        <v>44563</v>
      </c>
      <c r="U58" s="21">
        <v>0</v>
      </c>
      <c r="V58" s="24">
        <v>0</v>
      </c>
      <c r="W58" s="24">
        <v>0</v>
      </c>
      <c r="X58" s="24">
        <v>3.8541977353096009</v>
      </c>
      <c r="Y58" s="24">
        <v>0</v>
      </c>
      <c r="Z58" s="24">
        <v>0</v>
      </c>
      <c r="AA58" s="32">
        <f t="shared" si="3"/>
        <v>3.8541977353096009</v>
      </c>
      <c r="AB58" s="32">
        <f t="shared" si="4"/>
        <v>0</v>
      </c>
      <c r="AD58" s="53"/>
      <c r="AE58" s="7">
        <v>44563</v>
      </c>
      <c r="AF58" s="24">
        <v>0</v>
      </c>
      <c r="AG58" s="24">
        <v>0</v>
      </c>
      <c r="AH58" s="24">
        <v>0.21414456140995025</v>
      </c>
      <c r="AI58" s="24">
        <v>83.968979395806784</v>
      </c>
      <c r="AJ58" s="24">
        <v>0</v>
      </c>
      <c r="AK58" s="21">
        <v>0</v>
      </c>
      <c r="AL58" s="32">
        <f t="shared" si="5"/>
        <v>84.183123957216736</v>
      </c>
      <c r="AM58" s="32">
        <f t="shared" si="6"/>
        <v>0.21414456140995025</v>
      </c>
      <c r="AN58"/>
    </row>
    <row r="59" spans="1:40" s="2" customFormat="1" x14ac:dyDescent="0.25">
      <c r="A59" s="52">
        <v>2022</v>
      </c>
      <c r="B59" s="7">
        <v>44591</v>
      </c>
      <c r="C59" s="24">
        <v>1.7441384196281433E-3</v>
      </c>
      <c r="D59" s="24">
        <v>0</v>
      </c>
      <c r="E59" s="24">
        <v>5.1977713137865068E-2</v>
      </c>
      <c r="F59" s="24">
        <v>82.52534019580483</v>
      </c>
      <c r="G59" s="21">
        <v>0</v>
      </c>
      <c r="H59" s="21">
        <v>0.35372869110107424</v>
      </c>
      <c r="I59" s="32">
        <f t="shared" si="1"/>
        <v>82.932790738463396</v>
      </c>
      <c r="J59" s="32">
        <f t="shared" si="2"/>
        <v>0.40745054265856745</v>
      </c>
      <c r="L59" s="52">
        <v>2022</v>
      </c>
      <c r="M59" s="7">
        <v>44591</v>
      </c>
      <c r="N59" s="24">
        <v>95.13720703125</v>
      </c>
      <c r="O59" s="17">
        <v>0</v>
      </c>
      <c r="P59" s="24">
        <v>4.8627982139587402</v>
      </c>
      <c r="Q59" s="32">
        <f t="shared" si="0"/>
        <v>100.00000524520874</v>
      </c>
      <c r="S59" s="52">
        <v>2022</v>
      </c>
      <c r="T59" s="7">
        <v>44591</v>
      </c>
      <c r="U59" s="21">
        <v>1.246533989906311E-3</v>
      </c>
      <c r="V59" s="24">
        <v>0</v>
      </c>
      <c r="W59" s="24">
        <v>5.048542785644531E-2</v>
      </c>
      <c r="X59" s="24">
        <v>3.6273936362266541</v>
      </c>
      <c r="Y59" s="24">
        <v>0</v>
      </c>
      <c r="Z59" s="24">
        <v>0.35372869110107424</v>
      </c>
      <c r="AA59" s="32">
        <f t="shared" si="3"/>
        <v>4.0328542891740797</v>
      </c>
      <c r="AB59" s="32">
        <f t="shared" si="4"/>
        <v>0.40546065294742584</v>
      </c>
      <c r="AD59" s="52">
        <v>2022</v>
      </c>
      <c r="AE59" s="7">
        <v>44591</v>
      </c>
      <c r="AF59" s="24">
        <v>4.9760442972183224E-4</v>
      </c>
      <c r="AG59" s="24">
        <v>0</v>
      </c>
      <c r="AH59" s="24">
        <v>1.4922852814197541E-3</v>
      </c>
      <c r="AI59" s="24">
        <v>78.897946559578173</v>
      </c>
      <c r="AJ59" s="24">
        <v>0</v>
      </c>
      <c r="AK59" s="21">
        <v>0</v>
      </c>
      <c r="AL59" s="32">
        <f t="shared" si="5"/>
        <v>78.899936449289314</v>
      </c>
      <c r="AM59" s="32">
        <f t="shared" si="6"/>
        <v>1.9898897111415865E-3</v>
      </c>
      <c r="AN59"/>
    </row>
    <row r="60" spans="1:40" s="2" customFormat="1" x14ac:dyDescent="0.25">
      <c r="A60" s="53"/>
      <c r="B60" s="7">
        <v>44619</v>
      </c>
      <c r="C60" s="24">
        <v>1.2430440187454223E-3</v>
      </c>
      <c r="D60" s="24">
        <v>0</v>
      </c>
      <c r="E60" s="24">
        <v>0.20490577048063277</v>
      </c>
      <c r="F60" s="24">
        <v>80.037554615467783</v>
      </c>
      <c r="G60" s="21">
        <v>0</v>
      </c>
      <c r="H60" s="21">
        <v>1.3190317687988282</v>
      </c>
      <c r="I60" s="32">
        <f t="shared" si="1"/>
        <v>81.562735198765978</v>
      </c>
      <c r="J60" s="32">
        <f t="shared" si="2"/>
        <v>1.5251805832982064</v>
      </c>
      <c r="L60" s="53"/>
      <c r="M60" s="7">
        <v>44619</v>
      </c>
      <c r="N60" s="24">
        <v>95.511428833007813</v>
      </c>
      <c r="O60" s="17">
        <v>0</v>
      </c>
      <c r="P60" s="24">
        <v>4.4885711669921875</v>
      </c>
      <c r="Q60" s="32">
        <f t="shared" si="0"/>
        <v>100</v>
      </c>
      <c r="S60" s="53"/>
      <c r="T60" s="7">
        <v>44619</v>
      </c>
      <c r="U60" s="21">
        <v>1.2430440187454223E-3</v>
      </c>
      <c r="V60" s="24">
        <v>0</v>
      </c>
      <c r="W60" s="24">
        <v>6.1641172170639039E-2</v>
      </c>
      <c r="X60" s="24">
        <v>2.2790852394104002</v>
      </c>
      <c r="Y60" s="24">
        <v>0</v>
      </c>
      <c r="Z60" s="24">
        <v>1.3190317687988282</v>
      </c>
      <c r="AA60" s="32">
        <f t="shared" si="3"/>
        <v>3.6610012243986132</v>
      </c>
      <c r="AB60" s="32">
        <f t="shared" si="4"/>
        <v>1.3819159849882128</v>
      </c>
      <c r="AD60" s="53"/>
      <c r="AE60" s="7">
        <v>44619</v>
      </c>
      <c r="AF60" s="24">
        <v>0</v>
      </c>
      <c r="AG60" s="24">
        <v>0</v>
      </c>
      <c r="AH60" s="24">
        <v>0.14326459830999375</v>
      </c>
      <c r="AI60" s="24">
        <v>77.758469376057391</v>
      </c>
      <c r="AJ60" s="24">
        <v>0</v>
      </c>
      <c r="AK60" s="21">
        <v>0</v>
      </c>
      <c r="AL60" s="32">
        <f t="shared" si="5"/>
        <v>77.901733974367389</v>
      </c>
      <c r="AM60" s="32">
        <f t="shared" si="6"/>
        <v>0.14326459830999375</v>
      </c>
      <c r="AN60"/>
    </row>
    <row r="61" spans="1:40" s="2" customFormat="1" x14ac:dyDescent="0.25">
      <c r="A61" s="53"/>
      <c r="B61" s="7">
        <v>44647</v>
      </c>
      <c r="C61" s="24">
        <v>0.42666200256347658</v>
      </c>
      <c r="D61" s="24">
        <v>1.246163010597229E-3</v>
      </c>
      <c r="E61" s="24">
        <v>0.11868990510702133</v>
      </c>
      <c r="F61" s="24">
        <v>83.017840087503188</v>
      </c>
      <c r="G61" s="21">
        <v>0</v>
      </c>
      <c r="H61" s="21">
        <v>1.1209533042907716</v>
      </c>
      <c r="I61" s="32">
        <f t="shared" si="1"/>
        <v>84.685391462475053</v>
      </c>
      <c r="J61" s="32">
        <f t="shared" si="2"/>
        <v>1.6675513749718667</v>
      </c>
      <c r="L61" s="53"/>
      <c r="M61" s="7">
        <v>44647</v>
      </c>
      <c r="N61" s="24">
        <v>95.920608520507813</v>
      </c>
      <c r="O61" s="17">
        <v>0</v>
      </c>
      <c r="P61" s="24">
        <v>4.0793895721435547</v>
      </c>
      <c r="Q61" s="32">
        <f t="shared" si="0"/>
        <v>99.999998092651367</v>
      </c>
      <c r="S61" s="53"/>
      <c r="T61" s="7">
        <v>44647</v>
      </c>
      <c r="U61" s="21">
        <v>0</v>
      </c>
      <c r="V61" s="24">
        <v>1.246163010597229E-3</v>
      </c>
      <c r="W61" s="24">
        <v>5.4121631622314453E-2</v>
      </c>
      <c r="X61" s="24">
        <v>2.2783258056640623</v>
      </c>
      <c r="Y61" s="24">
        <v>0</v>
      </c>
      <c r="Z61" s="24">
        <v>1.1209533042907716</v>
      </c>
      <c r="AA61" s="32">
        <f t="shared" si="3"/>
        <v>3.4546469045877455</v>
      </c>
      <c r="AB61" s="32">
        <f t="shared" si="4"/>
        <v>1.1763210989236832</v>
      </c>
      <c r="AD61" s="53"/>
      <c r="AE61" s="7">
        <v>44647</v>
      </c>
      <c r="AF61" s="24">
        <v>0.42666200256347658</v>
      </c>
      <c r="AG61" s="24">
        <v>0</v>
      </c>
      <c r="AH61" s="24">
        <v>6.4568273484706881E-2</v>
      </c>
      <c r="AI61" s="24">
        <v>80.739514281839135</v>
      </c>
      <c r="AJ61" s="24">
        <v>0</v>
      </c>
      <c r="AK61" s="21">
        <v>0</v>
      </c>
      <c r="AL61" s="32">
        <f t="shared" si="5"/>
        <v>81.23074455788732</v>
      </c>
      <c r="AM61" s="32">
        <f t="shared" si="6"/>
        <v>0.49123027604818348</v>
      </c>
      <c r="AN61"/>
    </row>
    <row r="62" spans="1:40" s="2" customFormat="1" x14ac:dyDescent="0.25">
      <c r="A62" s="53"/>
      <c r="B62" s="7">
        <v>44675</v>
      </c>
      <c r="C62" s="24">
        <v>0.39132549762725832</v>
      </c>
      <c r="D62" s="24">
        <v>1.1219621896743774E-2</v>
      </c>
      <c r="E62" s="24">
        <v>5.8544875442981717E-2</v>
      </c>
      <c r="F62" s="24">
        <v>84.579137652993197</v>
      </c>
      <c r="G62" s="21">
        <v>0</v>
      </c>
      <c r="H62" s="21">
        <v>0.54544316124916081</v>
      </c>
      <c r="I62" s="32">
        <f t="shared" si="1"/>
        <v>85.585670809209347</v>
      </c>
      <c r="J62" s="32">
        <f t="shared" si="2"/>
        <v>1.0065331562161446</v>
      </c>
      <c r="L62" s="53"/>
      <c r="M62" s="7">
        <v>44675</v>
      </c>
      <c r="N62" s="24">
        <v>96.169929504394531</v>
      </c>
      <c r="O62" s="17">
        <v>1.4582591829821467E-3</v>
      </c>
      <c r="P62" s="24">
        <v>3.8286147117614746</v>
      </c>
      <c r="Q62" s="32">
        <f t="shared" si="0"/>
        <v>100.00000247533899</v>
      </c>
      <c r="S62" s="53"/>
      <c r="T62" s="7">
        <v>44675</v>
      </c>
      <c r="U62" s="21">
        <v>0</v>
      </c>
      <c r="V62" s="24">
        <v>1.1219621896743774E-2</v>
      </c>
      <c r="W62" s="24">
        <v>5.6798352122306821E-2</v>
      </c>
      <c r="X62" s="24">
        <v>2.6632845039367674</v>
      </c>
      <c r="Y62" s="24">
        <v>0</v>
      </c>
      <c r="Z62" s="24">
        <v>0.54544316124916081</v>
      </c>
      <c r="AA62" s="32">
        <f t="shared" si="3"/>
        <v>3.2767456392049787</v>
      </c>
      <c r="AB62" s="32">
        <f t="shared" si="4"/>
        <v>0.61346113526821144</v>
      </c>
      <c r="AD62" s="53"/>
      <c r="AE62" s="7">
        <v>44675</v>
      </c>
      <c r="AF62" s="24">
        <v>0.39132549762725832</v>
      </c>
      <c r="AG62" s="24">
        <v>0</v>
      </c>
      <c r="AH62" s="24">
        <v>4.9846237897872923E-4</v>
      </c>
      <c r="AI62" s="24">
        <v>81.915853149056431</v>
      </c>
      <c r="AJ62" s="24">
        <v>0</v>
      </c>
      <c r="AK62" s="21">
        <v>0</v>
      </c>
      <c r="AL62" s="32">
        <f t="shared" si="5"/>
        <v>82.307677109062666</v>
      </c>
      <c r="AM62" s="32">
        <f t="shared" si="6"/>
        <v>0.39182396000623704</v>
      </c>
      <c r="AN62"/>
    </row>
    <row r="63" spans="1:40" s="2" customFormat="1" x14ac:dyDescent="0.25">
      <c r="A63" s="53"/>
      <c r="B63" s="7">
        <v>44703</v>
      </c>
      <c r="C63" s="24">
        <v>0</v>
      </c>
      <c r="D63" s="24">
        <v>1.4933576822280884E-2</v>
      </c>
      <c r="E63" s="24">
        <v>8.9690923690795895E-3</v>
      </c>
      <c r="F63" s="24">
        <v>86.459831498503689</v>
      </c>
      <c r="G63" s="21">
        <v>0</v>
      </c>
      <c r="H63" s="21">
        <v>0</v>
      </c>
      <c r="I63" s="32">
        <f t="shared" si="1"/>
        <v>86.483734167695047</v>
      </c>
      <c r="J63" s="32">
        <f t="shared" si="2"/>
        <v>2.3902669191360474E-2</v>
      </c>
      <c r="L63" s="53"/>
      <c r="M63" s="7">
        <v>44703</v>
      </c>
      <c r="N63" s="24">
        <v>97.128997802734375</v>
      </c>
      <c r="O63" s="17">
        <v>0</v>
      </c>
      <c r="P63" s="24">
        <v>2.8710029125213623</v>
      </c>
      <c r="Q63" s="32">
        <f t="shared" si="0"/>
        <v>100.00000071525574</v>
      </c>
      <c r="S63" s="53"/>
      <c r="T63" s="7">
        <v>44703</v>
      </c>
      <c r="U63" s="21">
        <v>0</v>
      </c>
      <c r="V63" s="24">
        <v>1.4933576822280884E-2</v>
      </c>
      <c r="W63" s="24">
        <v>7.4758027791976926E-3</v>
      </c>
      <c r="X63" s="24">
        <v>2.4605411834716797</v>
      </c>
      <c r="Y63" s="24">
        <v>0</v>
      </c>
      <c r="Z63" s="24">
        <v>0</v>
      </c>
      <c r="AA63" s="32">
        <f t="shared" si="3"/>
        <v>2.4829505630731581</v>
      </c>
      <c r="AB63" s="32">
        <f t="shared" si="4"/>
        <v>2.2409379601478575E-2</v>
      </c>
      <c r="AD63" s="53"/>
      <c r="AE63" s="7">
        <v>44703</v>
      </c>
      <c r="AF63" s="24">
        <v>0</v>
      </c>
      <c r="AG63" s="24">
        <v>0</v>
      </c>
      <c r="AH63" s="24">
        <v>1.4932895898818969E-3</v>
      </c>
      <c r="AI63" s="24">
        <v>83.999290315031999</v>
      </c>
      <c r="AJ63" s="24">
        <v>0</v>
      </c>
      <c r="AK63" s="21">
        <v>0</v>
      </c>
      <c r="AL63" s="32">
        <f t="shared" si="5"/>
        <v>84.000783604621887</v>
      </c>
      <c r="AM63" s="32">
        <f t="shared" si="6"/>
        <v>1.4932895898818969E-3</v>
      </c>
      <c r="AN63"/>
    </row>
    <row r="64" spans="1:40" s="2" customFormat="1" x14ac:dyDescent="0.25">
      <c r="A64" s="53"/>
      <c r="B64" s="7">
        <v>44731</v>
      </c>
      <c r="C64" s="24">
        <v>0</v>
      </c>
      <c r="D64" s="24">
        <v>6.1423101425170899E-3</v>
      </c>
      <c r="E64" s="24">
        <v>3.3139921426773071E-2</v>
      </c>
      <c r="F64" s="24">
        <v>84.554872787415988</v>
      </c>
      <c r="G64" s="21">
        <v>0</v>
      </c>
      <c r="H64" s="21">
        <v>1.1127162218093872E-2</v>
      </c>
      <c r="I64" s="32">
        <f t="shared" si="1"/>
        <v>84.605282181203364</v>
      </c>
      <c r="J64" s="32">
        <f t="shared" si="2"/>
        <v>5.040939378738403E-2</v>
      </c>
      <c r="L64" s="53"/>
      <c r="M64" s="7">
        <v>44731</v>
      </c>
      <c r="N64" s="24">
        <v>96.736289978027344</v>
      </c>
      <c r="O64" s="24">
        <v>0</v>
      </c>
      <c r="P64" s="24">
        <v>3.2637078762054443</v>
      </c>
      <c r="Q64" s="32">
        <f t="shared" si="0"/>
        <v>99.999997854232788</v>
      </c>
      <c r="S64" s="53"/>
      <c r="T64" s="7">
        <v>44731</v>
      </c>
      <c r="U64" s="24">
        <v>0</v>
      </c>
      <c r="V64" s="24">
        <v>6.1423101425170899E-3</v>
      </c>
      <c r="W64" s="24">
        <v>8.5992338657379149E-3</v>
      </c>
      <c r="X64" s="24">
        <v>2.7354005291461942</v>
      </c>
      <c r="Y64" s="24">
        <v>0</v>
      </c>
      <c r="Z64" s="24">
        <v>1.1127162218093872E-2</v>
      </c>
      <c r="AA64" s="32">
        <f t="shared" si="3"/>
        <v>2.7612692353725432</v>
      </c>
      <c r="AB64" s="32">
        <f t="shared" si="4"/>
        <v>2.5868706226348875E-2</v>
      </c>
      <c r="AD64" s="53"/>
      <c r="AE64" s="7">
        <v>44731</v>
      </c>
      <c r="AF64" s="24">
        <v>0</v>
      </c>
      <c r="AG64" s="24">
        <v>0</v>
      </c>
      <c r="AH64" s="24">
        <v>2.4540687561035158E-2</v>
      </c>
      <c r="AI64" s="24">
        <v>81.819472258269784</v>
      </c>
      <c r="AJ64" s="24">
        <v>0</v>
      </c>
      <c r="AK64" s="21">
        <v>0</v>
      </c>
      <c r="AL64" s="32">
        <f t="shared" si="5"/>
        <v>81.844012945830812</v>
      </c>
      <c r="AM64" s="32">
        <f t="shared" si="6"/>
        <v>2.4540687561035158E-2</v>
      </c>
      <c r="AN64"/>
    </row>
    <row r="65" spans="1:40" s="2" customFormat="1" x14ac:dyDescent="0.25">
      <c r="A65" s="53"/>
      <c r="B65" s="7">
        <v>44759</v>
      </c>
      <c r="C65" s="24">
        <v>0</v>
      </c>
      <c r="D65" s="24">
        <v>6.1249203681945797E-3</v>
      </c>
      <c r="E65" s="24">
        <v>7.9478802680969241E-2</v>
      </c>
      <c r="F65" s="24">
        <v>80.623482801616191</v>
      </c>
      <c r="G65" s="21">
        <v>0</v>
      </c>
      <c r="H65" s="21">
        <v>0</v>
      </c>
      <c r="I65" s="32">
        <f t="shared" si="1"/>
        <v>80.709086524665352</v>
      </c>
      <c r="J65" s="32">
        <f t="shared" si="2"/>
        <v>8.5603723049163818E-2</v>
      </c>
      <c r="L65" s="53"/>
      <c r="M65" s="7">
        <v>44759</v>
      </c>
      <c r="N65" s="24">
        <v>96.072761535644531</v>
      </c>
      <c r="O65" s="24">
        <v>0</v>
      </c>
      <c r="P65" s="24">
        <v>3.9272408485412598</v>
      </c>
      <c r="Q65" s="32">
        <f t="shared" si="0"/>
        <v>100.00000238418579</v>
      </c>
      <c r="S65" s="53"/>
      <c r="T65" s="7">
        <v>44759</v>
      </c>
      <c r="U65" s="24">
        <v>0</v>
      </c>
      <c r="V65" s="24">
        <v>6.1249203681945797E-3</v>
      </c>
      <c r="W65" s="24">
        <v>5.8686198234558104E-2</v>
      </c>
      <c r="X65" s="24">
        <v>3.1048290084600447</v>
      </c>
      <c r="Y65" s="24">
        <v>0</v>
      </c>
      <c r="Z65" s="24">
        <v>0</v>
      </c>
      <c r="AA65" s="32">
        <f t="shared" si="3"/>
        <v>3.1696401270627974</v>
      </c>
      <c r="AB65" s="32">
        <f t="shared" si="4"/>
        <v>6.4811118602752682E-2</v>
      </c>
      <c r="AD65" s="53"/>
      <c r="AE65" s="7">
        <v>44759</v>
      </c>
      <c r="AF65" s="24">
        <v>0</v>
      </c>
      <c r="AG65" s="24">
        <v>0</v>
      </c>
      <c r="AH65" s="24">
        <v>2.0792604446411133E-2</v>
      </c>
      <c r="AI65" s="24">
        <v>77.518653793156147</v>
      </c>
      <c r="AJ65" s="24">
        <v>0</v>
      </c>
      <c r="AK65" s="21">
        <v>0</v>
      </c>
      <c r="AL65" s="32">
        <f t="shared" si="5"/>
        <v>77.539446397602561</v>
      </c>
      <c r="AM65" s="32">
        <f t="shared" si="6"/>
        <v>2.0792604446411133E-2</v>
      </c>
      <c r="AN65"/>
    </row>
    <row r="66" spans="1:40" s="2" customFormat="1" x14ac:dyDescent="0.25">
      <c r="A66" s="53"/>
      <c r="B66" s="7">
        <v>44787</v>
      </c>
      <c r="C66" s="24">
        <v>4.8288679122924805E-4</v>
      </c>
      <c r="D66" s="24">
        <v>9.6803990602493291E-3</v>
      </c>
      <c r="E66" s="24">
        <v>3.3816622495651247E-2</v>
      </c>
      <c r="F66" s="24">
        <v>68.23237745422125</v>
      </c>
      <c r="G66" s="21">
        <v>0</v>
      </c>
      <c r="H66" s="21">
        <v>0</v>
      </c>
      <c r="I66" s="32">
        <f t="shared" si="1"/>
        <v>68.276357362568376</v>
      </c>
      <c r="J66" s="32">
        <f t="shared" si="2"/>
        <v>4.3979908347129823E-2</v>
      </c>
      <c r="L66" s="53"/>
      <c r="M66" s="7">
        <v>44787</v>
      </c>
      <c r="N66" s="24">
        <v>96.564712524414063</v>
      </c>
      <c r="O66" s="24">
        <v>0</v>
      </c>
      <c r="P66" s="24">
        <v>3.4352829456329346</v>
      </c>
      <c r="Q66" s="32">
        <f t="shared" si="0"/>
        <v>99.999995470046997</v>
      </c>
      <c r="S66" s="53"/>
      <c r="T66" s="7">
        <v>44787</v>
      </c>
      <c r="U66" s="24">
        <v>0</v>
      </c>
      <c r="V66" s="24">
        <v>9.6803990602493291E-3</v>
      </c>
      <c r="W66" s="24">
        <v>3.3816622495651247E-2</v>
      </c>
      <c r="X66" s="24">
        <v>2.3019890919923784</v>
      </c>
      <c r="Y66" s="24">
        <v>0</v>
      </c>
      <c r="Z66" s="24">
        <v>0</v>
      </c>
      <c r="AA66" s="32">
        <f t="shared" si="3"/>
        <v>2.345486113548279</v>
      </c>
      <c r="AB66" s="32">
        <f t="shared" si="4"/>
        <v>4.3497021555900572E-2</v>
      </c>
      <c r="AD66" s="53"/>
      <c r="AE66" s="7">
        <v>44787</v>
      </c>
      <c r="AF66" s="24">
        <v>4.8288679122924805E-4</v>
      </c>
      <c r="AG66" s="24">
        <v>0</v>
      </c>
      <c r="AH66" s="24">
        <v>0</v>
      </c>
      <c r="AI66" s="24">
        <v>65.930388362228868</v>
      </c>
      <c r="AJ66" s="24">
        <v>0</v>
      </c>
      <c r="AK66" s="21">
        <v>0</v>
      </c>
      <c r="AL66" s="32">
        <f t="shared" si="5"/>
        <v>65.9308712490201</v>
      </c>
      <c r="AM66" s="32">
        <f t="shared" si="6"/>
        <v>4.8288679122924805E-4</v>
      </c>
      <c r="AN66"/>
    </row>
    <row r="67" spans="1:40" s="2" customFormat="1" x14ac:dyDescent="0.25">
      <c r="A67" s="53"/>
      <c r="B67" s="7">
        <v>44815</v>
      </c>
      <c r="C67" s="24">
        <v>2.4153855443000793E-3</v>
      </c>
      <c r="D67" s="24">
        <v>1.6896614193916321E-2</v>
      </c>
      <c r="E67" s="24">
        <v>7.2129718661308295E-2</v>
      </c>
      <c r="F67" s="24">
        <v>65.498318468824024</v>
      </c>
      <c r="G67" s="21">
        <v>0</v>
      </c>
      <c r="H67" s="21">
        <v>6.036990761756897E-3</v>
      </c>
      <c r="I67" s="32">
        <f t="shared" si="1"/>
        <v>65.595797177985304</v>
      </c>
      <c r="J67" s="32">
        <f t="shared" si="2"/>
        <v>9.7478709161281596E-2</v>
      </c>
      <c r="L67" s="53"/>
      <c r="M67" s="7">
        <v>44815</v>
      </c>
      <c r="N67" s="24">
        <v>96.154510498046875</v>
      </c>
      <c r="O67" s="24">
        <v>0</v>
      </c>
      <c r="P67" s="24">
        <v>3.845487117767334</v>
      </c>
      <c r="Q67" s="32">
        <f t="shared" si="0"/>
        <v>99.999997615814209</v>
      </c>
      <c r="S67" s="53"/>
      <c r="T67" s="7">
        <v>44815</v>
      </c>
      <c r="U67" s="24">
        <v>0</v>
      </c>
      <c r="V67" s="24">
        <v>1.6896614193916321E-2</v>
      </c>
      <c r="W67" s="24">
        <v>5.311698520183563E-2</v>
      </c>
      <c r="X67" s="24">
        <v>2.4464272952079771</v>
      </c>
      <c r="Y67" s="24">
        <v>0</v>
      </c>
      <c r="Z67" s="24">
        <v>6.036990761756897E-3</v>
      </c>
      <c r="AA67" s="32">
        <f t="shared" si="3"/>
        <v>2.5224778853654861</v>
      </c>
      <c r="AB67" s="32">
        <f t="shared" si="4"/>
        <v>7.6050590157508854E-2</v>
      </c>
      <c r="AD67" s="53"/>
      <c r="AE67" s="7">
        <v>44815</v>
      </c>
      <c r="AF67" s="24">
        <v>2.4153855443000793E-3</v>
      </c>
      <c r="AG67" s="24">
        <v>0</v>
      </c>
      <c r="AH67" s="24">
        <v>1.9012733459472655E-2</v>
      </c>
      <c r="AI67" s="24">
        <v>63.051891173616049</v>
      </c>
      <c r="AJ67" s="24">
        <v>0</v>
      </c>
      <c r="AK67" s="21">
        <v>0</v>
      </c>
      <c r="AL67" s="32">
        <f t="shared" si="5"/>
        <v>63.073319292619821</v>
      </c>
      <c r="AM67" s="32">
        <f t="shared" si="6"/>
        <v>2.1428119003772735E-2</v>
      </c>
      <c r="AN67"/>
    </row>
    <row r="68" spans="1:40" s="2" customFormat="1" x14ac:dyDescent="0.25">
      <c r="A68" s="53"/>
      <c r="B68" s="7">
        <v>44843</v>
      </c>
      <c r="C68" s="24">
        <v>0</v>
      </c>
      <c r="D68" s="24">
        <v>1.4527496337890624E-2</v>
      </c>
      <c r="E68" s="24">
        <v>0.31353149843215944</v>
      </c>
      <c r="F68" s="24">
        <v>63.340232226356861</v>
      </c>
      <c r="G68" s="21">
        <v>0</v>
      </c>
      <c r="H68" s="21">
        <v>1.4586699829101561</v>
      </c>
      <c r="I68" s="32">
        <f t="shared" si="1"/>
        <v>65.126961204037073</v>
      </c>
      <c r="J68" s="32">
        <f t="shared" si="2"/>
        <v>1.7867289776802062</v>
      </c>
      <c r="L68" s="53"/>
      <c r="M68" s="7">
        <v>44843</v>
      </c>
      <c r="N68" s="24">
        <v>93.20733642578125</v>
      </c>
      <c r="O68" s="24">
        <v>0</v>
      </c>
      <c r="P68" s="24">
        <v>6.7926645278930664</v>
      </c>
      <c r="Q68" s="32">
        <f t="shared" si="0"/>
        <v>100.00000095367432</v>
      </c>
      <c r="S68" s="53"/>
      <c r="T68" s="7">
        <v>44843</v>
      </c>
      <c r="U68" s="24">
        <v>0</v>
      </c>
      <c r="V68" s="24">
        <v>1.4527496337890624E-2</v>
      </c>
      <c r="W68" s="24">
        <v>0.31353149843215944</v>
      </c>
      <c r="X68" s="24">
        <v>2.6371271376609804</v>
      </c>
      <c r="Y68" s="24">
        <v>0</v>
      </c>
      <c r="Z68" s="24">
        <v>1.4586699829101561</v>
      </c>
      <c r="AA68" s="32">
        <f t="shared" si="3"/>
        <v>4.4238561153411871</v>
      </c>
      <c r="AB68" s="32">
        <f t="shared" si="4"/>
        <v>1.7867289776802062</v>
      </c>
      <c r="AD68" s="53"/>
      <c r="AE68" s="7">
        <v>44843</v>
      </c>
      <c r="AF68" s="24">
        <v>0</v>
      </c>
      <c r="AG68" s="24">
        <v>0</v>
      </c>
      <c r="AH68" s="24">
        <v>0</v>
      </c>
      <c r="AI68" s="24">
        <v>60.703105088695885</v>
      </c>
      <c r="AJ68" s="24">
        <v>0</v>
      </c>
      <c r="AK68" s="21">
        <v>0</v>
      </c>
      <c r="AL68" s="32">
        <f>SUM(AF68:AK68)</f>
        <v>60.703105088695885</v>
      </c>
      <c r="AM68" s="32">
        <f t="shared" si="6"/>
        <v>0</v>
      </c>
      <c r="AN68"/>
    </row>
    <row r="69" spans="1:40" s="2" customFormat="1" x14ac:dyDescent="0.25">
      <c r="A69" s="53"/>
      <c r="B69" s="7">
        <v>44871</v>
      </c>
      <c r="C69" s="24">
        <v>4.8813682794570924E-4</v>
      </c>
      <c r="D69" s="24">
        <v>1.1023742318153382E-2</v>
      </c>
      <c r="E69" s="24">
        <v>0.36135076856613157</v>
      </c>
      <c r="F69" s="24">
        <v>64.583094742596145</v>
      </c>
      <c r="G69" s="21">
        <v>0</v>
      </c>
      <c r="H69" s="21">
        <v>2.2261974449157713</v>
      </c>
      <c r="I69" s="32">
        <f t="shared" si="1"/>
        <v>67.182154835224139</v>
      </c>
      <c r="J69" s="32">
        <f t="shared" si="2"/>
        <v>2.5990600926280019</v>
      </c>
      <c r="L69" s="53"/>
      <c r="M69" s="7">
        <v>44871</v>
      </c>
      <c r="N69" s="24">
        <v>91.546287536621094</v>
      </c>
      <c r="O69" s="24">
        <v>0</v>
      </c>
      <c r="P69" s="24">
        <v>8.4537134170532227</v>
      </c>
      <c r="Q69" s="32">
        <f t="shared" si="0"/>
        <v>100.00000095367432</v>
      </c>
      <c r="S69" s="53"/>
      <c r="T69" s="7">
        <v>44871</v>
      </c>
      <c r="U69" s="24">
        <v>0</v>
      </c>
      <c r="V69" s="24">
        <v>1.1023742318153382E-2</v>
      </c>
      <c r="W69" s="24">
        <v>0.31944846677780153</v>
      </c>
      <c r="X69" s="24">
        <v>3.1227172732353212</v>
      </c>
      <c r="Y69" s="24">
        <v>0</v>
      </c>
      <c r="Z69" s="24">
        <v>2.2261974449157713</v>
      </c>
      <c r="AA69" s="32">
        <f t="shared" si="3"/>
        <v>5.6793869272470481</v>
      </c>
      <c r="AB69" s="32">
        <f t="shared" si="4"/>
        <v>2.5566696540117264</v>
      </c>
      <c r="AD69" s="53"/>
      <c r="AE69" s="7">
        <v>44871</v>
      </c>
      <c r="AF69" s="24">
        <v>4.8813682794570924E-4</v>
      </c>
      <c r="AG69" s="24">
        <v>0</v>
      </c>
      <c r="AH69" s="24">
        <v>4.1902301788330078E-2</v>
      </c>
      <c r="AI69" s="24">
        <v>61.460377469360829</v>
      </c>
      <c r="AJ69" s="24">
        <v>0</v>
      </c>
      <c r="AK69" s="21">
        <v>0</v>
      </c>
      <c r="AL69" s="32">
        <f t="shared" si="5"/>
        <v>61.502767907977102</v>
      </c>
      <c r="AM69" s="32">
        <f t="shared" si="6"/>
        <v>4.239043861627579E-2</v>
      </c>
      <c r="AN69"/>
    </row>
    <row r="70" spans="1:40" s="2" customFormat="1" x14ac:dyDescent="0.25">
      <c r="A70" s="53"/>
      <c r="B70" s="7">
        <v>44899</v>
      </c>
      <c r="C70" s="24">
        <v>0</v>
      </c>
      <c r="D70" s="24">
        <v>0</v>
      </c>
      <c r="E70" s="24">
        <v>0.13689936888217927</v>
      </c>
      <c r="F70" s="24">
        <v>69.133840727895503</v>
      </c>
      <c r="G70" s="21">
        <v>0</v>
      </c>
      <c r="H70" s="21">
        <v>2.6302354851961134</v>
      </c>
      <c r="I70" s="32">
        <f t="shared" si="1"/>
        <v>71.900975581973796</v>
      </c>
      <c r="J70" s="32">
        <f t="shared" si="2"/>
        <v>2.7671348540782925</v>
      </c>
      <c r="L70" s="53"/>
      <c r="M70" s="7">
        <v>44899</v>
      </c>
      <c r="N70" s="24">
        <v>92.273735046386719</v>
      </c>
      <c r="O70" s="24">
        <v>0</v>
      </c>
      <c r="P70" s="24">
        <v>7.7262611389160156</v>
      </c>
      <c r="Q70" s="32">
        <f t="shared" si="0"/>
        <v>99.999996185302734</v>
      </c>
      <c r="S70" s="53"/>
      <c r="T70" s="7">
        <v>44899</v>
      </c>
      <c r="U70" s="24">
        <v>0</v>
      </c>
      <c r="V70" s="24">
        <v>0</v>
      </c>
      <c r="W70" s="24">
        <v>0.13689936888217927</v>
      </c>
      <c r="X70" s="24">
        <v>2.788122319459915</v>
      </c>
      <c r="Y70" s="24">
        <v>0</v>
      </c>
      <c r="Z70" s="24">
        <v>2.6302354851961134</v>
      </c>
      <c r="AA70" s="32">
        <f t="shared" si="3"/>
        <v>5.555257173538207</v>
      </c>
      <c r="AB70" s="32">
        <f t="shared" si="4"/>
        <v>2.7671348540782925</v>
      </c>
      <c r="AD70" s="53"/>
      <c r="AE70" s="7">
        <v>44899</v>
      </c>
      <c r="AF70" s="24">
        <v>0</v>
      </c>
      <c r="AG70" s="24">
        <v>0</v>
      </c>
      <c r="AH70" s="24">
        <v>0</v>
      </c>
      <c r="AI70" s="24">
        <v>66.345718408435587</v>
      </c>
      <c r="AJ70" s="24">
        <v>0</v>
      </c>
      <c r="AK70" s="21">
        <v>0</v>
      </c>
      <c r="AL70" s="32">
        <f t="shared" si="5"/>
        <v>66.345718408435587</v>
      </c>
      <c r="AM70" s="32">
        <f t="shared" si="6"/>
        <v>0</v>
      </c>
      <c r="AN70"/>
    </row>
    <row r="71" spans="1:40" s="2" customFormat="1" x14ac:dyDescent="0.25">
      <c r="A71" s="54"/>
      <c r="B71" s="7">
        <v>44927</v>
      </c>
      <c r="C71" s="17">
        <v>0</v>
      </c>
      <c r="D71" s="17">
        <v>6.2154238224029542E-3</v>
      </c>
      <c r="E71" s="17">
        <v>8.7080259323120118E-3</v>
      </c>
      <c r="F71" s="17">
        <v>66.624234610944981</v>
      </c>
      <c r="G71" s="47">
        <v>0</v>
      </c>
      <c r="H71" s="47">
        <v>2.4028388619422913</v>
      </c>
      <c r="I71" s="32">
        <f t="shared" si="1"/>
        <v>69.041996922641985</v>
      </c>
      <c r="J71" s="32">
        <f t="shared" si="2"/>
        <v>2.4177623116970062</v>
      </c>
      <c r="L71" s="54"/>
      <c r="M71" s="7">
        <v>44927</v>
      </c>
      <c r="N71" s="25">
        <v>92.611686706542969</v>
      </c>
      <c r="O71" s="25">
        <v>0</v>
      </c>
      <c r="P71" s="25">
        <v>7.3883085250854492</v>
      </c>
      <c r="Q71" s="32">
        <f t="shared" ref="Q71:Q84" si="7">SUM(N71:P71)</f>
        <v>99.999995231628418</v>
      </c>
      <c r="S71" s="54"/>
      <c r="T71" s="7">
        <v>44927</v>
      </c>
      <c r="U71" s="28">
        <v>0</v>
      </c>
      <c r="V71" s="28">
        <v>6.2154238224029542E-3</v>
      </c>
      <c r="W71" s="28">
        <v>8.7080259323120118E-3</v>
      </c>
      <c r="X71" s="28">
        <v>2.6832736682891847</v>
      </c>
      <c r="Y71" s="24">
        <v>0</v>
      </c>
      <c r="Z71" s="24">
        <v>2.4028388619422913</v>
      </c>
      <c r="AA71" s="32">
        <f t="shared" si="3"/>
        <v>5.1010359799861913</v>
      </c>
      <c r="AB71" s="32">
        <f t="shared" si="4"/>
        <v>2.4177623116970062</v>
      </c>
      <c r="AD71" s="54"/>
      <c r="AE71" s="7">
        <v>44927</v>
      </c>
      <c r="AF71" s="28">
        <v>0</v>
      </c>
      <c r="AG71" s="28">
        <v>0</v>
      </c>
      <c r="AH71" s="28">
        <v>0</v>
      </c>
      <c r="AI71" s="28">
        <v>63.940960942655799</v>
      </c>
      <c r="AJ71" s="47">
        <v>0</v>
      </c>
      <c r="AK71" s="21">
        <v>0</v>
      </c>
      <c r="AL71" s="32">
        <f t="shared" si="5"/>
        <v>63.940960942655799</v>
      </c>
      <c r="AM71" s="32">
        <f t="shared" si="6"/>
        <v>0</v>
      </c>
      <c r="AN71"/>
    </row>
    <row r="72" spans="1:40" s="2" customFormat="1" x14ac:dyDescent="0.25">
      <c r="A72" s="55">
        <v>2023</v>
      </c>
      <c r="B72" s="7">
        <v>44955</v>
      </c>
      <c r="C72" s="25">
        <v>0</v>
      </c>
      <c r="D72" s="25">
        <v>4.8907451629638674E-3</v>
      </c>
      <c r="E72" s="25">
        <v>1.1966289249658584</v>
      </c>
      <c r="F72" s="25">
        <v>61.658153195023537</v>
      </c>
      <c r="G72" s="25">
        <v>0</v>
      </c>
      <c r="H72" s="25">
        <v>2.0013345404863356</v>
      </c>
      <c r="I72" s="32">
        <f t="shared" ref="I72:I83" si="8">SUM(C72:H72)</f>
        <v>64.861007405638702</v>
      </c>
      <c r="J72" s="32">
        <f t="shared" ref="J72:J84" si="9">SUM(C72:E72,H72)</f>
        <v>3.2028542106151576</v>
      </c>
      <c r="L72" s="55">
        <v>2023</v>
      </c>
      <c r="M72" s="7">
        <v>44955</v>
      </c>
      <c r="N72" s="25">
        <v>91.579666137695313</v>
      </c>
      <c r="O72" s="25">
        <v>0</v>
      </c>
      <c r="P72" s="25">
        <v>8.4203338623046875</v>
      </c>
      <c r="Q72" s="32">
        <f t="shared" si="7"/>
        <v>100</v>
      </c>
      <c r="S72" s="55">
        <v>2023</v>
      </c>
      <c r="T72" s="7">
        <v>44955</v>
      </c>
      <c r="U72" s="25">
        <v>0</v>
      </c>
      <c r="V72" s="25">
        <v>4.8907451629638674E-3</v>
      </c>
      <c r="W72" s="25">
        <v>1.1966289249658584</v>
      </c>
      <c r="X72" s="25">
        <v>2.2586593570709228</v>
      </c>
      <c r="Y72" s="24">
        <v>0</v>
      </c>
      <c r="Z72" s="24">
        <v>2.0013345404863356</v>
      </c>
      <c r="AA72" s="32">
        <f t="shared" ref="AA72:AA84" si="10">SUM(U72:Z72)</f>
        <v>5.4615135676860804</v>
      </c>
      <c r="AB72" s="32">
        <f t="shared" ref="AB72:AB84" si="11">SUM(U72:W72,Z72)</f>
        <v>3.2028542106151576</v>
      </c>
      <c r="AD72" s="55">
        <v>2023</v>
      </c>
      <c r="AE72" s="7">
        <v>44955</v>
      </c>
      <c r="AF72" s="25">
        <v>0</v>
      </c>
      <c r="AG72" s="25">
        <v>0</v>
      </c>
      <c r="AH72" s="25">
        <v>0</v>
      </c>
      <c r="AI72" s="25">
        <v>59.399493837952612</v>
      </c>
      <c r="AJ72" s="25">
        <v>0</v>
      </c>
      <c r="AK72" s="21">
        <v>0</v>
      </c>
      <c r="AL72" s="32">
        <f t="shared" ref="AL72:AL84" si="12">SUM(AF72:AK72)</f>
        <v>59.399493837952612</v>
      </c>
      <c r="AM72" s="32">
        <f t="shared" ref="AM72:AM84" si="13">SUM(AF72:AH72,AK72)</f>
        <v>0</v>
      </c>
      <c r="AN72"/>
    </row>
    <row r="73" spans="1:40" x14ac:dyDescent="0.25">
      <c r="A73" s="55"/>
      <c r="B73" s="7">
        <v>44983</v>
      </c>
      <c r="C73" s="25">
        <v>2.4465987980365751E-3</v>
      </c>
      <c r="D73" s="25">
        <v>1.2765660285949706E-3</v>
      </c>
      <c r="E73" s="25">
        <v>1.9121735081672668</v>
      </c>
      <c r="F73" s="25">
        <v>65.610474050521844</v>
      </c>
      <c r="G73" s="25">
        <v>0</v>
      </c>
      <c r="H73" s="25">
        <v>2.951384221792221</v>
      </c>
      <c r="I73" s="32">
        <f t="shared" si="8"/>
        <v>70.477754945307964</v>
      </c>
      <c r="J73" s="32">
        <f t="shared" si="9"/>
        <v>4.8672808947861199</v>
      </c>
      <c r="L73" s="55"/>
      <c r="M73" s="7">
        <v>44983</v>
      </c>
      <c r="N73" s="25">
        <v>89.798858642578125</v>
      </c>
      <c r="O73" s="25">
        <v>0</v>
      </c>
      <c r="P73" s="25">
        <v>10.201136589050293</v>
      </c>
      <c r="Q73" s="32">
        <f t="shared" si="7"/>
        <v>99.999995231628418</v>
      </c>
      <c r="S73" s="55"/>
      <c r="T73" s="7">
        <v>44983</v>
      </c>
      <c r="U73" s="25">
        <v>0</v>
      </c>
      <c r="V73" s="25">
        <v>1.2765660285949706E-3</v>
      </c>
      <c r="W73" s="25">
        <v>1.9121735081672668</v>
      </c>
      <c r="X73" s="25">
        <v>2.3246978187561034</v>
      </c>
      <c r="Y73" s="24">
        <v>0</v>
      </c>
      <c r="Z73" s="24">
        <v>2.951384221792221</v>
      </c>
      <c r="AA73" s="32">
        <f t="shared" si="10"/>
        <v>7.1895321147441864</v>
      </c>
      <c r="AB73" s="32">
        <f t="shared" si="11"/>
        <v>4.864834295988083</v>
      </c>
      <c r="AD73" s="55"/>
      <c r="AE73" s="7">
        <v>44983</v>
      </c>
      <c r="AF73" s="25">
        <v>2.4465987980365751E-3</v>
      </c>
      <c r="AG73" s="25">
        <v>0</v>
      </c>
      <c r="AH73" s="25">
        <v>0</v>
      </c>
      <c r="AI73" s="25">
        <v>63.285776231765745</v>
      </c>
      <c r="AJ73" s="25">
        <v>0</v>
      </c>
      <c r="AK73" s="21">
        <v>0</v>
      </c>
      <c r="AL73" s="32">
        <f t="shared" si="12"/>
        <v>63.288222830563782</v>
      </c>
      <c r="AM73" s="32">
        <f t="shared" si="13"/>
        <v>2.4465987980365751E-3</v>
      </c>
    </row>
    <row r="74" spans="1:40" x14ac:dyDescent="0.25">
      <c r="A74" s="55"/>
      <c r="B74" s="7">
        <v>45011</v>
      </c>
      <c r="C74" s="25">
        <v>0</v>
      </c>
      <c r="D74" s="25">
        <v>0.13799527645111084</v>
      </c>
      <c r="E74" s="25">
        <v>2.4945442994832994</v>
      </c>
      <c r="F74" s="25">
        <v>60.531362321376804</v>
      </c>
      <c r="G74" s="25">
        <v>0</v>
      </c>
      <c r="H74" s="25">
        <v>2.9767630695104601</v>
      </c>
      <c r="I74" s="32">
        <f t="shared" si="8"/>
        <v>66.140664966821674</v>
      </c>
      <c r="J74" s="32">
        <f t="shared" si="9"/>
        <v>5.6093026454448704</v>
      </c>
      <c r="L74" s="55"/>
      <c r="M74" s="7">
        <v>45011</v>
      </c>
      <c r="N74" s="25">
        <v>88.332305908203125</v>
      </c>
      <c r="O74" s="25">
        <v>0</v>
      </c>
      <c r="P74" s="25">
        <v>11.667695045471191</v>
      </c>
      <c r="Q74" s="32">
        <f t="shared" si="7"/>
        <v>100.00000095367432</v>
      </c>
      <c r="S74" s="55"/>
      <c r="T74" s="7">
        <v>45011</v>
      </c>
      <c r="U74" s="25">
        <v>0</v>
      </c>
      <c r="V74" s="25">
        <v>0.13799527645111084</v>
      </c>
      <c r="W74" s="25">
        <v>2.4704217656850815</v>
      </c>
      <c r="X74" s="25">
        <v>2.1319111137390139</v>
      </c>
      <c r="Y74" s="24">
        <v>0</v>
      </c>
      <c r="Z74" s="24">
        <v>2.9767630695104601</v>
      </c>
      <c r="AA74" s="32">
        <f t="shared" si="10"/>
        <v>7.7170912253856656</v>
      </c>
      <c r="AB74" s="32">
        <f t="shared" si="11"/>
        <v>5.5851801116466522</v>
      </c>
      <c r="AD74" s="55"/>
      <c r="AE74" s="7">
        <v>45011</v>
      </c>
      <c r="AF74" s="25">
        <v>0</v>
      </c>
      <c r="AG74" s="25">
        <v>0</v>
      </c>
      <c r="AH74" s="25">
        <v>2.4122533798217775E-2</v>
      </c>
      <c r="AI74" s="25">
        <v>58.399451207637789</v>
      </c>
      <c r="AJ74" s="25">
        <v>0</v>
      </c>
      <c r="AK74" s="21">
        <v>0</v>
      </c>
      <c r="AL74" s="32">
        <f t="shared" si="12"/>
        <v>58.423573741436009</v>
      </c>
      <c r="AM74" s="32">
        <f t="shared" si="13"/>
        <v>2.4122533798217775E-2</v>
      </c>
    </row>
    <row r="75" spans="1:40" x14ac:dyDescent="0.25">
      <c r="A75" s="55"/>
      <c r="B75" s="7">
        <v>45039</v>
      </c>
      <c r="C75" s="25">
        <v>1.2263372898101806E-2</v>
      </c>
      <c r="D75" s="25">
        <v>0.21819037675857544</v>
      </c>
      <c r="E75" s="25">
        <v>2.9800977977514269</v>
      </c>
      <c r="F75" s="25">
        <v>61.356357410013679</v>
      </c>
      <c r="G75" s="25">
        <v>0</v>
      </c>
      <c r="H75" s="25">
        <v>2.7696963964700698</v>
      </c>
      <c r="I75" s="32">
        <f t="shared" si="8"/>
        <v>67.336605353891855</v>
      </c>
      <c r="J75" s="32">
        <f t="shared" si="9"/>
        <v>5.9802479438781742</v>
      </c>
      <c r="L75" s="55"/>
      <c r="M75" s="7">
        <v>45039</v>
      </c>
      <c r="N75" s="25">
        <v>88.463714599609375</v>
      </c>
      <c r="O75" s="25">
        <v>0</v>
      </c>
      <c r="P75" s="25">
        <v>11.53629207611084</v>
      </c>
      <c r="Q75" s="32">
        <f t="shared" si="7"/>
        <v>100.00000667572021</v>
      </c>
      <c r="S75" s="55"/>
      <c r="T75" s="7">
        <v>45039</v>
      </c>
      <c r="U75" s="25">
        <v>1.2263372898101806E-2</v>
      </c>
      <c r="V75" s="25">
        <v>0.21819037675857544</v>
      </c>
      <c r="W75" s="25">
        <v>2.9800977977514269</v>
      </c>
      <c r="X75" s="25">
        <v>1.7878992810249328</v>
      </c>
      <c r="Y75" s="24">
        <v>0</v>
      </c>
      <c r="Z75" s="24">
        <v>2.7696963964700698</v>
      </c>
      <c r="AA75" s="32">
        <f t="shared" si="10"/>
        <v>7.7681472249031067</v>
      </c>
      <c r="AB75" s="32">
        <f t="shared" si="11"/>
        <v>5.9802479438781742</v>
      </c>
      <c r="AD75" s="55"/>
      <c r="AE75" s="7">
        <v>45039</v>
      </c>
      <c r="AF75" s="25">
        <v>0</v>
      </c>
      <c r="AG75" s="25">
        <v>0</v>
      </c>
      <c r="AH75" s="25">
        <v>0</v>
      </c>
      <c r="AI75" s="25">
        <v>59.568458128988745</v>
      </c>
      <c r="AJ75" s="25">
        <v>0</v>
      </c>
      <c r="AK75" s="21">
        <v>0</v>
      </c>
      <c r="AL75" s="32">
        <f t="shared" si="12"/>
        <v>59.568458128988745</v>
      </c>
      <c r="AM75" s="32">
        <f t="shared" si="13"/>
        <v>0</v>
      </c>
    </row>
    <row r="76" spans="1:40" x14ac:dyDescent="0.25">
      <c r="A76" s="55"/>
      <c r="B76" s="7">
        <v>45067</v>
      </c>
      <c r="C76" s="25">
        <v>2.8205665349960326E-2</v>
      </c>
      <c r="D76" s="25">
        <v>0.11483193349838257</v>
      </c>
      <c r="E76" s="25">
        <v>3.2575758605003355</v>
      </c>
      <c r="F76" s="25">
        <v>58.063100322484971</v>
      </c>
      <c r="G76" s="25">
        <v>0</v>
      </c>
      <c r="H76" s="25">
        <v>1.9052751613855361</v>
      </c>
      <c r="I76" s="32">
        <f t="shared" si="8"/>
        <v>63.368988943219186</v>
      </c>
      <c r="J76" s="32">
        <f t="shared" si="9"/>
        <v>5.3058886207342146</v>
      </c>
      <c r="L76" s="55"/>
      <c r="M76" s="7">
        <v>45067</v>
      </c>
      <c r="N76" s="25">
        <v>89.120849609375</v>
      </c>
      <c r="O76" s="25">
        <v>0</v>
      </c>
      <c r="P76" s="25">
        <v>10.879152297973633</v>
      </c>
      <c r="Q76" s="32">
        <f t="shared" si="7"/>
        <v>100.00000190734863</v>
      </c>
      <c r="S76" s="55"/>
      <c r="T76" s="7">
        <v>45067</v>
      </c>
      <c r="U76" s="25">
        <v>2.8205665349960326E-2</v>
      </c>
      <c r="V76" s="25">
        <v>0.11483193349838257</v>
      </c>
      <c r="W76" s="25">
        <v>3.2575758605003355</v>
      </c>
      <c r="X76" s="25">
        <v>1.5881199436187745</v>
      </c>
      <c r="Y76" s="24">
        <v>0</v>
      </c>
      <c r="Z76" s="24">
        <v>1.9052751613855361</v>
      </c>
      <c r="AA76" s="32">
        <f t="shared" si="10"/>
        <v>6.8940085643529887</v>
      </c>
      <c r="AB76" s="32">
        <f t="shared" si="11"/>
        <v>5.3058886207342146</v>
      </c>
      <c r="AD76" s="55"/>
      <c r="AE76" s="7">
        <v>45067</v>
      </c>
      <c r="AF76" s="25">
        <v>0</v>
      </c>
      <c r="AG76" s="25">
        <v>0</v>
      </c>
      <c r="AH76" s="25">
        <v>0</v>
      </c>
      <c r="AI76" s="25">
        <v>56.474980378866192</v>
      </c>
      <c r="AJ76" s="25">
        <v>0</v>
      </c>
      <c r="AK76" s="21">
        <v>0</v>
      </c>
      <c r="AL76" s="32">
        <f t="shared" si="12"/>
        <v>56.474980378866192</v>
      </c>
      <c r="AM76" s="32">
        <f t="shared" si="13"/>
        <v>0</v>
      </c>
    </row>
    <row r="77" spans="1:40" x14ac:dyDescent="0.25">
      <c r="A77" s="55"/>
      <c r="B77" s="7">
        <v>45095</v>
      </c>
      <c r="C77" s="25">
        <v>0.16817769145965575</v>
      </c>
      <c r="D77" s="25">
        <v>0.2274635133743286</v>
      </c>
      <c r="E77" s="25">
        <v>2.3868758895397186</v>
      </c>
      <c r="F77" s="25">
        <v>55.563072599589823</v>
      </c>
      <c r="G77" s="25">
        <v>0</v>
      </c>
      <c r="H77" s="25">
        <v>2.5902206182479857</v>
      </c>
      <c r="I77" s="32">
        <f t="shared" si="8"/>
        <v>60.935810312211508</v>
      </c>
      <c r="J77" s="32">
        <f t="shared" si="9"/>
        <v>5.3727377126216886</v>
      </c>
      <c r="L77" s="55"/>
      <c r="M77" s="7">
        <v>45095</v>
      </c>
      <c r="N77" s="25">
        <v>89.088668823242188</v>
      </c>
      <c r="O77" s="25">
        <v>0</v>
      </c>
      <c r="P77" s="25">
        <v>10.911334991455078</v>
      </c>
      <c r="Q77" s="32">
        <f t="shared" si="7"/>
        <v>100.00000381469727</v>
      </c>
      <c r="S77" s="55"/>
      <c r="T77" s="7">
        <v>45095</v>
      </c>
      <c r="U77" s="25">
        <v>0.16817769145965575</v>
      </c>
      <c r="V77" s="25">
        <v>0.2274635133743286</v>
      </c>
      <c r="W77" s="25">
        <v>2.3868758895397186</v>
      </c>
      <c r="X77" s="25">
        <v>1.2761725959777832</v>
      </c>
      <c r="Y77" s="24">
        <v>0</v>
      </c>
      <c r="Z77" s="24">
        <v>2.5902206182479857</v>
      </c>
      <c r="AA77" s="32">
        <f t="shared" si="10"/>
        <v>6.6489103085994721</v>
      </c>
      <c r="AB77" s="32">
        <f t="shared" si="11"/>
        <v>5.3727377126216886</v>
      </c>
      <c r="AD77" s="55"/>
      <c r="AE77" s="7">
        <v>45095</v>
      </c>
      <c r="AF77" s="25">
        <v>0</v>
      </c>
      <c r="AG77" s="25">
        <v>0</v>
      </c>
      <c r="AH77" s="25">
        <v>0</v>
      </c>
      <c r="AI77" s="25">
        <v>54.28690000361204</v>
      </c>
      <c r="AJ77" s="25">
        <v>0</v>
      </c>
      <c r="AK77" s="21">
        <v>0</v>
      </c>
      <c r="AL77" s="32">
        <f t="shared" si="12"/>
        <v>54.28690000361204</v>
      </c>
      <c r="AM77" s="32">
        <f t="shared" si="13"/>
        <v>0</v>
      </c>
    </row>
    <row r="78" spans="1:40" x14ac:dyDescent="0.25">
      <c r="A78" s="55"/>
      <c r="B78" s="7">
        <v>45123</v>
      </c>
      <c r="C78" s="25">
        <v>0.52015931004285809</v>
      </c>
      <c r="D78" s="25">
        <v>9.8154714345932009E-2</v>
      </c>
      <c r="E78" s="25">
        <v>2.1359562529325484</v>
      </c>
      <c r="F78" s="25">
        <v>56.175455875456336</v>
      </c>
      <c r="G78" s="25">
        <v>0</v>
      </c>
      <c r="H78" s="25">
        <v>1.4925277961492538</v>
      </c>
      <c r="I78" s="32">
        <f t="shared" si="8"/>
        <v>60.422253948926929</v>
      </c>
      <c r="J78" s="32">
        <f t="shared" si="9"/>
        <v>4.2467980734705923</v>
      </c>
      <c r="L78" s="55"/>
      <c r="M78" s="7">
        <v>45123</v>
      </c>
      <c r="N78" s="25">
        <v>90.324882507324219</v>
      </c>
      <c r="O78" s="25">
        <v>0</v>
      </c>
      <c r="P78" s="25">
        <v>9.6751213073730469</v>
      </c>
      <c r="Q78" s="32">
        <f t="shared" si="7"/>
        <v>100.00000381469727</v>
      </c>
      <c r="S78" s="55"/>
      <c r="T78" s="7">
        <v>45123</v>
      </c>
      <c r="U78" s="25">
        <v>0.51967189407348635</v>
      </c>
      <c r="V78" s="25">
        <v>9.8154714345932009E-2</v>
      </c>
      <c r="W78" s="25">
        <v>2.0952361220121385</v>
      </c>
      <c r="X78" s="25">
        <v>1.6403356962203979</v>
      </c>
      <c r="Y78" s="24">
        <v>0</v>
      </c>
      <c r="Z78" s="24">
        <v>1.4925277961492538</v>
      </c>
      <c r="AA78" s="32">
        <f t="shared" si="10"/>
        <v>5.845926222801209</v>
      </c>
      <c r="AB78" s="32">
        <f t="shared" si="11"/>
        <v>4.2055905265808109</v>
      </c>
      <c r="AD78" s="55"/>
      <c r="AE78" s="7">
        <v>45123</v>
      </c>
      <c r="AF78" s="25">
        <v>4.8741596937179566E-4</v>
      </c>
      <c r="AG78" s="25">
        <v>0</v>
      </c>
      <c r="AH78" s="25">
        <v>4.0720130920410158E-2</v>
      </c>
      <c r="AI78" s="25">
        <v>54.535120179235932</v>
      </c>
      <c r="AJ78" s="25">
        <v>0</v>
      </c>
      <c r="AK78" s="21">
        <v>0</v>
      </c>
      <c r="AL78" s="32">
        <f t="shared" si="12"/>
        <v>54.576327726125712</v>
      </c>
      <c r="AM78" s="32">
        <f t="shared" si="13"/>
        <v>4.1207546889781954E-2</v>
      </c>
    </row>
    <row r="79" spans="1:40" x14ac:dyDescent="0.25">
      <c r="A79" s="55"/>
      <c r="B79" s="7">
        <v>45151</v>
      </c>
      <c r="C79" s="25">
        <v>0.16242077314853667</v>
      </c>
      <c r="D79" s="25">
        <v>5.2201670646667482E-2</v>
      </c>
      <c r="E79" s="25">
        <v>2.3479348751306532</v>
      </c>
      <c r="F79" s="25">
        <v>53.46933834990859</v>
      </c>
      <c r="G79" s="25">
        <v>0</v>
      </c>
      <c r="H79" s="25">
        <v>1.239476049900055</v>
      </c>
      <c r="I79" s="32">
        <f t="shared" si="8"/>
        <v>57.2713717187345</v>
      </c>
      <c r="J79" s="32">
        <f t="shared" si="9"/>
        <v>3.8020333688259123</v>
      </c>
      <c r="L79" s="55"/>
      <c r="M79" s="7">
        <v>45151</v>
      </c>
      <c r="N79" s="25">
        <v>91.155174255371094</v>
      </c>
      <c r="O79" s="25">
        <v>0</v>
      </c>
      <c r="P79" s="25">
        <v>8.8448305130004883</v>
      </c>
      <c r="Q79" s="32">
        <f t="shared" si="7"/>
        <v>100.00000476837158</v>
      </c>
      <c r="S79" s="55"/>
      <c r="T79" s="7">
        <v>45151</v>
      </c>
      <c r="U79" s="25">
        <v>0.15611426532268524</v>
      </c>
      <c r="V79" s="25">
        <v>5.2201670646667482E-2</v>
      </c>
      <c r="W79" s="25">
        <v>2.2686291958093645</v>
      </c>
      <c r="X79" s="25">
        <v>1.3491344394683837</v>
      </c>
      <c r="Y79" s="24">
        <v>0</v>
      </c>
      <c r="Z79" s="24">
        <v>1.239476049900055</v>
      </c>
      <c r="AA79" s="32">
        <f t="shared" si="10"/>
        <v>5.0655556211471566</v>
      </c>
      <c r="AB79" s="32">
        <f t="shared" si="11"/>
        <v>3.7164211816787724</v>
      </c>
      <c r="AD79" s="55"/>
      <c r="AE79" s="7">
        <v>45151</v>
      </c>
      <c r="AF79" s="25">
        <v>6.3065078258514404E-3</v>
      </c>
      <c r="AG79" s="25">
        <v>0</v>
      </c>
      <c r="AH79" s="25">
        <v>7.9305679321289069E-2</v>
      </c>
      <c r="AI79" s="25">
        <v>52.120203910440203</v>
      </c>
      <c r="AJ79" s="25">
        <v>0</v>
      </c>
      <c r="AK79" s="21">
        <v>0</v>
      </c>
      <c r="AL79" s="32">
        <f t="shared" si="12"/>
        <v>52.205816097587345</v>
      </c>
      <c r="AM79" s="32">
        <f t="shared" si="13"/>
        <v>8.5612187147140514E-2</v>
      </c>
    </row>
    <row r="80" spans="1:40" x14ac:dyDescent="0.25">
      <c r="A80" s="55"/>
      <c r="B80" s="7">
        <v>45179</v>
      </c>
      <c r="C80" s="25">
        <v>0.15676516497135162</v>
      </c>
      <c r="D80" s="25">
        <v>0.10747150504589081</v>
      </c>
      <c r="E80" s="25">
        <v>2.6837708072662352</v>
      </c>
      <c r="F80" s="25">
        <v>51.56956799583137</v>
      </c>
      <c r="G80" s="25">
        <v>0</v>
      </c>
      <c r="H80" s="25">
        <v>0.82140169119834905</v>
      </c>
      <c r="I80" s="32">
        <f t="shared" si="8"/>
        <v>55.338977164313192</v>
      </c>
      <c r="J80" s="32">
        <f t="shared" si="9"/>
        <v>3.7694091684818267</v>
      </c>
      <c r="L80" s="55"/>
      <c r="M80" s="7">
        <v>45179</v>
      </c>
      <c r="N80" s="25">
        <v>90.568443298339844</v>
      </c>
      <c r="O80" s="25">
        <v>0</v>
      </c>
      <c r="P80" s="25">
        <v>9.4315586090087891</v>
      </c>
      <c r="Q80" s="32">
        <f t="shared" si="7"/>
        <v>100.00000190734863</v>
      </c>
      <c r="S80" s="55"/>
      <c r="T80" s="7">
        <v>45179</v>
      </c>
      <c r="U80" s="25">
        <v>0.15530900573730469</v>
      </c>
      <c r="V80" s="25">
        <v>0.10747150504589081</v>
      </c>
      <c r="W80" s="25">
        <v>2.6837708072662352</v>
      </c>
      <c r="X80" s="25">
        <v>1.4513751854896546</v>
      </c>
      <c r="Y80" s="24">
        <v>0</v>
      </c>
      <c r="Z80" s="24">
        <v>0.82140169119834905</v>
      </c>
      <c r="AA80" s="32">
        <f t="shared" si="10"/>
        <v>5.2193281947374341</v>
      </c>
      <c r="AB80" s="32">
        <f t="shared" si="11"/>
        <v>3.7679530092477798</v>
      </c>
      <c r="AD80" s="55"/>
      <c r="AE80" s="7">
        <v>45179</v>
      </c>
      <c r="AF80" s="25">
        <v>1.456159234046936E-3</v>
      </c>
      <c r="AG80" s="25">
        <v>0</v>
      </c>
      <c r="AH80" s="25">
        <v>0</v>
      </c>
      <c r="AI80" s="25">
        <v>50.118192810341718</v>
      </c>
      <c r="AJ80" s="25">
        <v>0</v>
      </c>
      <c r="AK80" s="21">
        <v>0</v>
      </c>
      <c r="AL80" s="32">
        <f t="shared" si="12"/>
        <v>50.119648969575763</v>
      </c>
      <c r="AM80" s="32">
        <f t="shared" si="13"/>
        <v>1.456159234046936E-3</v>
      </c>
    </row>
    <row r="81" spans="1:39" x14ac:dyDescent="0.25">
      <c r="A81" s="55"/>
      <c r="B81" s="7">
        <v>45573</v>
      </c>
      <c r="C81" s="25">
        <v>7.3126890659332274E-3</v>
      </c>
      <c r="D81" s="25">
        <v>0.2015262234210968</v>
      </c>
      <c r="E81" s="25">
        <v>3.3250014266967773</v>
      </c>
      <c r="F81" s="25">
        <v>50.369195731490848</v>
      </c>
      <c r="G81" s="25">
        <v>0</v>
      </c>
      <c r="H81" s="25">
        <v>1.0144873515367507</v>
      </c>
      <c r="I81" s="32">
        <f t="shared" si="8"/>
        <v>54.917523422211403</v>
      </c>
      <c r="J81" s="32">
        <f t="shared" si="9"/>
        <v>4.5483276907205585</v>
      </c>
      <c r="L81" s="55"/>
      <c r="M81" s="7">
        <v>45573</v>
      </c>
      <c r="N81" s="25">
        <v>88.863082885742188</v>
      </c>
      <c r="O81" s="25">
        <v>0</v>
      </c>
      <c r="P81" s="25">
        <v>11.13691520690918</v>
      </c>
      <c r="Q81" s="32">
        <f t="shared" si="7"/>
        <v>99.999998092651367</v>
      </c>
      <c r="S81" s="55"/>
      <c r="T81" s="7">
        <v>45573</v>
      </c>
      <c r="U81" s="25">
        <v>7.3126890659332274E-3</v>
      </c>
      <c r="V81" s="25">
        <v>0.2015262234210968</v>
      </c>
      <c r="W81" s="25">
        <v>3.304878894805908</v>
      </c>
      <c r="X81" s="25">
        <v>1.5879128303527832</v>
      </c>
      <c r="Y81" s="24">
        <v>0</v>
      </c>
      <c r="Z81" s="24">
        <v>1.0144873515367507</v>
      </c>
      <c r="AA81" s="32">
        <f t="shared" si="10"/>
        <v>6.116117989182472</v>
      </c>
      <c r="AB81" s="32">
        <f t="shared" si="11"/>
        <v>4.5282051588296888</v>
      </c>
      <c r="AD81" s="55"/>
      <c r="AE81" s="7">
        <v>45573</v>
      </c>
      <c r="AF81" s="25">
        <v>0</v>
      </c>
      <c r="AG81" s="25">
        <v>0</v>
      </c>
      <c r="AH81" s="25">
        <v>2.0122531890869141E-2</v>
      </c>
      <c r="AI81" s="25">
        <v>48.78128290113807</v>
      </c>
      <c r="AJ81" s="25">
        <v>0</v>
      </c>
      <c r="AK81" s="21">
        <v>0</v>
      </c>
      <c r="AL81" s="32">
        <f t="shared" si="12"/>
        <v>48.80140543302894</v>
      </c>
      <c r="AM81" s="32">
        <f t="shared" si="13"/>
        <v>2.0122531890869141E-2</v>
      </c>
    </row>
    <row r="82" spans="1:39" x14ac:dyDescent="0.25">
      <c r="A82" s="55"/>
      <c r="B82" s="7">
        <v>45601</v>
      </c>
      <c r="C82" s="25">
        <v>6.8835665464401244E-2</v>
      </c>
      <c r="D82" s="25">
        <v>0.18259455847740175</v>
      </c>
      <c r="E82" s="25">
        <v>2.137318791270256</v>
      </c>
      <c r="F82" s="25">
        <v>53.687987625360492</v>
      </c>
      <c r="G82" s="25">
        <v>0</v>
      </c>
      <c r="H82" s="25">
        <v>1.1297550063133239</v>
      </c>
      <c r="I82" s="32">
        <f t="shared" si="8"/>
        <v>57.206491646885873</v>
      </c>
      <c r="J82" s="32">
        <f t="shared" si="9"/>
        <v>3.5185040215253829</v>
      </c>
      <c r="L82" s="55"/>
      <c r="M82" s="7">
        <v>45601</v>
      </c>
      <c r="N82" s="25">
        <v>92.126571655273438</v>
      </c>
      <c r="O82" s="25">
        <v>0</v>
      </c>
      <c r="P82" s="25">
        <v>7.8734259605407715</v>
      </c>
      <c r="Q82" s="32">
        <f t="shared" si="7"/>
        <v>99.999997615814209</v>
      </c>
      <c r="S82" s="55"/>
      <c r="T82" s="7">
        <v>45601</v>
      </c>
      <c r="U82" s="25">
        <v>6.8835665464401244E-2</v>
      </c>
      <c r="V82" s="25">
        <v>0.18259455847740175</v>
      </c>
      <c r="W82" s="25">
        <v>2.137318791270256</v>
      </c>
      <c r="X82" s="25">
        <v>0.98560689043998717</v>
      </c>
      <c r="Y82" s="24">
        <v>0</v>
      </c>
      <c r="Z82" s="24">
        <v>1.1297550063133239</v>
      </c>
      <c r="AA82" s="32">
        <f t="shared" si="10"/>
        <v>4.5041109119653697</v>
      </c>
      <c r="AB82" s="32">
        <f t="shared" si="11"/>
        <v>3.5185040215253829</v>
      </c>
      <c r="AD82" s="55"/>
      <c r="AE82" s="7">
        <v>45601</v>
      </c>
      <c r="AF82" s="25">
        <v>0</v>
      </c>
      <c r="AG82" s="25">
        <v>0</v>
      </c>
      <c r="AH82" s="25">
        <v>0</v>
      </c>
      <c r="AI82" s="25">
        <v>52.702380734920503</v>
      </c>
      <c r="AJ82" s="25">
        <v>0</v>
      </c>
      <c r="AK82" s="21">
        <v>0</v>
      </c>
      <c r="AL82" s="32">
        <f t="shared" si="12"/>
        <v>52.702380734920503</v>
      </c>
      <c r="AM82" s="32">
        <f t="shared" si="13"/>
        <v>0</v>
      </c>
    </row>
    <row r="83" spans="1:39" x14ac:dyDescent="0.25">
      <c r="A83" s="55"/>
      <c r="B83" s="7">
        <v>45629</v>
      </c>
      <c r="C83" s="25">
        <v>0</v>
      </c>
      <c r="D83" s="25">
        <v>0.3319060472249985</v>
      </c>
      <c r="E83" s="25">
        <v>2.6879930911064149</v>
      </c>
      <c r="F83" s="25">
        <v>57.176505327165124</v>
      </c>
      <c r="G83" s="25">
        <v>0</v>
      </c>
      <c r="H83" s="25">
        <v>0.85101181221008304</v>
      </c>
      <c r="I83" s="32">
        <f t="shared" si="8"/>
        <v>61.047416277706617</v>
      </c>
      <c r="J83" s="32">
        <f t="shared" si="9"/>
        <v>3.8709109505414965</v>
      </c>
      <c r="L83" s="55"/>
      <c r="M83" s="7">
        <v>45629</v>
      </c>
      <c r="N83" s="25">
        <v>91.542816162109375</v>
      </c>
      <c r="O83" s="25">
        <v>0</v>
      </c>
      <c r="P83" s="25">
        <v>8.4571819305419922</v>
      </c>
      <c r="Q83" s="32">
        <f t="shared" si="7"/>
        <v>99.999998092651367</v>
      </c>
      <c r="S83" s="55"/>
      <c r="T83" s="7">
        <v>45629</v>
      </c>
      <c r="U83" s="25">
        <v>0</v>
      </c>
      <c r="V83" s="25">
        <v>0.3319060472249985</v>
      </c>
      <c r="W83" s="25">
        <v>2.664346984386444</v>
      </c>
      <c r="X83" s="25">
        <v>1.3156266409158706</v>
      </c>
      <c r="Y83" s="24">
        <v>0</v>
      </c>
      <c r="Z83" s="24">
        <v>0.85101181221008304</v>
      </c>
      <c r="AA83" s="32">
        <f t="shared" si="10"/>
        <v>5.1628914847373961</v>
      </c>
      <c r="AB83" s="32">
        <f t="shared" si="11"/>
        <v>3.8472648438215256</v>
      </c>
      <c r="AD83" s="55"/>
      <c r="AE83" s="7">
        <v>45629</v>
      </c>
      <c r="AF83" s="25">
        <v>0</v>
      </c>
      <c r="AG83" s="25">
        <v>0</v>
      </c>
      <c r="AH83" s="25">
        <v>2.3646106719970705E-2</v>
      </c>
      <c r="AI83" s="25">
        <v>55.860878686249258</v>
      </c>
      <c r="AJ83" s="25">
        <v>0</v>
      </c>
      <c r="AK83" s="21">
        <v>0</v>
      </c>
      <c r="AL83" s="32">
        <f t="shared" si="12"/>
        <v>55.884524792969231</v>
      </c>
      <c r="AM83" s="32">
        <f t="shared" si="13"/>
        <v>2.3646106719970705E-2</v>
      </c>
    </row>
    <row r="84" spans="1:39" x14ac:dyDescent="0.25">
      <c r="A84" s="55"/>
      <c r="B84" s="7">
        <v>45657</v>
      </c>
      <c r="C84" s="25">
        <v>0</v>
      </c>
      <c r="D84" s="25">
        <v>0.50753047358989711</v>
      </c>
      <c r="E84" s="25">
        <v>1.4224980273246766</v>
      </c>
      <c r="F84" s="25">
        <v>56.212813183903691</v>
      </c>
      <c r="G84" s="25">
        <v>0</v>
      </c>
      <c r="H84" s="25">
        <v>1.6801250214576722</v>
      </c>
      <c r="I84" s="32">
        <f>SUM(C84:H84)</f>
        <v>59.822966706275935</v>
      </c>
      <c r="J84" s="32">
        <f t="shared" si="9"/>
        <v>3.6101535223722458</v>
      </c>
      <c r="L84" s="55"/>
      <c r="M84" s="7">
        <v>45657</v>
      </c>
      <c r="N84" s="25">
        <v>92.690849304199219</v>
      </c>
      <c r="O84" s="25">
        <v>0</v>
      </c>
      <c r="P84" s="25">
        <v>7.3091554641723633</v>
      </c>
      <c r="Q84" s="32">
        <f t="shared" si="7"/>
        <v>100.00000476837158</v>
      </c>
      <c r="S84" s="55"/>
      <c r="T84" s="7">
        <v>45657</v>
      </c>
      <c r="U84" s="25">
        <v>0</v>
      </c>
      <c r="V84" s="25">
        <v>0.50753047358989711</v>
      </c>
      <c r="W84" s="25">
        <v>1.4224980273246766</v>
      </c>
      <c r="X84" s="25">
        <v>0.76239998316764834</v>
      </c>
      <c r="Y84" s="24">
        <v>0</v>
      </c>
      <c r="Z84" s="24">
        <v>1.6801250214576722</v>
      </c>
      <c r="AA84" s="32">
        <f t="shared" si="10"/>
        <v>4.3725535055398943</v>
      </c>
      <c r="AB84" s="32">
        <f t="shared" si="11"/>
        <v>3.6101535223722458</v>
      </c>
      <c r="AD84" s="55"/>
      <c r="AE84" s="7">
        <v>45657</v>
      </c>
      <c r="AF84" s="25">
        <v>0</v>
      </c>
      <c r="AG84" s="25">
        <v>0</v>
      </c>
      <c r="AH84" s="25">
        <v>0</v>
      </c>
      <c r="AI84" s="25">
        <v>55.450413200736044</v>
      </c>
      <c r="AJ84" s="25">
        <v>0</v>
      </c>
      <c r="AK84" s="21">
        <v>0</v>
      </c>
      <c r="AL84" s="32">
        <f t="shared" si="12"/>
        <v>55.450413200736044</v>
      </c>
      <c r="AM84" s="32">
        <f t="shared" si="13"/>
        <v>0</v>
      </c>
    </row>
  </sheetData>
  <mergeCells count="27">
    <mergeCell ref="A72:A84"/>
    <mergeCell ref="L72:L84"/>
    <mergeCell ref="S72:S84"/>
    <mergeCell ref="AD72:AD84"/>
    <mergeCell ref="AD46:AD58"/>
    <mergeCell ref="A59:A71"/>
    <mergeCell ref="L59:L71"/>
    <mergeCell ref="S59:S71"/>
    <mergeCell ref="AD59:AD71"/>
    <mergeCell ref="AD20:AD32"/>
    <mergeCell ref="A33:A45"/>
    <mergeCell ref="L33:L45"/>
    <mergeCell ref="S33:S45"/>
    <mergeCell ref="AD33:AD45"/>
    <mergeCell ref="L5:P5"/>
    <mergeCell ref="S5:Y5"/>
    <mergeCell ref="AD5:AJ5"/>
    <mergeCell ref="A7:A19"/>
    <mergeCell ref="L7:L19"/>
    <mergeCell ref="S7:S19"/>
    <mergeCell ref="AD7:AD19"/>
    <mergeCell ref="A20:A32"/>
    <mergeCell ref="L20:L32"/>
    <mergeCell ref="S20:S32"/>
    <mergeCell ref="A46:A58"/>
    <mergeCell ref="L46:L58"/>
    <mergeCell ref="S46:S58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E33E3-5755-4632-A78C-909E619FCE6F}">
  <sheetPr codeName="Sheet12"/>
  <dimension ref="A5:AN84"/>
  <sheetViews>
    <sheetView zoomScale="85" zoomScaleNormal="85" workbookViewId="0">
      <pane xSplit="1" ySplit="5" topLeftCell="B6" activePane="bottomRight" state="frozen"/>
      <selection activeCell="AI10" sqref="AI10"/>
      <selection pane="topRight" activeCell="AI10" sqref="AI10"/>
      <selection pane="bottomLeft" activeCell="AI10" sqref="AI10"/>
      <selection pane="bottomRight" activeCell="AI10" sqref="AI10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10.28515625" customWidth="1"/>
    <col min="24" max="24" width="9.5703125" customWidth="1"/>
    <col min="34" max="34" width="10" customWidth="1"/>
  </cols>
  <sheetData>
    <row r="5" spans="1:39" ht="32.65" customHeight="1" x14ac:dyDescent="0.25">
      <c r="A5" s="57" t="s">
        <v>97</v>
      </c>
      <c r="B5" s="57"/>
      <c r="C5" s="57"/>
      <c r="D5" s="57"/>
      <c r="E5" s="57"/>
      <c r="F5" s="57"/>
      <c r="G5" s="57"/>
      <c r="H5" s="23"/>
      <c r="L5" s="51" t="s">
        <v>41</v>
      </c>
      <c r="M5" s="51"/>
      <c r="N5" s="51"/>
      <c r="O5" s="51"/>
      <c r="P5" s="51"/>
      <c r="Q5" s="26"/>
      <c r="R5" s="26"/>
      <c r="S5" s="51" t="s">
        <v>42</v>
      </c>
      <c r="T5" s="51"/>
      <c r="U5" s="51"/>
      <c r="V5" s="51"/>
      <c r="W5" s="51"/>
      <c r="X5" s="51"/>
      <c r="Y5" s="51"/>
      <c r="Z5" s="50"/>
      <c r="AD5" s="57" t="s">
        <v>43</v>
      </c>
      <c r="AE5" s="57"/>
      <c r="AF5" s="57"/>
      <c r="AG5" s="57"/>
      <c r="AH5" s="57"/>
      <c r="AI5" s="57"/>
      <c r="AJ5" s="57"/>
      <c r="AK5" s="57"/>
      <c r="AL5" s="57"/>
      <c r="AM5" s="57"/>
    </row>
    <row r="6" spans="1:39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18" t="s">
        <v>34</v>
      </c>
      <c r="I6" s="30" t="s">
        <v>6</v>
      </c>
      <c r="J6" s="30" t="s">
        <v>7</v>
      </c>
      <c r="L6" s="15"/>
      <c r="M6" s="16" t="s">
        <v>0</v>
      </c>
      <c r="N6" s="18" t="s">
        <v>8</v>
      </c>
      <c r="O6" s="18" t="s">
        <v>9</v>
      </c>
      <c r="P6" s="18" t="s">
        <v>10</v>
      </c>
      <c r="Q6" s="31" t="s">
        <v>11</v>
      </c>
      <c r="S6" s="15"/>
      <c r="T6" s="15" t="s">
        <v>0</v>
      </c>
      <c r="U6" s="18" t="s">
        <v>1</v>
      </c>
      <c r="V6" s="18" t="s">
        <v>2</v>
      </c>
      <c r="W6" s="18" t="s">
        <v>3</v>
      </c>
      <c r="X6" s="18" t="s">
        <v>4</v>
      </c>
      <c r="Y6" s="18" t="s">
        <v>5</v>
      </c>
      <c r="Z6" s="18" t="s">
        <v>34</v>
      </c>
      <c r="AA6" s="30" t="s">
        <v>6</v>
      </c>
      <c r="AB6" s="30" t="s">
        <v>7</v>
      </c>
      <c r="AD6" s="15"/>
      <c r="AE6" s="15" t="s">
        <v>0</v>
      </c>
      <c r="AF6" s="18" t="s">
        <v>1</v>
      </c>
      <c r="AG6" s="18" t="s">
        <v>2</v>
      </c>
      <c r="AH6" s="18" t="s">
        <v>3</v>
      </c>
      <c r="AI6" s="18" t="s">
        <v>4</v>
      </c>
      <c r="AJ6" s="18" t="s">
        <v>5</v>
      </c>
      <c r="AK6" s="18" t="s">
        <v>34</v>
      </c>
      <c r="AL6" s="30" t="s">
        <v>6</v>
      </c>
      <c r="AM6" s="30" t="s">
        <v>7</v>
      </c>
    </row>
    <row r="7" spans="1:39" x14ac:dyDescent="0.25">
      <c r="A7" s="52">
        <v>2018</v>
      </c>
      <c r="B7" s="22">
        <v>43135</v>
      </c>
      <c r="C7" s="24">
        <v>9.3384923004806044</v>
      </c>
      <c r="D7" s="24">
        <v>6.3760353441238404</v>
      </c>
      <c r="E7" s="24">
        <v>15.348477901771664</v>
      </c>
      <c r="F7" s="24">
        <v>17.254342534914613</v>
      </c>
      <c r="G7" s="21">
        <v>0</v>
      </c>
      <c r="H7" s="21">
        <v>0</v>
      </c>
      <c r="I7" s="32">
        <f>SUM(C7:H7)</f>
        <v>48.317348081290724</v>
      </c>
      <c r="J7" s="32">
        <f>SUM(C7:E7,H7)</f>
        <v>31.063005546376111</v>
      </c>
      <c r="L7" s="52">
        <v>2018</v>
      </c>
      <c r="M7" s="22">
        <v>43135</v>
      </c>
      <c r="N7" s="24">
        <v>87.706787109375</v>
      </c>
      <c r="O7" s="24">
        <v>3.9123697280883789</v>
      </c>
      <c r="P7" s="24">
        <v>8.3808450698852539</v>
      </c>
      <c r="Q7" s="32">
        <f t="shared" ref="Q7:Q70" si="0">SUM(N7:P7)</f>
        <v>100.00000190734863</v>
      </c>
      <c r="S7" s="52">
        <v>2018</v>
      </c>
      <c r="T7" s="22">
        <v>43135</v>
      </c>
      <c r="U7" s="24">
        <v>0.60866839671134954</v>
      </c>
      <c r="V7" s="24">
        <v>0.15347456550598146</v>
      </c>
      <c r="W7" s="24">
        <v>1.8163323278427124</v>
      </c>
      <c r="X7" s="24">
        <v>1.4709267641305923</v>
      </c>
      <c r="Y7" s="21">
        <v>0</v>
      </c>
      <c r="Z7" s="21">
        <v>0</v>
      </c>
      <c r="AA7" s="32">
        <f>SUM(U7:Z7)</f>
        <v>4.0494020541906357</v>
      </c>
      <c r="AB7" s="32">
        <f>SUM(U7:W7,Z7)</f>
        <v>2.5784752900600436</v>
      </c>
      <c r="AD7" s="52">
        <v>2018</v>
      </c>
      <c r="AE7" s="22">
        <v>43135</v>
      </c>
      <c r="AF7" s="24">
        <v>8.4748093799054622</v>
      </c>
      <c r="AG7" s="24">
        <v>6.2225607786178587</v>
      </c>
      <c r="AH7" s="24">
        <v>11.930947551086545</v>
      </c>
      <c r="AI7" s="24">
        <v>15.749275084748865</v>
      </c>
      <c r="AJ7" s="21">
        <v>0</v>
      </c>
      <c r="AK7" s="21">
        <v>0</v>
      </c>
      <c r="AL7" s="32">
        <f>SUM(AF7:AK7)</f>
        <v>42.377592794358733</v>
      </c>
      <c r="AM7" s="32">
        <f>SUM(AF7:AH7,AK7)</f>
        <v>26.628317709609867</v>
      </c>
    </row>
    <row r="8" spans="1:39" x14ac:dyDescent="0.25">
      <c r="A8" s="53"/>
      <c r="B8" s="22">
        <v>43163</v>
      </c>
      <c r="C8" s="24">
        <v>10.360472142666579</v>
      </c>
      <c r="D8" s="24">
        <v>5.9801543934345247</v>
      </c>
      <c r="E8" s="24">
        <v>14.084283993840218</v>
      </c>
      <c r="F8" s="24">
        <v>16.941716661423445</v>
      </c>
      <c r="G8" s="21">
        <v>0</v>
      </c>
      <c r="H8" s="21">
        <v>0</v>
      </c>
      <c r="I8" s="32">
        <f t="shared" ref="I8:I71" si="1">SUM(C8:H8)</f>
        <v>47.366627191364771</v>
      </c>
      <c r="J8" s="32">
        <f t="shared" ref="J8:J71" si="2">SUM(C8:E8,H8)</f>
        <v>30.424910529941322</v>
      </c>
      <c r="L8" s="53"/>
      <c r="M8" s="22">
        <v>43163</v>
      </c>
      <c r="N8" s="24">
        <v>87.608818054199219</v>
      </c>
      <c r="O8" s="24">
        <v>3.2921228408813477</v>
      </c>
      <c r="P8" s="24">
        <v>9.0990562438964844</v>
      </c>
      <c r="Q8" s="32">
        <f t="shared" si="0"/>
        <v>99.999997138977051</v>
      </c>
      <c r="S8" s="53"/>
      <c r="T8" s="22">
        <v>43163</v>
      </c>
      <c r="U8" s="24">
        <v>0.67947702419757838</v>
      </c>
      <c r="V8" s="24">
        <v>0.32986295318603515</v>
      </c>
      <c r="W8" s="24">
        <v>1.9381706953048705</v>
      </c>
      <c r="X8" s="24">
        <v>1.3624053966999055</v>
      </c>
      <c r="Y8" s="21">
        <v>0</v>
      </c>
      <c r="Z8" s="21">
        <v>0</v>
      </c>
      <c r="AA8" s="32">
        <f t="shared" ref="AA8:AA71" si="3">SUM(U8:Z8)</f>
        <v>4.3099160693883896</v>
      </c>
      <c r="AB8" s="32">
        <f t="shared" ref="AB8:AB71" si="4">SUM(U8:W8,Z8)</f>
        <v>2.9475106726884839</v>
      </c>
      <c r="AD8" s="53"/>
      <c r="AE8" s="22">
        <v>43163</v>
      </c>
      <c r="AF8" s="24">
        <v>9.2481324983537192</v>
      </c>
      <c r="AG8" s="24">
        <v>5.6502914402484894</v>
      </c>
      <c r="AH8" s="24">
        <v>11.03271447443962</v>
      </c>
      <c r="AI8" s="24">
        <v>15.566205116719008</v>
      </c>
      <c r="AJ8" s="21">
        <v>0</v>
      </c>
      <c r="AK8" s="21">
        <v>0</v>
      </c>
      <c r="AL8" s="32">
        <f t="shared" ref="AL8:AL71" si="5">SUM(AF8:AK8)</f>
        <v>41.49734352976084</v>
      </c>
      <c r="AM8" s="32">
        <f t="shared" ref="AM8:AM71" si="6">SUM(AF8:AH8,AK8)</f>
        <v>25.931138413041829</v>
      </c>
    </row>
    <row r="9" spans="1:39" x14ac:dyDescent="0.25">
      <c r="A9" s="53"/>
      <c r="B9" s="22">
        <v>43191</v>
      </c>
      <c r="C9" s="24">
        <v>9.949146558463573</v>
      </c>
      <c r="D9" s="24">
        <v>6.2724083642959592</v>
      </c>
      <c r="E9" s="24">
        <v>14.625070934072136</v>
      </c>
      <c r="F9" s="24">
        <v>18.013140654116867</v>
      </c>
      <c r="G9" s="21">
        <v>0</v>
      </c>
      <c r="H9" s="21">
        <v>0</v>
      </c>
      <c r="I9" s="32">
        <f t="shared" si="1"/>
        <v>48.859766510948532</v>
      </c>
      <c r="J9" s="32">
        <f t="shared" si="2"/>
        <v>30.846625856831665</v>
      </c>
      <c r="L9" s="53"/>
      <c r="M9" s="22">
        <v>43191</v>
      </c>
      <c r="N9" s="24">
        <v>87.738273620605469</v>
      </c>
      <c r="O9" s="24">
        <v>2.6923549175262451</v>
      </c>
      <c r="P9" s="24">
        <v>9.5693721771240234</v>
      </c>
      <c r="Q9" s="32">
        <f t="shared" si="0"/>
        <v>100.00000071525574</v>
      </c>
      <c r="S9" s="53"/>
      <c r="T9" s="22">
        <v>43191</v>
      </c>
      <c r="U9" s="24">
        <v>0.6147828812599182</v>
      </c>
      <c r="V9" s="24">
        <v>0.16673590469360353</v>
      </c>
      <c r="W9" s="24">
        <v>2.1339195051193238</v>
      </c>
      <c r="X9" s="24">
        <v>1.7601347317695617</v>
      </c>
      <c r="Y9" s="21">
        <v>0</v>
      </c>
      <c r="Z9" s="21">
        <v>0</v>
      </c>
      <c r="AA9" s="32">
        <f t="shared" si="3"/>
        <v>4.6755730228424071</v>
      </c>
      <c r="AB9" s="32">
        <f t="shared" si="4"/>
        <v>2.9154382910728458</v>
      </c>
      <c r="AD9" s="53"/>
      <c r="AE9" s="22">
        <v>43191</v>
      </c>
      <c r="AF9" s="24">
        <v>9.0497620040774347</v>
      </c>
      <c r="AG9" s="24">
        <v>6.1056724596023564</v>
      </c>
      <c r="AH9" s="24">
        <v>11.495059056892991</v>
      </c>
      <c r="AI9" s="24">
        <v>16.218221635133027</v>
      </c>
      <c r="AJ9" s="21">
        <v>0</v>
      </c>
      <c r="AK9" s="21">
        <v>0</v>
      </c>
      <c r="AL9" s="32">
        <f t="shared" si="5"/>
        <v>42.868715155705807</v>
      </c>
      <c r="AM9" s="32">
        <f t="shared" si="6"/>
        <v>26.65049352057278</v>
      </c>
    </row>
    <row r="10" spans="1:39" x14ac:dyDescent="0.25">
      <c r="A10" s="53"/>
      <c r="B10" s="22">
        <v>43219</v>
      </c>
      <c r="C10" s="24">
        <v>10.460730388894676</v>
      </c>
      <c r="D10" s="24">
        <v>5.9715235249996184</v>
      </c>
      <c r="E10" s="24">
        <v>15.485649780780077</v>
      </c>
      <c r="F10" s="24">
        <v>18.065739194795491</v>
      </c>
      <c r="G10" s="21">
        <v>0</v>
      </c>
      <c r="H10" s="21">
        <v>0</v>
      </c>
      <c r="I10" s="32">
        <f t="shared" si="1"/>
        <v>49.983642889469863</v>
      </c>
      <c r="J10" s="32">
        <f t="shared" si="2"/>
        <v>31.917903694674372</v>
      </c>
      <c r="L10" s="53"/>
      <c r="M10" s="22">
        <v>43219</v>
      </c>
      <c r="N10" s="24">
        <v>88.809654235839844</v>
      </c>
      <c r="O10" s="24">
        <v>2.9038300514221191</v>
      </c>
      <c r="P10" s="24">
        <v>8.2865095138549805</v>
      </c>
      <c r="Q10" s="32">
        <f t="shared" si="0"/>
        <v>99.999993801116943</v>
      </c>
      <c r="S10" s="53"/>
      <c r="T10" s="22">
        <v>43219</v>
      </c>
      <c r="U10" s="24">
        <v>0.56807954335212707</v>
      </c>
      <c r="V10" s="24">
        <v>9.3072378158569335E-2</v>
      </c>
      <c r="W10" s="24">
        <v>2.1742145233154297</v>
      </c>
      <c r="X10" s="24">
        <v>1.3065328099727631</v>
      </c>
      <c r="Y10" s="21">
        <v>0</v>
      </c>
      <c r="Z10" s="21">
        <v>0</v>
      </c>
      <c r="AA10" s="32">
        <f t="shared" si="3"/>
        <v>4.1418992547988891</v>
      </c>
      <c r="AB10" s="32">
        <f t="shared" si="4"/>
        <v>2.8353664448261262</v>
      </c>
      <c r="AD10" s="53"/>
      <c r="AE10" s="22">
        <v>43219</v>
      </c>
      <c r="AF10" s="24">
        <v>9.4958937235027552</v>
      </c>
      <c r="AG10" s="24">
        <v>5.8784511468410496</v>
      </c>
      <c r="AH10" s="24">
        <v>12.291697613030673</v>
      </c>
      <c r="AI10" s="24">
        <v>16.724261076614262</v>
      </c>
      <c r="AJ10" s="21">
        <v>0</v>
      </c>
      <c r="AK10" s="21">
        <v>0</v>
      </c>
      <c r="AL10" s="32">
        <f t="shared" si="5"/>
        <v>44.390303559988737</v>
      </c>
      <c r="AM10" s="32">
        <f t="shared" si="6"/>
        <v>27.666042483374476</v>
      </c>
    </row>
    <row r="11" spans="1:39" x14ac:dyDescent="0.25">
      <c r="A11" s="53"/>
      <c r="B11" s="22">
        <v>43247</v>
      </c>
      <c r="C11" s="24">
        <v>12.072797278419136</v>
      </c>
      <c r="D11" s="24">
        <v>7.2676037165522578</v>
      </c>
      <c r="E11" s="24">
        <v>19.095953529953956</v>
      </c>
      <c r="F11" s="24">
        <v>21.168088204309345</v>
      </c>
      <c r="G11" s="21">
        <v>0</v>
      </c>
      <c r="H11" s="21">
        <v>0</v>
      </c>
      <c r="I11" s="32">
        <f t="shared" si="1"/>
        <v>59.604442729234691</v>
      </c>
      <c r="J11" s="32">
        <f t="shared" si="2"/>
        <v>38.436354524925349</v>
      </c>
      <c r="L11" s="53"/>
      <c r="M11" s="22">
        <v>43247</v>
      </c>
      <c r="N11" s="24">
        <v>90.219169616699219</v>
      </c>
      <c r="O11" s="24">
        <v>2.0306298732757568</v>
      </c>
      <c r="P11" s="24">
        <v>7.7502036094665527</v>
      </c>
      <c r="Q11" s="32">
        <f t="shared" si="0"/>
        <v>100.00000309944153</v>
      </c>
      <c r="S11" s="53"/>
      <c r="T11" s="22">
        <v>43247</v>
      </c>
      <c r="U11" s="24">
        <v>0.73473295211791989</v>
      </c>
      <c r="V11" s="24">
        <v>0.17555434417724608</v>
      </c>
      <c r="W11" s="24">
        <v>2.1033351440429686</v>
      </c>
      <c r="X11" s="24">
        <v>1.605842999458313</v>
      </c>
      <c r="Y11" s="21">
        <v>0</v>
      </c>
      <c r="Z11" s="21">
        <v>0</v>
      </c>
      <c r="AA11" s="32">
        <f t="shared" si="3"/>
        <v>4.6194654397964481</v>
      </c>
      <c r="AB11" s="32">
        <f t="shared" si="4"/>
        <v>3.0136224403381346</v>
      </c>
      <c r="AD11" s="53"/>
      <c r="AE11" s="22">
        <v>43247</v>
      </c>
      <c r="AF11" s="24">
        <v>11.129252405896782</v>
      </c>
      <c r="AG11" s="24">
        <v>7.0920493723750111</v>
      </c>
      <c r="AH11" s="24">
        <v>16.015568996906282</v>
      </c>
      <c r="AI11" s="24">
        <v>19.537760963603855</v>
      </c>
      <c r="AJ11" s="21">
        <v>0</v>
      </c>
      <c r="AK11" s="21">
        <v>0</v>
      </c>
      <c r="AL11" s="32">
        <f t="shared" si="5"/>
        <v>53.774631738781935</v>
      </c>
      <c r="AM11" s="32">
        <f t="shared" si="6"/>
        <v>34.236870775178076</v>
      </c>
    </row>
    <row r="12" spans="1:39" x14ac:dyDescent="0.25">
      <c r="A12" s="53"/>
      <c r="B12" s="22">
        <v>43275</v>
      </c>
      <c r="C12" s="24">
        <v>12.015190079391003</v>
      </c>
      <c r="D12" s="24">
        <v>8.8989374669790262</v>
      </c>
      <c r="E12" s="24">
        <v>22.450948443531988</v>
      </c>
      <c r="F12" s="24">
        <v>21.675073179364205</v>
      </c>
      <c r="G12" s="21">
        <v>0</v>
      </c>
      <c r="H12" s="21">
        <v>0</v>
      </c>
      <c r="I12" s="32">
        <f t="shared" si="1"/>
        <v>65.040149169266215</v>
      </c>
      <c r="J12" s="32">
        <f t="shared" si="2"/>
        <v>43.365075989902017</v>
      </c>
      <c r="L12" s="53"/>
      <c r="M12" s="22">
        <v>43275</v>
      </c>
      <c r="N12" s="24">
        <v>91.575531005859375</v>
      </c>
      <c r="O12" s="24">
        <v>2.2371625900268555</v>
      </c>
      <c r="P12" s="24">
        <v>6.1873073577880859</v>
      </c>
      <c r="Q12" s="32">
        <f t="shared" si="0"/>
        <v>100.00000095367432</v>
      </c>
      <c r="S12" s="53"/>
      <c r="T12" s="22">
        <v>43275</v>
      </c>
      <c r="U12" s="24">
        <v>0.72243200969696042</v>
      </c>
      <c r="V12" s="24">
        <v>0.16753674888610839</v>
      </c>
      <c r="W12" s="24">
        <v>1.9349522762298583</v>
      </c>
      <c r="X12" s="24">
        <v>1.1993129492998122</v>
      </c>
      <c r="Y12" s="21">
        <v>0</v>
      </c>
      <c r="Z12" s="21">
        <v>0</v>
      </c>
      <c r="AA12" s="32">
        <f t="shared" si="3"/>
        <v>4.0242339841127395</v>
      </c>
      <c r="AB12" s="32">
        <f t="shared" si="4"/>
        <v>2.824921034812927</v>
      </c>
      <c r="AD12" s="53"/>
      <c r="AE12" s="22">
        <v>43275</v>
      </c>
      <c r="AF12" s="24">
        <v>11.185313940703869</v>
      </c>
      <c r="AG12" s="24">
        <v>8.7314007180929192</v>
      </c>
      <c r="AH12" s="24">
        <v>19.201097603321074</v>
      </c>
      <c r="AI12" s="24">
        <v>20.443049066066742</v>
      </c>
      <c r="AJ12" s="21">
        <v>0</v>
      </c>
      <c r="AK12" s="21">
        <v>0</v>
      </c>
      <c r="AL12" s="32">
        <f t="shared" si="5"/>
        <v>59.560861328184608</v>
      </c>
      <c r="AM12" s="32">
        <f t="shared" si="6"/>
        <v>39.117812262117866</v>
      </c>
    </row>
    <row r="13" spans="1:39" x14ac:dyDescent="0.25">
      <c r="A13" s="53"/>
      <c r="B13" s="22">
        <v>43303</v>
      </c>
      <c r="C13" s="24">
        <v>10.472332046642899</v>
      </c>
      <c r="D13" s="24">
        <v>13.114598803937435</v>
      </c>
      <c r="E13" s="24">
        <v>28.865228970199823</v>
      </c>
      <c r="F13" s="24">
        <v>22.255633856073022</v>
      </c>
      <c r="G13" s="21">
        <v>0</v>
      </c>
      <c r="H13" s="21">
        <v>0</v>
      </c>
      <c r="I13" s="32">
        <f t="shared" si="1"/>
        <v>74.707793676853171</v>
      </c>
      <c r="J13" s="32">
        <f t="shared" si="2"/>
        <v>52.452159820780153</v>
      </c>
      <c r="L13" s="53"/>
      <c r="M13" s="22">
        <v>43303</v>
      </c>
      <c r="N13" s="24">
        <v>91.755516052246094</v>
      </c>
      <c r="O13" s="24">
        <v>2.0960564613342285</v>
      </c>
      <c r="P13" s="24">
        <v>6.1484246253967285</v>
      </c>
      <c r="Q13" s="32">
        <f t="shared" si="0"/>
        <v>99.999997138977051</v>
      </c>
      <c r="S13" s="53"/>
      <c r="T13" s="22">
        <v>43303</v>
      </c>
      <c r="U13" s="24">
        <v>0.68448949360847477</v>
      </c>
      <c r="V13" s="24">
        <v>0.15017764854431154</v>
      </c>
      <c r="W13" s="24">
        <v>1.9318053126335144</v>
      </c>
      <c r="X13" s="24">
        <v>1.8268800289630891</v>
      </c>
      <c r="Y13" s="21">
        <v>0</v>
      </c>
      <c r="Z13" s="21">
        <v>0</v>
      </c>
      <c r="AA13" s="32">
        <f t="shared" si="3"/>
        <v>4.5933524837493893</v>
      </c>
      <c r="AB13" s="32">
        <f t="shared" si="4"/>
        <v>2.7664724547863004</v>
      </c>
      <c r="AD13" s="53"/>
      <c r="AE13" s="22">
        <v>43303</v>
      </c>
      <c r="AF13" s="24">
        <v>9.5683240021616225</v>
      </c>
      <c r="AG13" s="24">
        <v>12.964421155393124</v>
      </c>
      <c r="AH13" s="24">
        <v>25.623464107304812</v>
      </c>
      <c r="AI13" s="24">
        <v>20.392314345374704</v>
      </c>
      <c r="AJ13" s="21">
        <v>0</v>
      </c>
      <c r="AK13" s="21">
        <v>0</v>
      </c>
      <c r="AL13" s="32">
        <f t="shared" si="5"/>
        <v>68.548523610234255</v>
      </c>
      <c r="AM13" s="32">
        <f t="shared" si="6"/>
        <v>48.156209264859555</v>
      </c>
    </row>
    <row r="14" spans="1:39" x14ac:dyDescent="0.25">
      <c r="A14" s="53"/>
      <c r="B14" s="22">
        <v>43331</v>
      </c>
      <c r="C14" s="24">
        <v>11.670427557244897</v>
      </c>
      <c r="D14" s="24">
        <v>17.137701779454947</v>
      </c>
      <c r="E14" s="24">
        <v>33.858066136673095</v>
      </c>
      <c r="F14" s="24">
        <v>21.351241866007449</v>
      </c>
      <c r="G14" s="21">
        <v>0</v>
      </c>
      <c r="H14" s="21">
        <v>0</v>
      </c>
      <c r="I14" s="32">
        <f t="shared" si="1"/>
        <v>84.017437339380393</v>
      </c>
      <c r="J14" s="32">
        <f t="shared" si="2"/>
        <v>62.666195473372937</v>
      </c>
      <c r="L14" s="53"/>
      <c r="M14" s="22">
        <v>43331</v>
      </c>
      <c r="N14" s="24">
        <v>93.199310302734375</v>
      </c>
      <c r="O14" s="24">
        <v>1.4166094064712524</v>
      </c>
      <c r="P14" s="24">
        <v>5.3840785026550293</v>
      </c>
      <c r="Q14" s="32">
        <f t="shared" si="0"/>
        <v>99.999998211860657</v>
      </c>
      <c r="S14" s="53"/>
      <c r="T14" s="22">
        <v>43331</v>
      </c>
      <c r="U14" s="24">
        <v>0.68330503511428831</v>
      </c>
      <c r="V14" s="24">
        <v>0.1195660285949707</v>
      </c>
      <c r="W14" s="24">
        <v>1.780397581577301</v>
      </c>
      <c r="X14" s="24">
        <v>1.9402960250377654</v>
      </c>
      <c r="Y14" s="21">
        <v>0</v>
      </c>
      <c r="Z14" s="21">
        <v>0</v>
      </c>
      <c r="AA14" s="32">
        <f t="shared" si="3"/>
        <v>4.5235646703243253</v>
      </c>
      <c r="AB14" s="32">
        <f t="shared" si="4"/>
        <v>2.5832686452865601</v>
      </c>
      <c r="AD14" s="53"/>
      <c r="AE14" s="22">
        <v>43331</v>
      </c>
      <c r="AF14" s="24">
        <v>10.758837644353509</v>
      </c>
      <c r="AG14" s="24">
        <v>17.018135750859976</v>
      </c>
      <c r="AH14" s="24">
        <v>31.17342883117497</v>
      </c>
      <c r="AI14" s="24">
        <v>19.353271516695617</v>
      </c>
      <c r="AJ14" s="21">
        <v>0</v>
      </c>
      <c r="AK14" s="21">
        <v>0</v>
      </c>
      <c r="AL14" s="32">
        <f t="shared" si="5"/>
        <v>78.303673743084076</v>
      </c>
      <c r="AM14" s="32">
        <f t="shared" si="6"/>
        <v>58.950402226388455</v>
      </c>
    </row>
    <row r="15" spans="1:39" x14ac:dyDescent="0.25">
      <c r="A15" s="53"/>
      <c r="B15" s="22">
        <v>43359</v>
      </c>
      <c r="C15" s="24">
        <v>11.718197518110275</v>
      </c>
      <c r="D15" s="24">
        <v>20.665955215454101</v>
      </c>
      <c r="E15" s="24">
        <v>38.541533005520698</v>
      </c>
      <c r="F15" s="24">
        <v>21.363946495041251</v>
      </c>
      <c r="G15" s="21">
        <v>0</v>
      </c>
      <c r="H15" s="21">
        <v>0</v>
      </c>
      <c r="I15" s="32">
        <f t="shared" si="1"/>
        <v>92.28963223412633</v>
      </c>
      <c r="J15" s="32">
        <f t="shared" si="2"/>
        <v>70.925685739085083</v>
      </c>
      <c r="L15" s="53"/>
      <c r="M15" s="22">
        <v>43359</v>
      </c>
      <c r="N15" s="24">
        <v>93.7386474609375</v>
      </c>
      <c r="O15" s="24">
        <v>1.1684929132461548</v>
      </c>
      <c r="P15" s="24">
        <v>5.0928587913513184</v>
      </c>
      <c r="Q15" s="32">
        <f t="shared" si="0"/>
        <v>99.999999165534973</v>
      </c>
      <c r="S15" s="53"/>
      <c r="T15" s="22">
        <v>43359</v>
      </c>
      <c r="U15" s="24">
        <v>0.65411412346363063</v>
      </c>
      <c r="V15" s="24">
        <v>0.15325610351562499</v>
      </c>
      <c r="W15" s="24">
        <v>1.8315929912328721</v>
      </c>
      <c r="X15" s="24">
        <v>2.0612175048589707</v>
      </c>
      <c r="Y15" s="21">
        <v>0</v>
      </c>
      <c r="Z15" s="21">
        <v>0</v>
      </c>
      <c r="AA15" s="32">
        <f t="shared" si="3"/>
        <v>4.7001807230710986</v>
      </c>
      <c r="AB15" s="32">
        <f t="shared" si="4"/>
        <v>2.6389632182121279</v>
      </c>
      <c r="AD15" s="53"/>
      <c r="AE15" s="22">
        <v>43359</v>
      </c>
      <c r="AF15" s="24">
        <v>10.830201840281486</v>
      </c>
      <c r="AG15" s="24">
        <v>20.512699111938478</v>
      </c>
      <c r="AH15" s="24">
        <v>35.896257986709479</v>
      </c>
      <c r="AI15" s="24">
        <v>19.271894801720975</v>
      </c>
      <c r="AJ15" s="21">
        <v>0</v>
      </c>
      <c r="AK15" s="21">
        <v>0</v>
      </c>
      <c r="AL15" s="32">
        <f t="shared" si="5"/>
        <v>86.511053740650425</v>
      </c>
      <c r="AM15" s="32">
        <f t="shared" si="6"/>
        <v>67.23915893892945</v>
      </c>
    </row>
    <row r="16" spans="1:39" x14ac:dyDescent="0.25">
      <c r="A16" s="53"/>
      <c r="B16" s="22">
        <v>43387</v>
      </c>
      <c r="C16" s="24">
        <v>10.84658103325963</v>
      </c>
      <c r="D16" s="24">
        <v>22.460787104129793</v>
      </c>
      <c r="E16" s="24">
        <v>42.485843482926491</v>
      </c>
      <c r="F16" s="24">
        <v>20.145509582713245</v>
      </c>
      <c r="G16" s="21">
        <v>0</v>
      </c>
      <c r="H16" s="21">
        <v>0</v>
      </c>
      <c r="I16" s="32">
        <f t="shared" si="1"/>
        <v>95.938721203029161</v>
      </c>
      <c r="J16" s="32">
        <f t="shared" si="2"/>
        <v>75.793211620315915</v>
      </c>
      <c r="L16" s="53"/>
      <c r="M16" s="22">
        <v>43387</v>
      </c>
      <c r="N16" s="24">
        <v>93.993057250976563</v>
      </c>
      <c r="O16" s="24">
        <v>1.1342384815216064</v>
      </c>
      <c r="P16" s="24">
        <v>4.8727102279663086</v>
      </c>
      <c r="Q16" s="32">
        <f t="shared" si="0"/>
        <v>100.00000596046448</v>
      </c>
      <c r="S16" s="53"/>
      <c r="T16" s="22">
        <v>43387</v>
      </c>
      <c r="U16" s="24">
        <v>0.68054056572914123</v>
      </c>
      <c r="V16" s="24">
        <v>0.13497489738464355</v>
      </c>
      <c r="W16" s="24">
        <v>2.0312903404235838</v>
      </c>
      <c r="X16" s="24">
        <v>1.8280101598501206</v>
      </c>
      <c r="Y16" s="21">
        <v>0</v>
      </c>
      <c r="Z16" s="21">
        <v>0</v>
      </c>
      <c r="AA16" s="32">
        <f t="shared" si="3"/>
        <v>4.6748159633874895</v>
      </c>
      <c r="AB16" s="32">
        <f t="shared" si="4"/>
        <v>2.8468058035373685</v>
      </c>
      <c r="AD16" s="53"/>
      <c r="AE16" s="22">
        <v>43387</v>
      </c>
      <c r="AF16" s="24">
        <v>10.049461867123842</v>
      </c>
      <c r="AG16" s="24">
        <v>22.325812206745148</v>
      </c>
      <c r="AH16" s="24">
        <v>39.519767975404861</v>
      </c>
      <c r="AI16" s="24">
        <v>18.280689378097655</v>
      </c>
      <c r="AJ16" s="21">
        <v>0</v>
      </c>
      <c r="AK16" s="21">
        <v>0</v>
      </c>
      <c r="AL16" s="32">
        <f t="shared" si="5"/>
        <v>90.175731427371517</v>
      </c>
      <c r="AM16" s="32">
        <f t="shared" si="6"/>
        <v>71.895042049273854</v>
      </c>
    </row>
    <row r="17" spans="1:39" x14ac:dyDescent="0.25">
      <c r="A17" s="53"/>
      <c r="B17" s="22">
        <v>43415</v>
      </c>
      <c r="C17" s="24">
        <v>11.813039236262441</v>
      </c>
      <c r="D17" s="24">
        <v>24.701412860870363</v>
      </c>
      <c r="E17" s="24">
        <v>50.026221526041624</v>
      </c>
      <c r="F17" s="24">
        <v>21.95113779911399</v>
      </c>
      <c r="G17" s="21">
        <v>0</v>
      </c>
      <c r="H17" s="21">
        <v>0</v>
      </c>
      <c r="I17" s="32">
        <f t="shared" si="1"/>
        <v>108.49181142228842</v>
      </c>
      <c r="J17" s="32">
        <f t="shared" si="2"/>
        <v>86.540673623174428</v>
      </c>
      <c r="L17" s="53"/>
      <c r="M17" s="22">
        <v>43415</v>
      </c>
      <c r="N17" s="24">
        <v>94.631256103515625</v>
      </c>
      <c r="O17" s="24">
        <v>0.91979354619979858</v>
      </c>
      <c r="P17" s="24">
        <v>4.4489459991455078</v>
      </c>
      <c r="Q17" s="32">
        <f t="shared" si="0"/>
        <v>99.999995648860931</v>
      </c>
      <c r="S17" s="53"/>
      <c r="T17" s="22">
        <v>43415</v>
      </c>
      <c r="U17" s="24">
        <v>0.81761338448524479</v>
      </c>
      <c r="V17" s="24">
        <v>0.11202339172363281</v>
      </c>
      <c r="W17" s="24">
        <v>1.8131471362113953</v>
      </c>
      <c r="X17" s="24">
        <v>2.0839583456516264</v>
      </c>
      <c r="Y17" s="21">
        <v>0</v>
      </c>
      <c r="Z17" s="21">
        <v>0</v>
      </c>
      <c r="AA17" s="32">
        <f t="shared" si="3"/>
        <v>4.8267422580718993</v>
      </c>
      <c r="AB17" s="32">
        <f t="shared" si="4"/>
        <v>2.7427839124202729</v>
      </c>
      <c r="AD17" s="53"/>
      <c r="AE17" s="22">
        <v>43415</v>
      </c>
      <c r="AF17" s="24">
        <v>10.85648420329392</v>
      </c>
      <c r="AG17" s="24">
        <v>24.589389469146727</v>
      </c>
      <c r="AH17" s="24">
        <v>47.462280422821642</v>
      </c>
      <c r="AI17" s="24">
        <v>19.759014368623497</v>
      </c>
      <c r="AJ17" s="21">
        <v>0</v>
      </c>
      <c r="AK17" s="21">
        <v>0</v>
      </c>
      <c r="AL17" s="32">
        <f t="shared" si="5"/>
        <v>102.66716846388579</v>
      </c>
      <c r="AM17" s="32">
        <f t="shared" si="6"/>
        <v>82.90815409526229</v>
      </c>
    </row>
    <row r="18" spans="1:39" x14ac:dyDescent="0.25">
      <c r="A18" s="53"/>
      <c r="B18" s="22">
        <v>43443</v>
      </c>
      <c r="C18" s="24">
        <v>12.76689505136013</v>
      </c>
      <c r="D18" s="24">
        <v>31.879739673882725</v>
      </c>
      <c r="E18" s="24">
        <v>49.296584650978446</v>
      </c>
      <c r="F18" s="24">
        <v>22.761547703951596</v>
      </c>
      <c r="G18" s="21">
        <v>0</v>
      </c>
      <c r="H18" s="21">
        <v>0</v>
      </c>
      <c r="I18" s="32">
        <f t="shared" si="1"/>
        <v>116.70476708017289</v>
      </c>
      <c r="J18" s="32">
        <f t="shared" si="2"/>
        <v>93.943219376221293</v>
      </c>
      <c r="L18" s="53"/>
      <c r="M18" s="22">
        <v>43443</v>
      </c>
      <c r="N18" s="24">
        <v>95.276901245117188</v>
      </c>
      <c r="O18" s="24">
        <v>0.7295650839805603</v>
      </c>
      <c r="P18" s="24">
        <v>3.9935343265533447</v>
      </c>
      <c r="Q18" s="32">
        <f t="shared" si="0"/>
        <v>100.00000065565109</v>
      </c>
      <c r="S18" s="53"/>
      <c r="T18" s="22">
        <v>43443</v>
      </c>
      <c r="U18" s="24">
        <v>0.74831810283660893</v>
      </c>
      <c r="V18" s="24">
        <v>0.1508120574951172</v>
      </c>
      <c r="W18" s="24">
        <v>1.8319777822494507</v>
      </c>
      <c r="X18" s="24">
        <v>1.9295369154214859</v>
      </c>
      <c r="Y18" s="21">
        <v>0</v>
      </c>
      <c r="Z18" s="21">
        <v>0</v>
      </c>
      <c r="AA18" s="32">
        <f t="shared" si="3"/>
        <v>4.6606448580026623</v>
      </c>
      <c r="AB18" s="32">
        <f t="shared" si="4"/>
        <v>2.7311079425811768</v>
      </c>
      <c r="AD18" s="53"/>
      <c r="AE18" s="22">
        <v>43443</v>
      </c>
      <c r="AF18" s="24">
        <v>11.898688883185386</v>
      </c>
      <c r="AG18" s="24">
        <v>31.728927616387605</v>
      </c>
      <c r="AH18" s="24">
        <v>46.765632138356565</v>
      </c>
      <c r="AI18" s="24">
        <v>20.799436363309621</v>
      </c>
      <c r="AJ18" s="21">
        <v>0</v>
      </c>
      <c r="AK18" s="21">
        <v>0</v>
      </c>
      <c r="AL18" s="32">
        <f t="shared" si="5"/>
        <v>111.19268500123918</v>
      </c>
      <c r="AM18" s="32">
        <f t="shared" si="6"/>
        <v>90.39324863792956</v>
      </c>
    </row>
    <row r="19" spans="1:39" x14ac:dyDescent="0.25">
      <c r="A19" s="54"/>
      <c r="B19" s="22">
        <v>43471</v>
      </c>
      <c r="C19" s="24">
        <v>14.446854892551899</v>
      </c>
      <c r="D19" s="24">
        <v>42.156119362115859</v>
      </c>
      <c r="E19" s="24">
        <v>33.88982264895737</v>
      </c>
      <c r="F19" s="24">
        <v>24.261584740817547</v>
      </c>
      <c r="G19" s="21">
        <v>0</v>
      </c>
      <c r="H19" s="21">
        <v>0</v>
      </c>
      <c r="I19" s="32">
        <f t="shared" si="1"/>
        <v>114.75438164444267</v>
      </c>
      <c r="J19" s="32">
        <f t="shared" si="2"/>
        <v>90.492796903625134</v>
      </c>
      <c r="L19" s="54"/>
      <c r="M19" s="22">
        <v>43471</v>
      </c>
      <c r="N19" s="24">
        <v>94.726943969726563</v>
      </c>
      <c r="O19" s="24">
        <v>0.92581748962402344</v>
      </c>
      <c r="P19" s="24">
        <v>4.3472342491149902</v>
      </c>
      <c r="Q19" s="32">
        <f t="shared" si="0"/>
        <v>99.999995708465576</v>
      </c>
      <c r="S19" s="54"/>
      <c r="T19" s="22">
        <v>43471</v>
      </c>
      <c r="U19" s="24">
        <v>0.79819640636444089</v>
      </c>
      <c r="V19" s="24">
        <v>0.14089237022399903</v>
      </c>
      <c r="W19" s="24">
        <v>1.8603876056671143</v>
      </c>
      <c r="X19" s="24">
        <v>2.1891656371355057</v>
      </c>
      <c r="Y19" s="21">
        <v>0</v>
      </c>
      <c r="Z19" s="21">
        <v>0</v>
      </c>
      <c r="AA19" s="32">
        <f t="shared" si="3"/>
        <v>4.9886420193910599</v>
      </c>
      <c r="AB19" s="32">
        <f t="shared" si="4"/>
        <v>2.7994763822555542</v>
      </c>
      <c r="AD19" s="54"/>
      <c r="AE19" s="22">
        <v>43471</v>
      </c>
      <c r="AF19" s="24">
        <v>13.470614619076253</v>
      </c>
      <c r="AG19" s="24">
        <v>42.015226991891858</v>
      </c>
      <c r="AH19" s="24">
        <v>31.200163439348341</v>
      </c>
      <c r="AI19" s="24">
        <v>22.017318452894688</v>
      </c>
      <c r="AJ19" s="21">
        <v>0</v>
      </c>
      <c r="AK19" s="21">
        <v>0</v>
      </c>
      <c r="AL19" s="32">
        <f t="shared" si="5"/>
        <v>108.70332350321114</v>
      </c>
      <c r="AM19" s="32">
        <f t="shared" si="6"/>
        <v>86.686005050316453</v>
      </c>
    </row>
    <row r="20" spans="1:39" x14ac:dyDescent="0.25">
      <c r="A20" s="52">
        <v>2019</v>
      </c>
      <c r="B20" s="22">
        <v>43499</v>
      </c>
      <c r="C20" s="24">
        <v>14.654853589132427</v>
      </c>
      <c r="D20" s="24">
        <v>49.590100589632989</v>
      </c>
      <c r="E20" s="24">
        <v>25.892703023701905</v>
      </c>
      <c r="F20" s="24">
        <v>26.663668043270707</v>
      </c>
      <c r="G20" s="21">
        <v>0</v>
      </c>
      <c r="H20" s="21">
        <v>0</v>
      </c>
      <c r="I20" s="32">
        <f t="shared" si="1"/>
        <v>116.80132524573803</v>
      </c>
      <c r="J20" s="32">
        <f t="shared" si="2"/>
        <v>90.137657202467324</v>
      </c>
      <c r="L20" s="52">
        <v>2019</v>
      </c>
      <c r="M20" s="22">
        <v>43499</v>
      </c>
      <c r="N20" s="24">
        <v>95.193351745605469</v>
      </c>
      <c r="O20" s="24">
        <v>0.70448076725006104</v>
      </c>
      <c r="P20" s="24">
        <v>4.1021652221679688</v>
      </c>
      <c r="Q20" s="32">
        <f t="shared" si="0"/>
        <v>99.999997735023499</v>
      </c>
      <c r="S20" s="52">
        <v>2019</v>
      </c>
      <c r="T20" s="22">
        <v>43499</v>
      </c>
      <c r="U20" s="24">
        <v>0.77857125687599182</v>
      </c>
      <c r="V20" s="24">
        <v>0.14396164321899413</v>
      </c>
      <c r="W20" s="24">
        <v>1.7724544944763183</v>
      </c>
      <c r="X20" s="24">
        <v>2.0963960967063904</v>
      </c>
      <c r="Y20" s="21">
        <v>0</v>
      </c>
      <c r="Z20" s="21">
        <v>0</v>
      </c>
      <c r="AA20" s="32">
        <f t="shared" si="3"/>
        <v>4.7913834912776947</v>
      </c>
      <c r="AB20" s="32">
        <f t="shared" si="4"/>
        <v>2.6949873945713043</v>
      </c>
      <c r="AD20" s="52">
        <v>2019</v>
      </c>
      <c r="AE20" s="22">
        <v>43499</v>
      </c>
      <c r="AF20" s="24">
        <v>13.68071271212399</v>
      </c>
      <c r="AG20" s="24">
        <v>49.446138946413996</v>
      </c>
      <c r="AH20" s="24">
        <v>23.522094849377872</v>
      </c>
      <c r="AI20" s="24">
        <v>24.538152378812434</v>
      </c>
      <c r="AJ20" s="21">
        <v>0</v>
      </c>
      <c r="AK20" s="21">
        <v>0</v>
      </c>
      <c r="AL20" s="32">
        <f t="shared" si="5"/>
        <v>111.18709888672831</v>
      </c>
      <c r="AM20" s="32">
        <f t="shared" si="6"/>
        <v>86.648946507915866</v>
      </c>
    </row>
    <row r="21" spans="1:39" x14ac:dyDescent="0.25">
      <c r="A21" s="53"/>
      <c r="B21" s="22">
        <v>43527</v>
      </c>
      <c r="C21" s="24">
        <v>15.900274088904261</v>
      </c>
      <c r="D21" s="24">
        <v>54.014205211639407</v>
      </c>
      <c r="E21" s="24">
        <v>23.080814740464092</v>
      </c>
      <c r="F21" s="24">
        <v>28.021590042397381</v>
      </c>
      <c r="G21" s="21">
        <v>0</v>
      </c>
      <c r="H21" s="21">
        <v>0</v>
      </c>
      <c r="I21" s="32">
        <f t="shared" si="1"/>
        <v>121.01688408340513</v>
      </c>
      <c r="J21" s="32">
        <f t="shared" si="2"/>
        <v>92.995294041007753</v>
      </c>
      <c r="L21" s="53"/>
      <c r="M21" s="22">
        <v>43527</v>
      </c>
      <c r="N21" s="24">
        <v>95.456085205078125</v>
      </c>
      <c r="O21" s="24">
        <v>0.73463350534439087</v>
      </c>
      <c r="P21" s="24">
        <v>3.8092837333679199</v>
      </c>
      <c r="Q21" s="32">
        <f t="shared" si="0"/>
        <v>100.00000244379044</v>
      </c>
      <c r="S21" s="53"/>
      <c r="T21" s="22">
        <v>43527</v>
      </c>
      <c r="U21" s="24">
        <v>0.68980344426631923</v>
      </c>
      <c r="V21" s="24">
        <v>0.14614393043518067</v>
      </c>
      <c r="W21" s="24">
        <v>1.6861212750673293</v>
      </c>
      <c r="X21" s="24">
        <v>2.0878078769445421</v>
      </c>
      <c r="Y21" s="21">
        <v>0</v>
      </c>
      <c r="Z21" s="21">
        <v>0</v>
      </c>
      <c r="AA21" s="32">
        <f t="shared" si="3"/>
        <v>4.6098765267133714</v>
      </c>
      <c r="AB21" s="32">
        <f t="shared" si="4"/>
        <v>2.5220686497688294</v>
      </c>
      <c r="AD21" s="53"/>
      <c r="AE21" s="22">
        <v>43527</v>
      </c>
      <c r="AF21" s="24">
        <v>15.071930791541934</v>
      </c>
      <c r="AG21" s="24">
        <v>53.868061281204227</v>
      </c>
      <c r="AH21" s="24">
        <v>20.659491432353853</v>
      </c>
      <c r="AI21" s="24">
        <v>25.918493519112467</v>
      </c>
      <c r="AJ21" s="21">
        <v>0</v>
      </c>
      <c r="AK21" s="21">
        <v>0</v>
      </c>
      <c r="AL21" s="32">
        <f t="shared" si="5"/>
        <v>115.51797702421248</v>
      </c>
      <c r="AM21" s="32">
        <f t="shared" si="6"/>
        <v>89.599483505100011</v>
      </c>
    </row>
    <row r="22" spans="1:39" x14ac:dyDescent="0.25">
      <c r="A22" s="53"/>
      <c r="B22" s="22">
        <v>43555</v>
      </c>
      <c r="C22" s="24">
        <v>15.186982497245074</v>
      </c>
      <c r="D22" s="24">
        <v>57.013402299642564</v>
      </c>
      <c r="E22" s="24">
        <v>23.515731971025467</v>
      </c>
      <c r="F22" s="24">
        <v>28.326722818702461</v>
      </c>
      <c r="G22" s="21">
        <v>0</v>
      </c>
      <c r="H22" s="21">
        <v>0</v>
      </c>
      <c r="I22" s="32">
        <f t="shared" si="1"/>
        <v>124.04283958661556</v>
      </c>
      <c r="J22" s="32">
        <f t="shared" si="2"/>
        <v>95.716116767913093</v>
      </c>
      <c r="L22" s="53"/>
      <c r="M22" s="22">
        <v>43555</v>
      </c>
      <c r="N22" s="24">
        <v>95.542289733886719</v>
      </c>
      <c r="O22" s="24">
        <v>0.72143560647964478</v>
      </c>
      <c r="P22" s="24">
        <v>3.7362794876098633</v>
      </c>
      <c r="Q22" s="32">
        <f t="shared" si="0"/>
        <v>100.00000482797623</v>
      </c>
      <c r="S22" s="53"/>
      <c r="T22" s="22">
        <v>43555</v>
      </c>
      <c r="U22" s="24">
        <v>0.71933594942092893</v>
      </c>
      <c r="V22" s="24">
        <v>0.14902410316467285</v>
      </c>
      <c r="W22" s="24">
        <v>1.8362659693956376</v>
      </c>
      <c r="X22" s="24">
        <v>1.9299610240459442</v>
      </c>
      <c r="Y22" s="21">
        <v>0</v>
      </c>
      <c r="Z22" s="21">
        <v>0</v>
      </c>
      <c r="AA22" s="32">
        <f t="shared" si="3"/>
        <v>4.6345870460271836</v>
      </c>
      <c r="AB22" s="32">
        <f t="shared" si="4"/>
        <v>2.7046260219812392</v>
      </c>
      <c r="AD22" s="53"/>
      <c r="AE22" s="22">
        <v>43555</v>
      </c>
      <c r="AF22" s="24">
        <v>14.316175359278917</v>
      </c>
      <c r="AG22" s="24">
        <v>56.864378196477887</v>
      </c>
      <c r="AH22" s="24">
        <v>20.965304265856744</v>
      </c>
      <c r="AI22" s="24">
        <v>26.36750556001067</v>
      </c>
      <c r="AJ22" s="21">
        <v>0</v>
      </c>
      <c r="AK22" s="21">
        <v>0</v>
      </c>
      <c r="AL22" s="32">
        <f t="shared" si="5"/>
        <v>118.51336338162422</v>
      </c>
      <c r="AM22" s="32">
        <f t="shared" si="6"/>
        <v>92.145857821613546</v>
      </c>
    </row>
    <row r="23" spans="1:39" x14ac:dyDescent="0.25">
      <c r="A23" s="53"/>
      <c r="B23" s="22">
        <v>43583</v>
      </c>
      <c r="C23" s="24">
        <v>14.764637051820754</v>
      </c>
      <c r="D23" s="24">
        <v>62.591257352679968</v>
      </c>
      <c r="E23" s="24">
        <v>21.512145948126911</v>
      </c>
      <c r="F23" s="24">
        <v>28.627793077737092</v>
      </c>
      <c r="G23" s="21">
        <v>0</v>
      </c>
      <c r="H23" s="21">
        <v>0</v>
      </c>
      <c r="I23" s="32">
        <f t="shared" si="1"/>
        <v>127.49583343036473</v>
      </c>
      <c r="J23" s="32">
        <f t="shared" si="2"/>
        <v>98.868040352627631</v>
      </c>
      <c r="L23" s="53"/>
      <c r="M23" s="22">
        <v>43583</v>
      </c>
      <c r="N23" s="24">
        <v>95.613677978515625</v>
      </c>
      <c r="O23" s="24">
        <v>0.69808441400527954</v>
      </c>
      <c r="P23" s="24">
        <v>3.6882355213165283</v>
      </c>
      <c r="Q23" s="32">
        <f t="shared" si="0"/>
        <v>99.999997913837433</v>
      </c>
      <c r="S23" s="53"/>
      <c r="T23" s="22">
        <v>43583</v>
      </c>
      <c r="U23" s="24">
        <v>0.7185341597795486</v>
      </c>
      <c r="V23" s="24">
        <v>0.14688788604736328</v>
      </c>
      <c r="W23" s="24">
        <v>1.7983236510753631</v>
      </c>
      <c r="X23" s="24">
        <v>2.038600903391838</v>
      </c>
      <c r="Y23" s="21">
        <v>0</v>
      </c>
      <c r="Z23" s="21">
        <v>0</v>
      </c>
      <c r="AA23" s="32">
        <f t="shared" si="3"/>
        <v>4.7023466002941134</v>
      </c>
      <c r="AB23" s="32">
        <f t="shared" si="4"/>
        <v>2.663745696902275</v>
      </c>
      <c r="AD23" s="53"/>
      <c r="AE23" s="22">
        <v>43583</v>
      </c>
      <c r="AF23" s="24">
        <v>13.92155723965168</v>
      </c>
      <c r="AG23" s="24">
        <v>62.444369466632608</v>
      </c>
      <c r="AH23" s="24">
        <v>18.990809810474516</v>
      </c>
      <c r="AI23" s="24">
        <v>26.546721729427578</v>
      </c>
      <c r="AJ23" s="21">
        <v>0</v>
      </c>
      <c r="AK23" s="21">
        <v>0</v>
      </c>
      <c r="AL23" s="32">
        <f t="shared" si="5"/>
        <v>121.90345824618637</v>
      </c>
      <c r="AM23" s="32">
        <f t="shared" si="6"/>
        <v>95.356736516758801</v>
      </c>
    </row>
    <row r="24" spans="1:39" x14ac:dyDescent="0.25">
      <c r="A24" s="53"/>
      <c r="B24" s="22">
        <v>43611</v>
      </c>
      <c r="C24" s="24">
        <v>15.744092900753021</v>
      </c>
      <c r="D24" s="24">
        <v>67.0023473188281</v>
      </c>
      <c r="E24" s="24">
        <v>18.976093771129847</v>
      </c>
      <c r="F24" s="24">
        <v>28.637384757354855</v>
      </c>
      <c r="G24" s="21">
        <v>0</v>
      </c>
      <c r="H24" s="21">
        <v>0</v>
      </c>
      <c r="I24" s="32">
        <f t="shared" si="1"/>
        <v>130.35991874806581</v>
      </c>
      <c r="J24" s="32">
        <f t="shared" si="2"/>
        <v>101.72253399071096</v>
      </c>
      <c r="L24" s="53"/>
      <c r="M24" s="22">
        <v>43611</v>
      </c>
      <c r="N24" s="24">
        <v>95.368515014648438</v>
      </c>
      <c r="O24" s="24">
        <v>0.71901309490203857</v>
      </c>
      <c r="P24" s="24">
        <v>3.9124705791473389</v>
      </c>
      <c r="Q24" s="32">
        <f t="shared" si="0"/>
        <v>99.999998688697815</v>
      </c>
      <c r="S24" s="53"/>
      <c r="T24" s="22">
        <v>43611</v>
      </c>
      <c r="U24" s="24">
        <v>0.84441926050186156</v>
      </c>
      <c r="V24" s="24">
        <v>0.11785133743286133</v>
      </c>
      <c r="W24" s="24">
        <v>1.9375876333713531</v>
      </c>
      <c r="X24" s="24">
        <v>2.2004354945421221</v>
      </c>
      <c r="Y24" s="21">
        <v>0</v>
      </c>
      <c r="Z24" s="21">
        <v>0</v>
      </c>
      <c r="AA24" s="32">
        <f t="shared" si="3"/>
        <v>5.1002937258481982</v>
      </c>
      <c r="AB24" s="32">
        <f t="shared" si="4"/>
        <v>2.8998582313060761</v>
      </c>
      <c r="AD24" s="53"/>
      <c r="AE24" s="22">
        <v>43611</v>
      </c>
      <c r="AF24" s="24">
        <v>14.757597151756286</v>
      </c>
      <c r="AG24" s="24">
        <v>66.884495981395247</v>
      </c>
      <c r="AH24" s="24">
        <v>16.269294352561236</v>
      </c>
      <c r="AI24" s="24">
        <v>26.410932621195911</v>
      </c>
      <c r="AJ24" s="21">
        <v>0</v>
      </c>
      <c r="AK24" s="21">
        <v>0</v>
      </c>
      <c r="AL24" s="32">
        <f t="shared" si="5"/>
        <v>124.32232010690868</v>
      </c>
      <c r="AM24" s="32">
        <f t="shared" si="6"/>
        <v>97.911387485712766</v>
      </c>
    </row>
    <row r="25" spans="1:39" x14ac:dyDescent="0.25">
      <c r="A25" s="53"/>
      <c r="B25" s="22">
        <v>43639</v>
      </c>
      <c r="C25" s="24">
        <v>16.148695304006338</v>
      </c>
      <c r="D25" s="24">
        <v>71.696691840469839</v>
      </c>
      <c r="E25" s="24">
        <v>18.822664174273608</v>
      </c>
      <c r="F25" s="24">
        <v>27.318055795133112</v>
      </c>
      <c r="G25" s="21">
        <v>0</v>
      </c>
      <c r="H25" s="21">
        <v>0</v>
      </c>
      <c r="I25" s="32">
        <f t="shared" si="1"/>
        <v>133.98610711388289</v>
      </c>
      <c r="J25" s="32">
        <f t="shared" si="2"/>
        <v>106.66805131874979</v>
      </c>
      <c r="L25" s="53"/>
      <c r="M25" s="22">
        <v>43639</v>
      </c>
      <c r="N25" s="24">
        <v>95.288536071777344</v>
      </c>
      <c r="O25" s="24">
        <v>0.66576653718948364</v>
      </c>
      <c r="P25" s="24">
        <v>4.0456967353820801</v>
      </c>
      <c r="Q25" s="32">
        <f t="shared" si="0"/>
        <v>99.999999344348907</v>
      </c>
      <c r="S25" s="53"/>
      <c r="T25" s="22">
        <v>43639</v>
      </c>
      <c r="U25" s="24">
        <v>0.85891807913780216</v>
      </c>
      <c r="V25" s="24">
        <v>0.15761602783203124</v>
      </c>
      <c r="W25" s="24">
        <v>2.480453335285187</v>
      </c>
      <c r="X25" s="24">
        <v>1.9236843940019608</v>
      </c>
      <c r="Y25" s="21">
        <v>0</v>
      </c>
      <c r="Z25" s="21">
        <v>0</v>
      </c>
      <c r="AA25" s="32">
        <f t="shared" si="3"/>
        <v>5.4206718362569815</v>
      </c>
      <c r="AB25" s="32">
        <f t="shared" si="4"/>
        <v>3.4969874422550205</v>
      </c>
      <c r="AD25" s="53"/>
      <c r="AE25" s="22">
        <v>43639</v>
      </c>
      <c r="AF25" s="24">
        <v>15.212427836745977</v>
      </c>
      <c r="AG25" s="24">
        <v>71.539075812637805</v>
      </c>
      <c r="AH25" s="24">
        <v>15.527525535061956</v>
      </c>
      <c r="AI25" s="24">
        <v>25.394371401131153</v>
      </c>
      <c r="AJ25" s="21">
        <v>0</v>
      </c>
      <c r="AK25" s="21">
        <v>0</v>
      </c>
      <c r="AL25" s="32">
        <f t="shared" si="5"/>
        <v>127.67340058557689</v>
      </c>
      <c r="AM25" s="32">
        <f t="shared" si="6"/>
        <v>102.27902918444573</v>
      </c>
    </row>
    <row r="26" spans="1:39" x14ac:dyDescent="0.25">
      <c r="A26" s="53"/>
      <c r="B26" s="22">
        <v>43667</v>
      </c>
      <c r="C26" s="24">
        <v>16.662823577210307</v>
      </c>
      <c r="D26" s="24">
        <v>74.945933891654008</v>
      </c>
      <c r="E26" s="24">
        <v>20.27291055470705</v>
      </c>
      <c r="F26" s="24">
        <v>29.014856215551497</v>
      </c>
      <c r="G26" s="21">
        <v>0</v>
      </c>
      <c r="H26" s="21">
        <v>0</v>
      </c>
      <c r="I26" s="32">
        <f t="shared" si="1"/>
        <v>140.89652423912287</v>
      </c>
      <c r="J26" s="32">
        <f t="shared" si="2"/>
        <v>111.88166802357136</v>
      </c>
      <c r="L26" s="53"/>
      <c r="M26" s="22">
        <v>43667</v>
      </c>
      <c r="N26" s="24">
        <v>95.469985961914063</v>
      </c>
      <c r="O26" s="24">
        <v>0.68276333808898926</v>
      </c>
      <c r="P26" s="24">
        <v>3.8472421169281006</v>
      </c>
      <c r="Q26" s="32">
        <f t="shared" si="0"/>
        <v>99.999991416931152</v>
      </c>
      <c r="S26" s="53"/>
      <c r="T26" s="22">
        <v>43667</v>
      </c>
      <c r="U26" s="24">
        <v>0.87875687444210049</v>
      </c>
      <c r="V26" s="24">
        <v>0.12949469947814943</v>
      </c>
      <c r="W26" s="24">
        <v>2.4029047327041626</v>
      </c>
      <c r="X26" s="24">
        <v>2.0094743717908861</v>
      </c>
      <c r="Y26" s="21">
        <v>0</v>
      </c>
      <c r="Z26" s="21">
        <v>0</v>
      </c>
      <c r="AA26" s="32">
        <f t="shared" si="3"/>
        <v>5.4206306784152982</v>
      </c>
      <c r="AB26" s="32">
        <f t="shared" si="4"/>
        <v>3.4111563066244126</v>
      </c>
      <c r="AD26" s="53"/>
      <c r="AE26" s="22">
        <v>43667</v>
      </c>
      <c r="AF26" s="24">
        <v>15.555690293237568</v>
      </c>
      <c r="AG26" s="24">
        <v>74.816439192175864</v>
      </c>
      <c r="AH26" s="24">
        <v>17.136392330586911</v>
      </c>
      <c r="AI26" s="24">
        <v>27.00538184376061</v>
      </c>
      <c r="AJ26" s="21">
        <v>0</v>
      </c>
      <c r="AK26" s="21">
        <v>0</v>
      </c>
      <c r="AL26" s="32">
        <f t="shared" si="5"/>
        <v>134.51390365976096</v>
      </c>
      <c r="AM26" s="32">
        <f t="shared" si="6"/>
        <v>107.50852181600035</v>
      </c>
    </row>
    <row r="27" spans="1:39" x14ac:dyDescent="0.25">
      <c r="A27" s="53"/>
      <c r="B27" s="22">
        <v>43695</v>
      </c>
      <c r="C27" s="24">
        <v>17.466674363732338</v>
      </c>
      <c r="D27" s="24">
        <v>79.682784036159518</v>
      </c>
      <c r="E27" s="24">
        <v>19.470084151685239</v>
      </c>
      <c r="F27" s="24">
        <v>28.536563683837652</v>
      </c>
      <c r="G27" s="21">
        <v>0</v>
      </c>
      <c r="H27" s="21">
        <v>0</v>
      </c>
      <c r="I27" s="32">
        <f t="shared" si="1"/>
        <v>145.15610623541474</v>
      </c>
      <c r="J27" s="32">
        <f t="shared" si="2"/>
        <v>116.6195425515771</v>
      </c>
      <c r="L27" s="53"/>
      <c r="M27" s="22">
        <v>43695</v>
      </c>
      <c r="N27" s="24">
        <v>95.3927001953125</v>
      </c>
      <c r="O27" s="24">
        <v>0.46112620830535889</v>
      </c>
      <c r="P27" s="24">
        <v>4.1461677551269531</v>
      </c>
      <c r="Q27" s="32">
        <f t="shared" si="0"/>
        <v>99.999994158744812</v>
      </c>
      <c r="S27" s="53"/>
      <c r="T27" s="22">
        <v>43695</v>
      </c>
      <c r="U27" s="24">
        <v>0.9263607989549637</v>
      </c>
      <c r="V27" s="24">
        <v>0.20999480819702149</v>
      </c>
      <c r="W27" s="24">
        <v>2.4820033562183381</v>
      </c>
      <c r="X27" s="24">
        <v>2.4000567352771758</v>
      </c>
      <c r="Y27" s="21">
        <v>0</v>
      </c>
      <c r="Z27" s="21">
        <v>0</v>
      </c>
      <c r="AA27" s="32">
        <f t="shared" si="3"/>
        <v>6.018415698647499</v>
      </c>
      <c r="AB27" s="32">
        <f t="shared" si="4"/>
        <v>3.6183589633703233</v>
      </c>
      <c r="AD27" s="53"/>
      <c r="AE27" s="22">
        <v>43695</v>
      </c>
      <c r="AF27" s="24">
        <v>16.426384318828582</v>
      </c>
      <c r="AG27" s="24">
        <v>79.472789227962494</v>
      </c>
      <c r="AH27" s="24">
        <v>16.432657197654247</v>
      </c>
      <c r="AI27" s="24">
        <v>26.136506948560477</v>
      </c>
      <c r="AJ27" s="21">
        <v>0</v>
      </c>
      <c r="AK27" s="21">
        <v>0</v>
      </c>
      <c r="AL27" s="32">
        <f t="shared" si="5"/>
        <v>138.46833769300579</v>
      </c>
      <c r="AM27" s="32">
        <f t="shared" si="6"/>
        <v>112.33183074444533</v>
      </c>
    </row>
    <row r="28" spans="1:39" x14ac:dyDescent="0.25">
      <c r="A28" s="53"/>
      <c r="B28" s="22">
        <v>43723</v>
      </c>
      <c r="C28" s="24">
        <v>16.169121648132801</v>
      </c>
      <c r="D28" s="24">
        <v>77.663846333861358</v>
      </c>
      <c r="E28" s="24">
        <v>18.467374440416695</v>
      </c>
      <c r="F28" s="24">
        <v>28.471551513224838</v>
      </c>
      <c r="G28" s="21">
        <v>0</v>
      </c>
      <c r="H28" s="21">
        <v>0</v>
      </c>
      <c r="I28" s="32">
        <f t="shared" si="1"/>
        <v>140.77189393563569</v>
      </c>
      <c r="J28" s="32">
        <f t="shared" si="2"/>
        <v>112.30034242241085</v>
      </c>
      <c r="L28" s="53"/>
      <c r="M28" s="22">
        <v>43723</v>
      </c>
      <c r="N28" s="24">
        <v>95.641426086425781</v>
      </c>
      <c r="O28" s="24">
        <v>0.42909127473831177</v>
      </c>
      <c r="P28" s="24">
        <v>3.9294834136962891</v>
      </c>
      <c r="Q28" s="32">
        <f t="shared" si="0"/>
        <v>100.00000077486038</v>
      </c>
      <c r="S28" s="53"/>
      <c r="T28" s="22">
        <v>43723</v>
      </c>
      <c r="U28" s="24">
        <v>0.91539403629302973</v>
      </c>
      <c r="V28" s="24">
        <v>0.14388424730300903</v>
      </c>
      <c r="W28" s="24">
        <v>2.385122042775154</v>
      </c>
      <c r="X28" s="24">
        <v>2.0872078369855882</v>
      </c>
      <c r="Y28" s="21">
        <v>0</v>
      </c>
      <c r="Z28" s="21">
        <v>0</v>
      </c>
      <c r="AA28" s="32">
        <f t="shared" si="3"/>
        <v>5.5316081633567808</v>
      </c>
      <c r="AB28" s="32">
        <f t="shared" si="4"/>
        <v>3.4444003263711931</v>
      </c>
      <c r="AD28" s="53"/>
      <c r="AE28" s="22">
        <v>43723</v>
      </c>
      <c r="AF28" s="24">
        <v>15.192031726181508</v>
      </c>
      <c r="AG28" s="24">
        <v>77.519962086558337</v>
      </c>
      <c r="AH28" s="24">
        <v>15.564656213745474</v>
      </c>
      <c r="AI28" s="24">
        <v>26.359595837265253</v>
      </c>
      <c r="AJ28" s="21">
        <v>0</v>
      </c>
      <c r="AK28" s="21">
        <v>0</v>
      </c>
      <c r="AL28" s="32">
        <f t="shared" si="5"/>
        <v>134.63624586375059</v>
      </c>
      <c r="AM28" s="32">
        <f t="shared" si="6"/>
        <v>108.27665002648533</v>
      </c>
    </row>
    <row r="29" spans="1:39" x14ac:dyDescent="0.25">
      <c r="A29" s="53"/>
      <c r="B29" s="22">
        <v>43751</v>
      </c>
      <c r="C29" s="24">
        <v>17.464877127826213</v>
      </c>
      <c r="D29" s="24">
        <v>64.289606247007853</v>
      </c>
      <c r="E29" s="24">
        <v>15.716334420323372</v>
      </c>
      <c r="F29" s="24">
        <v>31.935679899334907</v>
      </c>
      <c r="G29" s="21">
        <v>0</v>
      </c>
      <c r="H29" s="21">
        <v>0</v>
      </c>
      <c r="I29" s="32">
        <f t="shared" si="1"/>
        <v>129.40649769449234</v>
      </c>
      <c r="J29" s="32">
        <f t="shared" si="2"/>
        <v>97.470817795157444</v>
      </c>
      <c r="L29" s="53"/>
      <c r="M29" s="22">
        <v>43751</v>
      </c>
      <c r="N29" s="24">
        <v>95.239334106445313</v>
      </c>
      <c r="O29" s="24">
        <v>0.43110841512680054</v>
      </c>
      <c r="P29" s="24">
        <v>4.3295574188232422</v>
      </c>
      <c r="Q29" s="32">
        <f t="shared" si="0"/>
        <v>99.999999940395355</v>
      </c>
      <c r="S29" s="53"/>
      <c r="T29" s="22">
        <v>43751</v>
      </c>
      <c r="U29" s="24">
        <v>0.7979557716846466</v>
      </c>
      <c r="V29" s="24">
        <v>0.31209219360351564</v>
      </c>
      <c r="W29" s="24">
        <v>2.0943210785388948</v>
      </c>
      <c r="X29" s="24">
        <v>2.3983594517707827</v>
      </c>
      <c r="Y29" s="21">
        <v>0</v>
      </c>
      <c r="Z29" s="21">
        <v>0</v>
      </c>
      <c r="AA29" s="32">
        <f t="shared" si="3"/>
        <v>5.60272849559784</v>
      </c>
      <c r="AB29" s="32">
        <f t="shared" si="4"/>
        <v>3.2043690438270573</v>
      </c>
      <c r="AD29" s="53"/>
      <c r="AE29" s="22">
        <v>43751</v>
      </c>
      <c r="AF29" s="24">
        <v>16.579317447602747</v>
      </c>
      <c r="AG29" s="24">
        <v>63.977514053404335</v>
      </c>
      <c r="AH29" s="24">
        <v>13.151734951734543</v>
      </c>
      <c r="AI29" s="24">
        <v>29.537320447564124</v>
      </c>
      <c r="AJ29" s="21">
        <v>0</v>
      </c>
      <c r="AK29" s="21">
        <v>0</v>
      </c>
      <c r="AL29" s="32">
        <f t="shared" si="5"/>
        <v>123.24588690030575</v>
      </c>
      <c r="AM29" s="32">
        <f t="shared" si="6"/>
        <v>93.708566452741621</v>
      </c>
    </row>
    <row r="30" spans="1:39" x14ac:dyDescent="0.25">
      <c r="A30" s="53"/>
      <c r="B30" s="7">
        <v>43779</v>
      </c>
      <c r="C30" s="24">
        <v>6.3506512211561201</v>
      </c>
      <c r="D30" s="24">
        <v>8.2407409504652023</v>
      </c>
      <c r="E30" s="24">
        <v>5.1779749066829686</v>
      </c>
      <c r="F30" s="24">
        <v>54.046410220414401</v>
      </c>
      <c r="G30" s="21">
        <v>0</v>
      </c>
      <c r="H30" s="21">
        <v>0</v>
      </c>
      <c r="I30" s="32">
        <f t="shared" si="1"/>
        <v>73.8157772987187</v>
      </c>
      <c r="J30" s="32">
        <f t="shared" si="2"/>
        <v>19.769367078304292</v>
      </c>
      <c r="L30" s="53"/>
      <c r="M30" s="7">
        <v>43779</v>
      </c>
      <c r="N30" s="24">
        <v>95.284378051757813</v>
      </c>
      <c r="O30" s="21">
        <v>0.84352809190750122</v>
      </c>
      <c r="P30" s="24">
        <v>3.8720989227294922</v>
      </c>
      <c r="Q30" s="32">
        <f t="shared" si="0"/>
        <v>100.00000506639481</v>
      </c>
      <c r="S30" s="53"/>
      <c r="T30" s="7">
        <v>43779</v>
      </c>
      <c r="U30" s="24">
        <v>0.11102405893802643</v>
      </c>
      <c r="V30" s="24">
        <v>9.8329394340515131E-2</v>
      </c>
      <c r="W30" s="24">
        <v>0.25327428555488585</v>
      </c>
      <c r="X30" s="24">
        <v>2.3955919485092165</v>
      </c>
      <c r="Y30" s="21">
        <v>0</v>
      </c>
      <c r="Z30" s="21">
        <v>0</v>
      </c>
      <c r="AA30" s="32">
        <f t="shared" si="3"/>
        <v>2.8582196873426438</v>
      </c>
      <c r="AB30" s="32">
        <f t="shared" si="4"/>
        <v>0.46262773883342739</v>
      </c>
      <c r="AD30" s="53"/>
      <c r="AE30" s="7">
        <v>43779</v>
      </c>
      <c r="AF30" s="24">
        <v>6.1608485748767849</v>
      </c>
      <c r="AG30" s="24">
        <v>8.1424115561246868</v>
      </c>
      <c r="AH30" s="24">
        <v>4.4596010301113127</v>
      </c>
      <c r="AI30" s="24">
        <v>51.572039684563876</v>
      </c>
      <c r="AJ30" s="21">
        <v>0</v>
      </c>
      <c r="AK30" s="21">
        <v>0</v>
      </c>
      <c r="AL30" s="32">
        <f t="shared" si="5"/>
        <v>70.334900845676657</v>
      </c>
      <c r="AM30" s="32">
        <f t="shared" si="6"/>
        <v>18.762861161112784</v>
      </c>
    </row>
    <row r="31" spans="1:39" x14ac:dyDescent="0.25">
      <c r="A31" s="53"/>
      <c r="B31" s="7">
        <v>43807</v>
      </c>
      <c r="C31" s="24">
        <v>16.197630670070648</v>
      </c>
      <c r="D31" s="24">
        <v>33.016474552512172</v>
      </c>
      <c r="E31" s="24">
        <v>6.8371156579256054</v>
      </c>
      <c r="F31" s="24">
        <v>41.389279618829491</v>
      </c>
      <c r="G31" s="21">
        <v>0</v>
      </c>
      <c r="H31" s="21">
        <v>0</v>
      </c>
      <c r="I31" s="32">
        <f t="shared" si="1"/>
        <v>97.440500499337915</v>
      </c>
      <c r="J31" s="32">
        <f t="shared" si="2"/>
        <v>56.051220880508424</v>
      </c>
      <c r="L31" s="53"/>
      <c r="M31" s="7">
        <v>43807</v>
      </c>
      <c r="N31" s="24">
        <v>97.247901916503906</v>
      </c>
      <c r="O31" s="24">
        <v>0.18763966858386993</v>
      </c>
      <c r="P31" s="24">
        <v>2.5644607543945313</v>
      </c>
      <c r="Q31" s="32">
        <f t="shared" si="0"/>
        <v>100.00000233948231</v>
      </c>
      <c r="S31" s="53"/>
      <c r="T31" s="7">
        <v>43807</v>
      </c>
      <c r="U31" s="24">
        <v>0.19913774812221527</v>
      </c>
      <c r="V31" s="24">
        <v>6.8551142692565917E-2</v>
      </c>
      <c r="W31" s="24">
        <v>0.17457145655155182</v>
      </c>
      <c r="X31" s="24">
        <v>2.0565631413459777</v>
      </c>
      <c r="Y31" s="21">
        <v>0</v>
      </c>
      <c r="Z31" s="21">
        <v>0</v>
      </c>
      <c r="AA31" s="32">
        <f t="shared" si="3"/>
        <v>2.4988234887123109</v>
      </c>
      <c r="AB31" s="32">
        <f t="shared" si="4"/>
        <v>0.44226034736633302</v>
      </c>
      <c r="AD31" s="53"/>
      <c r="AE31" s="7">
        <v>43807</v>
      </c>
      <c r="AF31" s="24">
        <v>15.998492921948433</v>
      </c>
      <c r="AG31" s="24">
        <v>32.947923409819602</v>
      </c>
      <c r="AH31" s="24">
        <v>6.479707174062729</v>
      </c>
      <c r="AI31" s="24">
        <v>39.332716477483508</v>
      </c>
      <c r="AJ31" s="21">
        <v>0</v>
      </c>
      <c r="AK31" s="21">
        <v>0</v>
      </c>
      <c r="AL31" s="32">
        <f t="shared" si="5"/>
        <v>94.758839983314274</v>
      </c>
      <c r="AM31" s="32">
        <f t="shared" si="6"/>
        <v>55.426123505830766</v>
      </c>
    </row>
    <row r="32" spans="1:39" x14ac:dyDescent="0.25">
      <c r="A32" s="54"/>
      <c r="B32" s="7">
        <v>43835</v>
      </c>
      <c r="C32" s="24">
        <v>16.562621331185102</v>
      </c>
      <c r="D32" s="24">
        <v>30.748135209262372</v>
      </c>
      <c r="E32" s="24">
        <v>11.539406393125653</v>
      </c>
      <c r="F32" s="24">
        <v>48.045167204394936</v>
      </c>
      <c r="G32" s="21">
        <v>0</v>
      </c>
      <c r="H32" s="21">
        <v>1.4136470556259156E-3</v>
      </c>
      <c r="I32" s="32">
        <f t="shared" si="1"/>
        <v>106.89674378502369</v>
      </c>
      <c r="J32" s="32">
        <f t="shared" si="2"/>
        <v>58.851576580628752</v>
      </c>
      <c r="L32" s="54"/>
      <c r="M32" s="7">
        <v>43835</v>
      </c>
      <c r="N32" s="24">
        <v>96.520103454589844</v>
      </c>
      <c r="O32" s="24">
        <v>0.21716079115867615</v>
      </c>
      <c r="P32" s="24">
        <v>3.2627365589141846</v>
      </c>
      <c r="Q32" s="32">
        <f t="shared" si="0"/>
        <v>100.0000008046627</v>
      </c>
      <c r="S32" s="54"/>
      <c r="T32" s="7">
        <v>43835</v>
      </c>
      <c r="U32" s="24">
        <v>0.138977521777153</v>
      </c>
      <c r="V32" s="24">
        <v>6.2074097871780393E-2</v>
      </c>
      <c r="W32" s="24">
        <v>1.3816850153207778</v>
      </c>
      <c r="X32" s="24">
        <v>1.903608764886856</v>
      </c>
      <c r="Y32" s="21">
        <v>0</v>
      </c>
      <c r="Z32" s="21">
        <v>1.4136470556259156E-3</v>
      </c>
      <c r="AA32" s="32">
        <f t="shared" si="3"/>
        <v>3.4877590469121933</v>
      </c>
      <c r="AB32" s="32">
        <f t="shared" si="4"/>
        <v>1.584150282025337</v>
      </c>
      <c r="AD32" s="54"/>
      <c r="AE32" s="7">
        <v>43835</v>
      </c>
      <c r="AF32" s="24">
        <v>16.423643809407949</v>
      </c>
      <c r="AG32" s="24">
        <v>30.68606111139059</v>
      </c>
      <c r="AH32" s="24">
        <v>9.9255835591107608</v>
      </c>
      <c r="AI32" s="24">
        <v>46.141558439508081</v>
      </c>
      <c r="AJ32" s="21">
        <v>0</v>
      </c>
      <c r="AK32" s="21">
        <v>0</v>
      </c>
      <c r="AL32" s="32">
        <f t="shared" si="5"/>
        <v>103.17684691941739</v>
      </c>
      <c r="AM32" s="32">
        <f t="shared" si="6"/>
        <v>57.035288479909298</v>
      </c>
    </row>
    <row r="33" spans="1:39" x14ac:dyDescent="0.25">
      <c r="A33" s="52">
        <v>2020</v>
      </c>
      <c r="B33" s="7">
        <v>43863</v>
      </c>
      <c r="C33" s="24">
        <v>28.777726938977839</v>
      </c>
      <c r="D33" s="24">
        <v>8.8306000772118569</v>
      </c>
      <c r="E33" s="24">
        <v>10.6143054228127</v>
      </c>
      <c r="F33" s="24">
        <v>50.244125899851319</v>
      </c>
      <c r="G33" s="21">
        <v>0</v>
      </c>
      <c r="H33" s="21">
        <v>1.1295660972595215E-2</v>
      </c>
      <c r="I33" s="32">
        <f t="shared" si="1"/>
        <v>98.478053999826301</v>
      </c>
      <c r="J33" s="32">
        <f t="shared" si="2"/>
        <v>48.233928099974989</v>
      </c>
      <c r="L33" s="52">
        <v>2020</v>
      </c>
      <c r="M33" s="7">
        <v>43863</v>
      </c>
      <c r="N33" s="24">
        <v>94.837913513183594</v>
      </c>
      <c r="O33" s="24">
        <v>0.17817829549312592</v>
      </c>
      <c r="P33" s="24">
        <v>4.9839110374450684</v>
      </c>
      <c r="Q33" s="32">
        <f t="shared" si="0"/>
        <v>100.00000284612179</v>
      </c>
      <c r="S33" s="52">
        <v>2020</v>
      </c>
      <c r="T33" s="7">
        <v>43863</v>
      </c>
      <c r="U33" s="24">
        <v>0.10289270925521851</v>
      </c>
      <c r="V33" s="24">
        <v>0.28049812746047975</v>
      </c>
      <c r="W33" s="24">
        <v>3.4108602747917174</v>
      </c>
      <c r="X33" s="24">
        <v>1.1025119239091874</v>
      </c>
      <c r="Y33" s="21">
        <v>0</v>
      </c>
      <c r="Z33" s="21">
        <v>1.1295660972595215E-2</v>
      </c>
      <c r="AA33" s="32">
        <f t="shared" si="3"/>
        <v>4.9080586963891983</v>
      </c>
      <c r="AB33" s="32">
        <f t="shared" si="4"/>
        <v>3.8055467724800112</v>
      </c>
      <c r="AD33" s="52">
        <v>2020</v>
      </c>
      <c r="AE33" s="7">
        <v>43863</v>
      </c>
      <c r="AF33" s="24">
        <v>28.67483422972262</v>
      </c>
      <c r="AG33" s="24">
        <v>8.5501019497513777</v>
      </c>
      <c r="AH33" s="24">
        <v>7.0279786298573015</v>
      </c>
      <c r="AI33" s="24">
        <v>49.141613975942136</v>
      </c>
      <c r="AJ33" s="21">
        <v>0</v>
      </c>
      <c r="AK33" s="21">
        <v>0</v>
      </c>
      <c r="AL33" s="32">
        <f t="shared" si="5"/>
        <v>93.394528785273437</v>
      </c>
      <c r="AM33" s="32">
        <f t="shared" si="6"/>
        <v>44.252914809331301</v>
      </c>
    </row>
    <row r="34" spans="1:39" x14ac:dyDescent="0.25">
      <c r="A34" s="53"/>
      <c r="B34" s="7">
        <v>43891</v>
      </c>
      <c r="C34" s="24">
        <v>45.151959390014412</v>
      </c>
      <c r="D34" s="24">
        <v>0.81609078061580653</v>
      </c>
      <c r="E34" s="24">
        <v>7.0614026678800581</v>
      </c>
      <c r="F34" s="24">
        <v>52.557949566721916</v>
      </c>
      <c r="G34" s="21">
        <v>0</v>
      </c>
      <c r="H34" s="21">
        <v>6.7710245132446292E-2</v>
      </c>
      <c r="I34" s="32">
        <f t="shared" si="1"/>
        <v>105.65511265036464</v>
      </c>
      <c r="J34" s="32">
        <f t="shared" si="2"/>
        <v>53.097163083642727</v>
      </c>
      <c r="L34" s="53"/>
      <c r="M34" s="7">
        <v>43891</v>
      </c>
      <c r="N34" s="24">
        <v>92.174285888671875</v>
      </c>
      <c r="O34" s="21">
        <v>3.2675765454769135E-2</v>
      </c>
      <c r="P34" s="24">
        <v>7.7930378913879395</v>
      </c>
      <c r="Q34" s="32">
        <f t="shared" si="0"/>
        <v>99.999999545514584</v>
      </c>
      <c r="S34" s="53"/>
      <c r="T34" s="7">
        <v>43891</v>
      </c>
      <c r="U34" s="24">
        <v>0.27856180334091185</v>
      </c>
      <c r="V34" s="24">
        <v>0.13401243114471437</v>
      </c>
      <c r="W34" s="24">
        <v>5.9396149017810824</v>
      </c>
      <c r="X34" s="24">
        <v>1.8138435249328613</v>
      </c>
      <c r="Y34" s="21">
        <v>0</v>
      </c>
      <c r="Z34" s="21">
        <v>6.7710245132446292E-2</v>
      </c>
      <c r="AA34" s="32">
        <f t="shared" si="3"/>
        <v>8.2337429063320169</v>
      </c>
      <c r="AB34" s="32">
        <f t="shared" si="4"/>
        <v>6.4198993813991558</v>
      </c>
      <c r="AD34" s="53"/>
      <c r="AE34" s="7">
        <v>43891</v>
      </c>
      <c r="AF34" s="24">
        <v>44.873397586673498</v>
      </c>
      <c r="AG34" s="24">
        <v>0.68207834947109225</v>
      </c>
      <c r="AH34" s="24">
        <v>1.0872641502618789</v>
      </c>
      <c r="AI34" s="24">
        <v>50.744106041789053</v>
      </c>
      <c r="AJ34" s="21">
        <v>0</v>
      </c>
      <c r="AK34" s="21">
        <v>0</v>
      </c>
      <c r="AL34" s="32">
        <f t="shared" si="5"/>
        <v>97.386846128195515</v>
      </c>
      <c r="AM34" s="32">
        <f t="shared" si="6"/>
        <v>46.642740086406469</v>
      </c>
    </row>
    <row r="35" spans="1:39" x14ac:dyDescent="0.25">
      <c r="A35" s="53"/>
      <c r="B35" s="7">
        <v>43919</v>
      </c>
      <c r="C35" s="24">
        <v>55.428256511628625</v>
      </c>
      <c r="D35" s="24">
        <v>0.25039247435331347</v>
      </c>
      <c r="E35" s="24">
        <v>4.6919678233861921</v>
      </c>
      <c r="F35" s="24">
        <v>50.463444941341876</v>
      </c>
      <c r="G35" s="21">
        <v>0</v>
      </c>
      <c r="H35" s="21">
        <v>1.2414256811141968E-2</v>
      </c>
      <c r="I35" s="32">
        <f t="shared" si="1"/>
        <v>110.84647600752115</v>
      </c>
      <c r="J35" s="32">
        <f t="shared" si="2"/>
        <v>60.383031066179271</v>
      </c>
      <c r="L35" s="53"/>
      <c r="M35" s="7">
        <v>43919</v>
      </c>
      <c r="N35" s="24">
        <v>93.94091796875</v>
      </c>
      <c r="O35" s="21">
        <v>0</v>
      </c>
      <c r="P35" s="24">
        <v>6.0590834617614746</v>
      </c>
      <c r="Q35" s="32">
        <f t="shared" si="0"/>
        <v>100.00000143051147</v>
      </c>
      <c r="S35" s="53"/>
      <c r="T35" s="7">
        <v>43919</v>
      </c>
      <c r="U35" s="24">
        <v>0.21178759515285492</v>
      </c>
      <c r="V35" s="24">
        <v>0.2476331948041916</v>
      </c>
      <c r="W35" s="24">
        <v>4.5523615409135818</v>
      </c>
      <c r="X35" s="24">
        <v>1.6920840024948121</v>
      </c>
      <c r="Y35" s="21">
        <v>0</v>
      </c>
      <c r="Z35" s="21">
        <v>1.2414256811141968E-2</v>
      </c>
      <c r="AA35" s="32">
        <f t="shared" si="3"/>
        <v>6.7162805901765816</v>
      </c>
      <c r="AB35" s="32">
        <f t="shared" si="4"/>
        <v>5.0241965876817698</v>
      </c>
      <c r="AD35" s="53"/>
      <c r="AE35" s="7">
        <v>43919</v>
      </c>
      <c r="AF35" s="24">
        <v>55.216468916475776</v>
      </c>
      <c r="AG35" s="24">
        <v>2.7592795491218568E-3</v>
      </c>
      <c r="AH35" s="24">
        <v>0.13960628247261048</v>
      </c>
      <c r="AI35" s="24">
        <v>48.771360938847067</v>
      </c>
      <c r="AJ35" s="21">
        <v>0</v>
      </c>
      <c r="AK35" s="21">
        <v>0</v>
      </c>
      <c r="AL35" s="32">
        <f t="shared" si="5"/>
        <v>104.13019541734458</v>
      </c>
      <c r="AM35" s="32">
        <f t="shared" si="6"/>
        <v>55.358834478497513</v>
      </c>
    </row>
    <row r="36" spans="1:39" x14ac:dyDescent="0.25">
      <c r="A36" s="53"/>
      <c r="B36" s="7">
        <v>43947</v>
      </c>
      <c r="C36" s="24">
        <v>60.724064299255609</v>
      </c>
      <c r="D36" s="24">
        <v>0.7588235653042793</v>
      </c>
      <c r="E36" s="24">
        <v>8.2473299973011009</v>
      </c>
      <c r="F36" s="24">
        <v>48.646800492718818</v>
      </c>
      <c r="G36" s="21">
        <v>0</v>
      </c>
      <c r="H36" s="21">
        <v>2.4735074043273925E-2</v>
      </c>
      <c r="I36" s="32">
        <f t="shared" si="1"/>
        <v>118.40175342862308</v>
      </c>
      <c r="J36" s="32">
        <f t="shared" si="2"/>
        <v>69.754952935904257</v>
      </c>
      <c r="L36" s="53"/>
      <c r="M36" s="7">
        <v>43947</v>
      </c>
      <c r="N36" s="24">
        <v>91.141044616699219</v>
      </c>
      <c r="O36" s="21">
        <v>0</v>
      </c>
      <c r="P36" s="24">
        <v>8.8589544296264648</v>
      </c>
      <c r="Q36" s="32">
        <f t="shared" si="0"/>
        <v>99.999999046325684</v>
      </c>
      <c r="S36" s="53"/>
      <c r="T36" s="7">
        <v>43947</v>
      </c>
      <c r="U36" s="24">
        <v>0.17886273503303529</v>
      </c>
      <c r="V36" s="24">
        <v>0.75497755050659177</v>
      </c>
      <c r="W36" s="24">
        <v>8.1545200873613357</v>
      </c>
      <c r="X36" s="24">
        <v>1.3760619064569473</v>
      </c>
      <c r="Y36" s="21">
        <v>0</v>
      </c>
      <c r="Z36" s="21">
        <v>2.4735074043273925E-2</v>
      </c>
      <c r="AA36" s="32">
        <f t="shared" si="3"/>
        <v>10.489157353401184</v>
      </c>
      <c r="AB36" s="32">
        <f t="shared" si="4"/>
        <v>9.1130954469442376</v>
      </c>
      <c r="AD36" s="53"/>
      <c r="AE36" s="7">
        <v>43947</v>
      </c>
      <c r="AF36" s="24">
        <v>60.545201564222573</v>
      </c>
      <c r="AG36" s="24">
        <v>3.8460147976875306E-3</v>
      </c>
      <c r="AH36" s="24">
        <v>9.2809909939765928E-2</v>
      </c>
      <c r="AI36" s="24">
        <v>47.270738586261871</v>
      </c>
      <c r="AJ36" s="21">
        <v>0</v>
      </c>
      <c r="AK36" s="21">
        <v>0</v>
      </c>
      <c r="AL36" s="32">
        <f t="shared" si="5"/>
        <v>107.9125960752219</v>
      </c>
      <c r="AM36" s="32">
        <f t="shared" si="6"/>
        <v>60.641857488960028</v>
      </c>
    </row>
    <row r="37" spans="1:39" x14ac:dyDescent="0.25">
      <c r="A37" s="53"/>
      <c r="B37" s="7">
        <v>43975</v>
      </c>
      <c r="C37" s="24">
        <v>64.98439886263013</v>
      </c>
      <c r="D37" s="24">
        <v>2.1462090914845469</v>
      </c>
      <c r="E37" s="24">
        <v>20.37537545031309</v>
      </c>
      <c r="F37" s="24">
        <v>47.157008328408004</v>
      </c>
      <c r="G37" s="21">
        <v>0.15399554061889648</v>
      </c>
      <c r="H37" s="21">
        <v>0.13253411388397215</v>
      </c>
      <c r="I37" s="32">
        <f t="shared" si="1"/>
        <v>134.94952138733862</v>
      </c>
      <c r="J37" s="32">
        <f t="shared" si="2"/>
        <v>87.638517518311744</v>
      </c>
      <c r="L37" s="53"/>
      <c r="M37" s="7">
        <v>43975</v>
      </c>
      <c r="N37" s="24">
        <v>81.573135375976563</v>
      </c>
      <c r="O37" s="21">
        <v>0</v>
      </c>
      <c r="P37" s="24">
        <v>18.426868438720703</v>
      </c>
      <c r="Q37" s="32">
        <f t="shared" si="0"/>
        <v>100.00000381469727</v>
      </c>
      <c r="S37" s="53"/>
      <c r="T37" s="7">
        <v>43975</v>
      </c>
      <c r="U37" s="24">
        <v>0.23674731540679933</v>
      </c>
      <c r="V37" s="24">
        <v>2.1456665606498717</v>
      </c>
      <c r="W37" s="24">
        <v>20.225005313873289</v>
      </c>
      <c r="X37" s="24">
        <v>1.9730204579830171</v>
      </c>
      <c r="Y37" s="21">
        <v>0.15399554061889648</v>
      </c>
      <c r="Z37" s="21">
        <v>0.13253411388397215</v>
      </c>
      <c r="AA37" s="32">
        <f t="shared" si="3"/>
        <v>24.866969302415846</v>
      </c>
      <c r="AB37" s="32">
        <f t="shared" si="4"/>
        <v>22.73995330381393</v>
      </c>
      <c r="AD37" s="53"/>
      <c r="AE37" s="7">
        <v>43975</v>
      </c>
      <c r="AF37" s="24">
        <v>64.747651547223327</v>
      </c>
      <c r="AG37" s="24">
        <v>5.4253083467483516E-4</v>
      </c>
      <c r="AH37" s="24">
        <v>0.15037013643980027</v>
      </c>
      <c r="AI37" s="24">
        <v>45.183987870424986</v>
      </c>
      <c r="AJ37" s="21">
        <v>0</v>
      </c>
      <c r="AK37" s="21">
        <v>0</v>
      </c>
      <c r="AL37" s="32">
        <f t="shared" si="5"/>
        <v>110.0825520849228</v>
      </c>
      <c r="AM37" s="32">
        <f t="shared" si="6"/>
        <v>64.89856421449781</v>
      </c>
    </row>
    <row r="38" spans="1:39" x14ac:dyDescent="0.25">
      <c r="A38" s="53"/>
      <c r="B38" s="7">
        <v>44003</v>
      </c>
      <c r="C38" s="24">
        <v>63.935193268656732</v>
      </c>
      <c r="D38" s="24">
        <v>2.5933279715776445</v>
      </c>
      <c r="E38" s="24">
        <v>27.425001155257224</v>
      </c>
      <c r="F38" s="24">
        <v>44.578386090099812</v>
      </c>
      <c r="G38" s="21">
        <v>0.14407384490966796</v>
      </c>
      <c r="H38" s="21">
        <v>0.18938577795028685</v>
      </c>
      <c r="I38" s="32">
        <f t="shared" si="1"/>
        <v>138.86536810845138</v>
      </c>
      <c r="J38" s="32">
        <f t="shared" si="2"/>
        <v>94.142908173441896</v>
      </c>
      <c r="L38" s="53"/>
      <c r="M38" s="7">
        <v>44003</v>
      </c>
      <c r="N38" s="24">
        <v>76.754615783691406</v>
      </c>
      <c r="O38" s="21">
        <v>0</v>
      </c>
      <c r="P38" s="24">
        <v>23.245380401611328</v>
      </c>
      <c r="Q38" s="32">
        <f t="shared" si="0"/>
        <v>99.999996185302734</v>
      </c>
      <c r="S38" s="53"/>
      <c r="T38" s="7">
        <v>44003</v>
      </c>
      <c r="U38" s="24">
        <v>0.21163689839839936</v>
      </c>
      <c r="V38" s="24">
        <v>2.5141784539222716</v>
      </c>
      <c r="W38" s="24">
        <v>27.353840571522714</v>
      </c>
      <c r="X38" s="24">
        <v>1.8666680976152421</v>
      </c>
      <c r="Y38" s="21">
        <v>0.14407384490966796</v>
      </c>
      <c r="Z38" s="21">
        <v>0.18938577795028685</v>
      </c>
      <c r="AA38" s="32">
        <f t="shared" si="3"/>
        <v>32.279783644318577</v>
      </c>
      <c r="AB38" s="32">
        <f t="shared" si="4"/>
        <v>30.269041701793668</v>
      </c>
      <c r="AD38" s="53"/>
      <c r="AE38" s="7">
        <v>44003</v>
      </c>
      <c r="AF38" s="24">
        <v>63.723556370258329</v>
      </c>
      <c r="AG38" s="24">
        <v>7.914951765537262E-2</v>
      </c>
      <c r="AH38" s="24">
        <v>7.1160583734512325E-2</v>
      </c>
      <c r="AI38" s="24">
        <v>42.711717992484573</v>
      </c>
      <c r="AJ38" s="21">
        <v>0</v>
      </c>
      <c r="AK38" s="21">
        <v>0</v>
      </c>
      <c r="AL38" s="32">
        <f t="shared" si="5"/>
        <v>106.58558446413278</v>
      </c>
      <c r="AM38" s="32">
        <f t="shared" si="6"/>
        <v>63.873866471648213</v>
      </c>
    </row>
    <row r="39" spans="1:39" x14ac:dyDescent="0.25">
      <c r="A39" s="53"/>
      <c r="B39" s="7">
        <v>44031</v>
      </c>
      <c r="C39" s="24">
        <v>62.250985422164199</v>
      </c>
      <c r="D39" s="24">
        <v>3.3972588466405869</v>
      </c>
      <c r="E39" s="24">
        <v>19.707792182028292</v>
      </c>
      <c r="F39" s="24">
        <v>41.460709090754392</v>
      </c>
      <c r="G39" s="21">
        <v>0</v>
      </c>
      <c r="H39" s="21">
        <v>0.12701937675476074</v>
      </c>
      <c r="I39" s="32">
        <f t="shared" si="1"/>
        <v>126.94376491834223</v>
      </c>
      <c r="J39" s="32">
        <f t="shared" si="2"/>
        <v>85.483055827587833</v>
      </c>
      <c r="L39" s="53"/>
      <c r="M39" s="7">
        <v>44031</v>
      </c>
      <c r="N39" s="24">
        <v>79.891944885253906</v>
      </c>
      <c r="O39" s="21">
        <v>0</v>
      </c>
      <c r="P39" s="24">
        <v>20.108053207397461</v>
      </c>
      <c r="Q39" s="32">
        <f t="shared" si="0"/>
        <v>99.999998092651367</v>
      </c>
      <c r="S39" s="53"/>
      <c r="T39" s="7">
        <v>44031</v>
      </c>
      <c r="U39" s="24">
        <v>0.27053447401523589</v>
      </c>
      <c r="V39" s="24">
        <v>3.3935679653882982</v>
      </c>
      <c r="W39" s="24">
        <v>19.643799109816552</v>
      </c>
      <c r="X39" s="24">
        <v>2.0909991927146914</v>
      </c>
      <c r="Y39" s="21">
        <v>0</v>
      </c>
      <c r="Z39" s="21">
        <v>0.12701937675476074</v>
      </c>
      <c r="AA39" s="32">
        <f t="shared" si="3"/>
        <v>25.525920118689537</v>
      </c>
      <c r="AB39" s="32">
        <f t="shared" si="4"/>
        <v>23.434920925974847</v>
      </c>
      <c r="AD39" s="53"/>
      <c r="AE39" s="7">
        <v>44031</v>
      </c>
      <c r="AF39" s="24">
        <v>61.980450948148963</v>
      </c>
      <c r="AG39" s="21">
        <v>3.6908812522888183E-3</v>
      </c>
      <c r="AH39" s="24">
        <v>6.3993072211742399E-2</v>
      </c>
      <c r="AI39" s="24">
        <v>39.369709898039702</v>
      </c>
      <c r="AJ39" s="21">
        <v>0</v>
      </c>
      <c r="AK39" s="21">
        <v>0</v>
      </c>
      <c r="AL39" s="32">
        <f t="shared" si="5"/>
        <v>101.4178447996527</v>
      </c>
      <c r="AM39" s="32">
        <f t="shared" si="6"/>
        <v>62.048134901612997</v>
      </c>
    </row>
    <row r="40" spans="1:39" x14ac:dyDescent="0.25">
      <c r="A40" s="53"/>
      <c r="B40" s="7">
        <v>44059</v>
      </c>
      <c r="C40" s="24">
        <v>57.570413697332143</v>
      </c>
      <c r="D40" s="24">
        <v>2.8564809591770173</v>
      </c>
      <c r="E40" s="24">
        <v>14.759046209514141</v>
      </c>
      <c r="F40" s="24">
        <v>37.673756638616325</v>
      </c>
      <c r="G40" s="21">
        <v>0</v>
      </c>
      <c r="H40" s="21">
        <v>9.2751066923141473E-2</v>
      </c>
      <c r="I40" s="32">
        <f t="shared" si="1"/>
        <v>112.95244857156277</v>
      </c>
      <c r="J40" s="32">
        <f t="shared" si="2"/>
        <v>75.278691932946444</v>
      </c>
      <c r="L40" s="53"/>
      <c r="M40" s="7">
        <v>44059</v>
      </c>
      <c r="N40" s="24">
        <v>81.987663269042969</v>
      </c>
      <c r="O40" s="21">
        <v>0.11656708270311356</v>
      </c>
      <c r="P40" s="24">
        <v>17.895772933959961</v>
      </c>
      <c r="Q40" s="32">
        <f t="shared" si="0"/>
        <v>100.00000328570604</v>
      </c>
      <c r="S40" s="53"/>
      <c r="T40" s="7">
        <v>44059</v>
      </c>
      <c r="U40" s="24">
        <v>0.23503777599334716</v>
      </c>
      <c r="V40" s="24">
        <v>2.8554338935613632</v>
      </c>
      <c r="W40" s="24">
        <v>14.552810140728951</v>
      </c>
      <c r="X40" s="24">
        <v>2.4776797000169752</v>
      </c>
      <c r="Y40" s="21">
        <v>0</v>
      </c>
      <c r="Z40" s="21">
        <v>9.2751066923141473E-2</v>
      </c>
      <c r="AA40" s="32">
        <f t="shared" si="3"/>
        <v>20.213712577223777</v>
      </c>
      <c r="AB40" s="32">
        <f t="shared" si="4"/>
        <v>17.736032877206803</v>
      </c>
      <c r="AD40" s="53"/>
      <c r="AE40" s="7">
        <v>44059</v>
      </c>
      <c r="AF40" s="24">
        <v>57.335375921338795</v>
      </c>
      <c r="AG40" s="21">
        <v>1.0470656156539918E-3</v>
      </c>
      <c r="AH40" s="24">
        <v>7.4570701658725744E-2</v>
      </c>
      <c r="AI40" s="24">
        <v>35.196076938599347</v>
      </c>
      <c r="AJ40" s="21">
        <v>0</v>
      </c>
      <c r="AK40" s="21">
        <v>0</v>
      </c>
      <c r="AL40" s="32">
        <f t="shared" si="5"/>
        <v>92.607070627212522</v>
      </c>
      <c r="AM40" s="32">
        <f t="shared" si="6"/>
        <v>57.410993688613175</v>
      </c>
    </row>
    <row r="41" spans="1:39" x14ac:dyDescent="0.25">
      <c r="A41" s="53"/>
      <c r="B41" s="7">
        <v>44087</v>
      </c>
      <c r="C41" s="24">
        <v>62.361869043678048</v>
      </c>
      <c r="D41" s="24">
        <v>2.1374226260185241</v>
      </c>
      <c r="E41" s="24">
        <v>7.7698940725922583</v>
      </c>
      <c r="F41" s="24">
        <v>39.59476907619834</v>
      </c>
      <c r="G41" s="21">
        <v>0</v>
      </c>
      <c r="H41" s="21">
        <v>9.2063117980957038E-2</v>
      </c>
      <c r="I41" s="32">
        <f t="shared" si="1"/>
        <v>111.95601793646813</v>
      </c>
      <c r="J41" s="32">
        <f t="shared" si="2"/>
        <v>72.361248860269797</v>
      </c>
      <c r="L41" s="53"/>
      <c r="M41" s="7">
        <v>44087</v>
      </c>
      <c r="N41" s="24">
        <v>88.478263854980469</v>
      </c>
      <c r="O41" s="21">
        <v>0.38664436340332031</v>
      </c>
      <c r="P41" s="24">
        <v>11.135089874267578</v>
      </c>
      <c r="Q41" s="32">
        <f t="shared" si="0"/>
        <v>99.999998092651367</v>
      </c>
      <c r="S41" s="53"/>
      <c r="T41" s="7">
        <v>44087</v>
      </c>
      <c r="U41" s="24">
        <v>0.37072030460834504</v>
      </c>
      <c r="V41" s="24">
        <v>2.1368821008205412</v>
      </c>
      <c r="W41" s="24">
        <v>7.2262713451385494</v>
      </c>
      <c r="X41" s="24">
        <v>2.6404664626121521</v>
      </c>
      <c r="Y41" s="21">
        <v>0</v>
      </c>
      <c r="Z41" s="21">
        <v>9.2063117980957038E-2</v>
      </c>
      <c r="AA41" s="32">
        <f t="shared" si="3"/>
        <v>12.466403331160548</v>
      </c>
      <c r="AB41" s="32">
        <f t="shared" si="4"/>
        <v>9.8259368685483945</v>
      </c>
      <c r="AD41" s="53"/>
      <c r="AE41" s="7">
        <v>44087</v>
      </c>
      <c r="AF41" s="24">
        <v>61.9911487390697</v>
      </c>
      <c r="AG41" s="21">
        <v>5.4052519798278807E-4</v>
      </c>
      <c r="AH41" s="24">
        <v>0.110751107275486</v>
      </c>
      <c r="AI41" s="24">
        <v>36.954302613586187</v>
      </c>
      <c r="AJ41" s="21">
        <v>0</v>
      </c>
      <c r="AK41" s="21">
        <v>0</v>
      </c>
      <c r="AL41" s="32">
        <f t="shared" si="5"/>
        <v>99.056742985129347</v>
      </c>
      <c r="AM41" s="32">
        <f t="shared" si="6"/>
        <v>62.102440371543167</v>
      </c>
    </row>
    <row r="42" spans="1:39" x14ac:dyDescent="0.25">
      <c r="A42" s="53"/>
      <c r="B42" s="7">
        <v>44115</v>
      </c>
      <c r="C42" s="24">
        <v>65.516342431336639</v>
      </c>
      <c r="D42" s="24">
        <v>3.3253749809265138</v>
      </c>
      <c r="E42" s="24">
        <v>5.5789261705279349</v>
      </c>
      <c r="F42" s="24">
        <v>40.14417461004853</v>
      </c>
      <c r="G42" s="21">
        <v>0</v>
      </c>
      <c r="H42" s="21">
        <v>4.29068546295166E-2</v>
      </c>
      <c r="I42" s="32">
        <f t="shared" si="1"/>
        <v>114.60772504746915</v>
      </c>
      <c r="J42" s="32">
        <f t="shared" si="2"/>
        <v>74.463550437420608</v>
      </c>
      <c r="L42" s="53"/>
      <c r="M42" s="7">
        <v>44115</v>
      </c>
      <c r="N42" s="24">
        <v>89.450981140136719</v>
      </c>
      <c r="O42" s="21">
        <v>0.3906891942024231</v>
      </c>
      <c r="P42" s="24">
        <v>10.1583251953125</v>
      </c>
      <c r="Q42" s="32">
        <f t="shared" si="0"/>
        <v>99.999995529651642</v>
      </c>
      <c r="S42" s="53"/>
      <c r="T42" s="7">
        <v>44115</v>
      </c>
      <c r="U42" s="24">
        <v>0.50085389518737788</v>
      </c>
      <c r="V42" s="24">
        <v>3.3243230608701704</v>
      </c>
      <c r="W42" s="24">
        <v>4.9958942993879321</v>
      </c>
      <c r="X42" s="24">
        <v>2.7782478227615357</v>
      </c>
      <c r="Y42" s="21">
        <v>0</v>
      </c>
      <c r="Z42" s="21">
        <v>4.29068546295166E-2</v>
      </c>
      <c r="AA42" s="32">
        <f t="shared" si="3"/>
        <v>11.642225932836531</v>
      </c>
      <c r="AB42" s="32">
        <f t="shared" si="4"/>
        <v>8.8639781100749957</v>
      </c>
      <c r="AD42" s="53"/>
      <c r="AE42" s="7">
        <v>44115</v>
      </c>
      <c r="AF42" s="24">
        <v>65.015488536149263</v>
      </c>
      <c r="AG42" s="21">
        <v>1.0519200563430787E-3</v>
      </c>
      <c r="AH42" s="24">
        <v>0.13527187663316725</v>
      </c>
      <c r="AI42" s="24">
        <v>37.365926787286995</v>
      </c>
      <c r="AJ42" s="21">
        <v>0</v>
      </c>
      <c r="AK42" s="21">
        <v>0</v>
      </c>
      <c r="AL42" s="32">
        <f t="shared" si="5"/>
        <v>102.51773912012577</v>
      </c>
      <c r="AM42" s="32">
        <f t="shared" si="6"/>
        <v>65.151812332838773</v>
      </c>
    </row>
    <row r="43" spans="1:39" x14ac:dyDescent="0.25">
      <c r="A43" s="53"/>
      <c r="B43" s="7">
        <v>44143</v>
      </c>
      <c r="C43" s="24">
        <v>66.340221750944849</v>
      </c>
      <c r="D43" s="24">
        <v>2.2673475517034531</v>
      </c>
      <c r="E43" s="24">
        <v>4.3748173721432684</v>
      </c>
      <c r="F43" s="24">
        <v>41.201571893975135</v>
      </c>
      <c r="G43" s="21">
        <v>0</v>
      </c>
      <c r="H43" s="21">
        <v>4.0431122779846194E-3</v>
      </c>
      <c r="I43" s="32">
        <f t="shared" si="1"/>
        <v>114.1880016810447</v>
      </c>
      <c r="J43" s="32">
        <f t="shared" si="2"/>
        <v>72.986429787069554</v>
      </c>
      <c r="L43" s="53"/>
      <c r="M43" s="7">
        <v>44143</v>
      </c>
      <c r="N43" s="24">
        <v>91.25177001953125</v>
      </c>
      <c r="O43" s="21">
        <v>0.35615634918212891</v>
      </c>
      <c r="P43" s="24">
        <v>8.3920783996582031</v>
      </c>
      <c r="Q43" s="32">
        <f t="shared" si="0"/>
        <v>100.00000476837158</v>
      </c>
      <c r="S43" s="53"/>
      <c r="T43" s="7">
        <v>44143</v>
      </c>
      <c r="U43" s="24">
        <v>0.31990082931518554</v>
      </c>
      <c r="V43" s="24">
        <v>2.2673475517034531</v>
      </c>
      <c r="W43" s="24">
        <v>3.8266066938638685</v>
      </c>
      <c r="X43" s="24">
        <v>3.1648487887382508</v>
      </c>
      <c r="Y43" s="21">
        <v>0</v>
      </c>
      <c r="Z43" s="21">
        <v>4.0431122779846194E-3</v>
      </c>
      <c r="AA43" s="32">
        <f t="shared" si="3"/>
        <v>9.5827469758987434</v>
      </c>
      <c r="AB43" s="32">
        <f t="shared" si="4"/>
        <v>6.4178981871604917</v>
      </c>
      <c r="AD43" s="53"/>
      <c r="AE43" s="7">
        <v>44143</v>
      </c>
      <c r="AF43" s="24">
        <v>66.020320921629661</v>
      </c>
      <c r="AG43" s="21">
        <v>0</v>
      </c>
      <c r="AH43" s="24">
        <v>0.1415228654742241</v>
      </c>
      <c r="AI43" s="24">
        <v>38.036723105236888</v>
      </c>
      <c r="AJ43" s="21">
        <v>0</v>
      </c>
      <c r="AK43" s="21">
        <v>0</v>
      </c>
      <c r="AL43" s="32">
        <f t="shared" si="5"/>
        <v>104.19856689234078</v>
      </c>
      <c r="AM43" s="32">
        <f t="shared" si="6"/>
        <v>66.161843787103891</v>
      </c>
    </row>
    <row r="44" spans="1:39" x14ac:dyDescent="0.25">
      <c r="A44" s="53"/>
      <c r="B44" s="7">
        <v>44171</v>
      </c>
      <c r="C44" s="24">
        <v>69.307094995170829</v>
      </c>
      <c r="D44" s="24">
        <v>1.949310771882534</v>
      </c>
      <c r="E44" s="24">
        <v>3.8785692838430403</v>
      </c>
      <c r="F44" s="24">
        <v>40.137182107806204</v>
      </c>
      <c r="G44" s="21">
        <v>0</v>
      </c>
      <c r="H44" s="21">
        <v>3.9132443428039551E-2</v>
      </c>
      <c r="I44" s="32">
        <f t="shared" si="1"/>
        <v>115.31128960213066</v>
      </c>
      <c r="J44" s="32">
        <f t="shared" si="2"/>
        <v>75.174107494324446</v>
      </c>
      <c r="L44" s="53"/>
      <c r="M44" s="7">
        <v>44171</v>
      </c>
      <c r="N44" s="24">
        <v>92.530303955078125</v>
      </c>
      <c r="O44" s="21">
        <v>0.15076766908168793</v>
      </c>
      <c r="P44" s="24">
        <v>7.3189315795898438</v>
      </c>
      <c r="Q44" s="32">
        <f t="shared" si="0"/>
        <v>100.00000320374966</v>
      </c>
      <c r="S44" s="53"/>
      <c r="T44" s="7">
        <v>44171</v>
      </c>
      <c r="U44" s="24">
        <v>0.40523949182033536</v>
      </c>
      <c r="V44" s="24">
        <v>1.9444200049638749</v>
      </c>
      <c r="W44" s="24">
        <v>3.5933657670021057</v>
      </c>
      <c r="X44" s="24">
        <v>2.4573964842557907</v>
      </c>
      <c r="Y44" s="21">
        <v>0</v>
      </c>
      <c r="Z44" s="21">
        <v>3.9132443428039551E-2</v>
      </c>
      <c r="AA44" s="32">
        <f t="shared" si="3"/>
        <v>8.4395541914701457</v>
      </c>
      <c r="AB44" s="32">
        <f t="shared" si="4"/>
        <v>5.9821577072143555</v>
      </c>
      <c r="AD44" s="53"/>
      <c r="AE44" s="7">
        <v>44171</v>
      </c>
      <c r="AF44" s="24">
        <v>68.90185550335049</v>
      </c>
      <c r="AG44" s="24">
        <v>4.8907669186592099E-3</v>
      </c>
      <c r="AH44" s="24">
        <v>0.11135137450695037</v>
      </c>
      <c r="AI44" s="24">
        <v>37.679785623550416</v>
      </c>
      <c r="AJ44" s="21">
        <v>0</v>
      </c>
      <c r="AK44" s="21">
        <v>0</v>
      </c>
      <c r="AL44" s="32">
        <f t="shared" si="5"/>
        <v>106.69788326832652</v>
      </c>
      <c r="AM44" s="32">
        <f t="shared" si="6"/>
        <v>69.018097644776105</v>
      </c>
    </row>
    <row r="45" spans="1:39" x14ac:dyDescent="0.25">
      <c r="A45" s="54"/>
      <c r="B45" s="7">
        <v>44199</v>
      </c>
      <c r="C45" s="24">
        <v>73.23326374872029</v>
      </c>
      <c r="D45" s="24">
        <v>2.0369736639261244</v>
      </c>
      <c r="E45" s="24">
        <v>3.9360585386753084</v>
      </c>
      <c r="F45" s="24">
        <v>42.272478957071897</v>
      </c>
      <c r="G45" s="21">
        <v>0</v>
      </c>
      <c r="H45" s="21">
        <v>4.55357129573822E-2</v>
      </c>
      <c r="I45" s="32">
        <f t="shared" si="1"/>
        <v>121.52431062135101</v>
      </c>
      <c r="J45" s="32">
        <f t="shared" si="2"/>
        <v>79.251831664279109</v>
      </c>
      <c r="L45" s="54"/>
      <c r="M45" s="7">
        <v>44199</v>
      </c>
      <c r="N45" s="24">
        <v>92.301254272460938</v>
      </c>
      <c r="O45" s="21">
        <v>8.7839469313621521E-2</v>
      </c>
      <c r="P45" s="24">
        <v>7.6109013557434082</v>
      </c>
      <c r="Q45" s="32">
        <f t="shared" si="0"/>
        <v>99.999995097517967</v>
      </c>
      <c r="S45" s="54"/>
      <c r="T45" s="7">
        <v>44199</v>
      </c>
      <c r="U45" s="24">
        <v>0.38638443732261657</v>
      </c>
      <c r="V45" s="24">
        <v>2.0319839031696318</v>
      </c>
      <c r="W45" s="24">
        <v>3.7529211302995682</v>
      </c>
      <c r="X45" s="24">
        <v>3.0322704997062684</v>
      </c>
      <c r="Y45" s="21">
        <v>0</v>
      </c>
      <c r="Z45" s="21">
        <v>4.55357129573822E-2</v>
      </c>
      <c r="AA45" s="32">
        <f t="shared" si="3"/>
        <v>9.249095683455467</v>
      </c>
      <c r="AB45" s="32">
        <f t="shared" si="4"/>
        <v>6.2168251837491981</v>
      </c>
      <c r="AD45" s="54"/>
      <c r="AE45" s="7">
        <v>44199</v>
      </c>
      <c r="AF45" s="24">
        <v>72.846879311397672</v>
      </c>
      <c r="AG45" s="24">
        <v>4.9897607564926144E-3</v>
      </c>
      <c r="AH45" s="24">
        <v>7.6391100764274592E-2</v>
      </c>
      <c r="AI45" s="24">
        <v>39.240208457365632</v>
      </c>
      <c r="AJ45" s="21">
        <v>0</v>
      </c>
      <c r="AK45" s="21">
        <v>0</v>
      </c>
      <c r="AL45" s="32">
        <f t="shared" si="5"/>
        <v>112.16846863028405</v>
      </c>
      <c r="AM45" s="32">
        <f t="shared" si="6"/>
        <v>72.928260172918428</v>
      </c>
    </row>
    <row r="46" spans="1:39" x14ac:dyDescent="0.25">
      <c r="A46" s="52">
        <v>2021</v>
      </c>
      <c r="B46" s="7">
        <v>44227</v>
      </c>
      <c r="C46" s="24">
        <v>77.488880275011056</v>
      </c>
      <c r="D46" s="24">
        <v>2.7590262962579728</v>
      </c>
      <c r="E46" s="24">
        <v>4.0660994217395778</v>
      </c>
      <c r="F46" s="24">
        <v>42.058673468858004</v>
      </c>
      <c r="G46" s="21">
        <v>1.1146437883377075E-2</v>
      </c>
      <c r="H46" s="21">
        <v>6.7619702100753784E-2</v>
      </c>
      <c r="I46" s="32">
        <f t="shared" si="1"/>
        <v>126.45144560185075</v>
      </c>
      <c r="J46" s="32">
        <f t="shared" si="2"/>
        <v>84.381625695109364</v>
      </c>
      <c r="L46" s="52">
        <v>2021</v>
      </c>
      <c r="M46" s="7">
        <v>44227</v>
      </c>
      <c r="N46" s="24">
        <v>91.958808898925781</v>
      </c>
      <c r="O46" s="21">
        <v>0.15252617001533508</v>
      </c>
      <c r="P46" s="24">
        <v>7.8886661529541016</v>
      </c>
      <c r="Q46" s="32">
        <f t="shared" si="0"/>
        <v>100.00000122189522</v>
      </c>
      <c r="S46" s="52">
        <v>2021</v>
      </c>
      <c r="T46" s="7">
        <v>44227</v>
      </c>
      <c r="U46" s="24">
        <v>0.32529241847991941</v>
      </c>
      <c r="V46" s="24">
        <v>2.7584723962545397</v>
      </c>
      <c r="W46" s="24">
        <v>3.8076934108734131</v>
      </c>
      <c r="X46" s="24">
        <v>3.0051080093383788</v>
      </c>
      <c r="Y46" s="21">
        <v>1.1146437883377075E-2</v>
      </c>
      <c r="Z46" s="21">
        <v>6.7619702100753784E-2</v>
      </c>
      <c r="AA46" s="32">
        <f t="shared" si="3"/>
        <v>9.9753323749303817</v>
      </c>
      <c r="AB46" s="32">
        <f t="shared" si="4"/>
        <v>6.9590779277086261</v>
      </c>
      <c r="AD46" s="52">
        <v>2021</v>
      </c>
      <c r="AE46" s="7">
        <v>44227</v>
      </c>
      <c r="AF46" s="24">
        <v>77.163587856531137</v>
      </c>
      <c r="AG46" s="24">
        <v>5.5390000343322752E-4</v>
      </c>
      <c r="AH46" s="24">
        <v>6.5534459352493288E-2</v>
      </c>
      <c r="AI46" s="24">
        <v>39.053565459519625</v>
      </c>
      <c r="AJ46" s="21">
        <v>0</v>
      </c>
      <c r="AK46" s="21">
        <v>0</v>
      </c>
      <c r="AL46" s="32">
        <f t="shared" si="5"/>
        <v>116.28324167540669</v>
      </c>
      <c r="AM46" s="32">
        <f t="shared" si="6"/>
        <v>77.229676215887068</v>
      </c>
    </row>
    <row r="47" spans="1:39" x14ac:dyDescent="0.25">
      <c r="A47" s="53"/>
      <c r="B47" s="7">
        <v>44255</v>
      </c>
      <c r="C47" s="24">
        <v>78.821118111282587</v>
      </c>
      <c r="D47" s="24">
        <v>2.4581795115470886</v>
      </c>
      <c r="E47" s="24">
        <v>3.8386651191711425</v>
      </c>
      <c r="F47" s="24">
        <v>41.485729785472152</v>
      </c>
      <c r="G47" s="21">
        <v>1.2452006936073304E-2</v>
      </c>
      <c r="H47" s="21">
        <v>3.1478002548217775E-2</v>
      </c>
      <c r="I47" s="32">
        <f t="shared" si="1"/>
        <v>126.64762253695724</v>
      </c>
      <c r="J47" s="32">
        <f t="shared" si="2"/>
        <v>85.149440744549025</v>
      </c>
      <c r="L47" s="53"/>
      <c r="M47" s="7">
        <v>44255</v>
      </c>
      <c r="N47" s="24">
        <v>92.573509216308594</v>
      </c>
      <c r="O47" s="21">
        <v>0.21642547845840454</v>
      </c>
      <c r="P47" s="24">
        <v>7.2100663185119629</v>
      </c>
      <c r="Q47" s="32">
        <f t="shared" si="0"/>
        <v>100.00000101327896</v>
      </c>
      <c r="S47" s="53"/>
      <c r="T47" s="7">
        <v>44255</v>
      </c>
      <c r="U47" s="24">
        <v>0.55421652936935428</v>
      </c>
      <c r="V47" s="24">
        <v>2.4581795115470886</v>
      </c>
      <c r="W47" s="24">
        <v>3.4732714867591858</v>
      </c>
      <c r="X47" s="24">
        <v>2.6017803902626038</v>
      </c>
      <c r="Y47" s="21">
        <v>1.2452006936073304E-2</v>
      </c>
      <c r="Z47" s="21">
        <v>3.1478002548217775E-2</v>
      </c>
      <c r="AA47" s="32">
        <f t="shared" si="3"/>
        <v>9.1313779274225233</v>
      </c>
      <c r="AB47" s="32">
        <f t="shared" si="4"/>
        <v>6.5171455302238464</v>
      </c>
      <c r="AD47" s="53"/>
      <c r="AE47" s="7">
        <v>44255</v>
      </c>
      <c r="AF47" s="24">
        <v>78.266901581913231</v>
      </c>
      <c r="AG47" s="24">
        <v>0</v>
      </c>
      <c r="AH47" s="24">
        <v>9.1295911312103267E-2</v>
      </c>
      <c r="AI47" s="24">
        <v>38.883949395209548</v>
      </c>
      <c r="AJ47" s="21">
        <v>0</v>
      </c>
      <c r="AK47" s="21">
        <v>0</v>
      </c>
      <c r="AL47" s="32">
        <f t="shared" si="5"/>
        <v>117.24214688843489</v>
      </c>
      <c r="AM47" s="32">
        <f t="shared" si="6"/>
        <v>78.358197493225333</v>
      </c>
    </row>
    <row r="48" spans="1:39" x14ac:dyDescent="0.25">
      <c r="A48" s="53"/>
      <c r="B48" s="7">
        <v>44283</v>
      </c>
      <c r="C48" s="24">
        <v>75.378420588850972</v>
      </c>
      <c r="D48" s="24">
        <v>2.597630105614662</v>
      </c>
      <c r="E48" s="24">
        <v>4.1192249635457996</v>
      </c>
      <c r="F48" s="24">
        <v>41.318138874933126</v>
      </c>
      <c r="G48" s="21">
        <v>5.5529007911682129E-3</v>
      </c>
      <c r="H48" s="21">
        <v>0.2121229076385498</v>
      </c>
      <c r="I48" s="32">
        <f t="shared" si="1"/>
        <v>123.63109034137427</v>
      </c>
      <c r="J48" s="32">
        <f t="shared" si="2"/>
        <v>82.307398565649976</v>
      </c>
      <c r="L48" s="53"/>
      <c r="M48" s="7">
        <v>44283</v>
      </c>
      <c r="N48" s="24">
        <v>92.183029174804688</v>
      </c>
      <c r="O48" s="21">
        <v>6.3858918845653534E-2</v>
      </c>
      <c r="P48" s="24">
        <v>7.7531085014343262</v>
      </c>
      <c r="Q48" s="32">
        <f t="shared" si="0"/>
        <v>99.999996595084667</v>
      </c>
      <c r="S48" s="53"/>
      <c r="T48" s="7">
        <v>44283</v>
      </c>
      <c r="U48" s="24">
        <v>0.51496930074691771</v>
      </c>
      <c r="V48" s="24">
        <v>2.5954181312322615</v>
      </c>
      <c r="W48" s="24">
        <v>3.9900462414026259</v>
      </c>
      <c r="X48" s="24">
        <v>2.2671433374881746</v>
      </c>
      <c r="Y48" s="21">
        <v>5.5529007911682129E-3</v>
      </c>
      <c r="Z48" s="21">
        <v>0.2121229076385498</v>
      </c>
      <c r="AA48" s="32">
        <f t="shared" si="3"/>
        <v>9.5852528192996971</v>
      </c>
      <c r="AB48" s="32">
        <f t="shared" si="4"/>
        <v>7.3125565810203552</v>
      </c>
      <c r="AD48" s="53"/>
      <c r="AE48" s="7">
        <v>44283</v>
      </c>
      <c r="AF48" s="24">
        <v>74.863451288104059</v>
      </c>
      <c r="AG48" s="24">
        <v>2.2119743824005125E-3</v>
      </c>
      <c r="AH48" s="24">
        <v>5.0229244947433471E-2</v>
      </c>
      <c r="AI48" s="24">
        <v>39.050995537444948</v>
      </c>
      <c r="AJ48" s="21">
        <v>0</v>
      </c>
      <c r="AK48" s="21">
        <v>0</v>
      </c>
      <c r="AL48" s="32">
        <f t="shared" si="5"/>
        <v>113.96688804487884</v>
      </c>
      <c r="AM48" s="32">
        <f t="shared" si="6"/>
        <v>74.915892507433895</v>
      </c>
    </row>
    <row r="49" spans="1:40" x14ac:dyDescent="0.25">
      <c r="A49" s="53"/>
      <c r="B49" s="7">
        <v>44311</v>
      </c>
      <c r="C49" s="24">
        <v>74.793248689293861</v>
      </c>
      <c r="D49" s="24">
        <v>2.2590417370796203</v>
      </c>
      <c r="E49" s="24">
        <v>4.4003365879654881</v>
      </c>
      <c r="F49" s="24">
        <v>39.560630814567212</v>
      </c>
      <c r="G49" s="21">
        <v>0</v>
      </c>
      <c r="H49" s="21">
        <v>0.6024025268554688</v>
      </c>
      <c r="I49" s="32">
        <f t="shared" si="1"/>
        <v>121.61566035576165</v>
      </c>
      <c r="J49" s="32">
        <f t="shared" si="2"/>
        <v>82.055029541194429</v>
      </c>
      <c r="L49" s="53"/>
      <c r="M49" s="7">
        <v>44311</v>
      </c>
      <c r="N49" s="24">
        <v>91.929847717285156</v>
      </c>
      <c r="O49" s="21">
        <v>5.893508717417717E-2</v>
      </c>
      <c r="P49" s="24">
        <v>8.0112142562866211</v>
      </c>
      <c r="Q49" s="32">
        <f t="shared" si="0"/>
        <v>99.999997060745955</v>
      </c>
      <c r="S49" s="53"/>
      <c r="T49" s="7">
        <v>44311</v>
      </c>
      <c r="U49" s="24">
        <v>0.60750831174850461</v>
      </c>
      <c r="V49" s="24">
        <v>2.2590417370796203</v>
      </c>
      <c r="W49" s="24">
        <v>4.18486669921875</v>
      </c>
      <c r="X49" s="24">
        <v>2.0890725817680358</v>
      </c>
      <c r="Y49" s="21">
        <v>0</v>
      </c>
      <c r="Z49" s="21">
        <v>0.6024025268554688</v>
      </c>
      <c r="AA49" s="32">
        <f t="shared" si="3"/>
        <v>9.7428918566703793</v>
      </c>
      <c r="AB49" s="32">
        <f t="shared" si="4"/>
        <v>7.6538192749023439</v>
      </c>
      <c r="AD49" s="53"/>
      <c r="AE49" s="7">
        <v>44311</v>
      </c>
      <c r="AF49" s="24">
        <v>74.185740377545358</v>
      </c>
      <c r="AG49" s="24">
        <v>0</v>
      </c>
      <c r="AH49" s="24">
        <v>0.14379558950662613</v>
      </c>
      <c r="AI49" s="24">
        <v>37.471558232799175</v>
      </c>
      <c r="AJ49" s="21">
        <v>0</v>
      </c>
      <c r="AK49" s="21">
        <v>0</v>
      </c>
      <c r="AL49" s="32">
        <f t="shared" si="5"/>
        <v>111.80109419985115</v>
      </c>
      <c r="AM49" s="32">
        <f t="shared" si="6"/>
        <v>74.329535967051982</v>
      </c>
    </row>
    <row r="50" spans="1:40" x14ac:dyDescent="0.25">
      <c r="A50" s="53"/>
      <c r="B50" s="7">
        <v>44339</v>
      </c>
      <c r="C50" s="24">
        <v>76.347851266801356</v>
      </c>
      <c r="D50" s="24">
        <v>2.1429627473354338</v>
      </c>
      <c r="E50" s="24">
        <v>4.0589052200317379</v>
      </c>
      <c r="F50" s="24">
        <v>40.272337810099124</v>
      </c>
      <c r="G50" s="21">
        <v>2.6756069660186766E-3</v>
      </c>
      <c r="H50" s="21">
        <v>0.36755765533447265</v>
      </c>
      <c r="I50" s="32">
        <f t="shared" si="1"/>
        <v>123.19229030656814</v>
      </c>
      <c r="J50" s="32">
        <f t="shared" si="2"/>
        <v>82.917276889503</v>
      </c>
      <c r="L50" s="53"/>
      <c r="M50" s="7">
        <v>44339</v>
      </c>
      <c r="N50" s="24">
        <v>92.491958618164063</v>
      </c>
      <c r="O50" s="21">
        <v>7.3045842349529266E-2</v>
      </c>
      <c r="P50" s="24">
        <v>7.4349970817565918</v>
      </c>
      <c r="Q50" s="32">
        <f t="shared" si="0"/>
        <v>100.00000154227018</v>
      </c>
      <c r="S50" s="53"/>
      <c r="T50" s="7">
        <v>44339</v>
      </c>
      <c r="U50" s="24">
        <v>0.59828125882148742</v>
      </c>
      <c r="V50" s="24">
        <v>2.1429627473354338</v>
      </c>
      <c r="W50" s="24">
        <v>3.8963139276504517</v>
      </c>
      <c r="X50" s="24">
        <v>2.1515521130561828</v>
      </c>
      <c r="Y50" s="21">
        <v>2.6756069660186766E-3</v>
      </c>
      <c r="Z50" s="21">
        <v>0.36755765533447265</v>
      </c>
      <c r="AA50" s="32">
        <f t="shared" si="3"/>
        <v>9.159343309164047</v>
      </c>
      <c r="AB50" s="32">
        <f t="shared" si="4"/>
        <v>7.0051155891418455</v>
      </c>
      <c r="AD50" s="53"/>
      <c r="AE50" s="7">
        <v>44339</v>
      </c>
      <c r="AF50" s="37">
        <v>75.74957000797987</v>
      </c>
      <c r="AG50" s="37">
        <v>0</v>
      </c>
      <c r="AH50" s="37">
        <v>7.2604447364807131E-2</v>
      </c>
      <c r="AI50" s="37">
        <v>38.12078569704294</v>
      </c>
      <c r="AJ50" s="21">
        <v>0</v>
      </c>
      <c r="AK50" s="21">
        <v>0</v>
      </c>
      <c r="AL50" s="32">
        <f t="shared" si="5"/>
        <v>113.94296015238763</v>
      </c>
      <c r="AM50" s="32">
        <f t="shared" si="6"/>
        <v>75.82217445534468</v>
      </c>
    </row>
    <row r="51" spans="1:40" s="2" customFormat="1" x14ac:dyDescent="0.25">
      <c r="A51" s="53"/>
      <c r="B51" s="7">
        <v>44367</v>
      </c>
      <c r="C51" s="24">
        <v>76.109109632372849</v>
      </c>
      <c r="D51" s="24">
        <v>2.1806338579654692</v>
      </c>
      <c r="E51" s="24">
        <v>4.1093459886312482</v>
      </c>
      <c r="F51" s="24">
        <v>37.891700760334729</v>
      </c>
      <c r="G51" s="21">
        <v>5.2823879718780515E-3</v>
      </c>
      <c r="H51" s="21">
        <v>0</v>
      </c>
      <c r="I51" s="32">
        <f t="shared" si="1"/>
        <v>120.29607262727617</v>
      </c>
      <c r="J51" s="32">
        <f t="shared" si="2"/>
        <v>82.399089478969572</v>
      </c>
      <c r="L51" s="53"/>
      <c r="M51" s="7">
        <v>44367</v>
      </c>
      <c r="N51" s="24">
        <v>91.973678588867188</v>
      </c>
      <c r="O51" s="21">
        <v>2.2028125822544098E-2</v>
      </c>
      <c r="P51" s="24">
        <v>8.0042924880981445</v>
      </c>
      <c r="Q51" s="32">
        <f t="shared" si="0"/>
        <v>99.999999202787876</v>
      </c>
      <c r="S51" s="53"/>
      <c r="T51" s="7">
        <v>44367</v>
      </c>
      <c r="U51" s="24">
        <v>0.8035188815593719</v>
      </c>
      <c r="V51" s="24">
        <v>2.1806338579654692</v>
      </c>
      <c r="W51" s="24">
        <v>4.0536128931045532</v>
      </c>
      <c r="X51" s="24">
        <v>2.5858008317947387</v>
      </c>
      <c r="Y51" s="21">
        <v>5.2823879718780515E-3</v>
      </c>
      <c r="Z51" s="21">
        <v>0</v>
      </c>
      <c r="AA51" s="32">
        <f t="shared" si="3"/>
        <v>9.6288488523960112</v>
      </c>
      <c r="AB51" s="32">
        <f t="shared" si="4"/>
        <v>7.0377656326293945</v>
      </c>
      <c r="AD51" s="53"/>
      <c r="AE51" s="7">
        <v>44367</v>
      </c>
      <c r="AF51" s="24">
        <v>75.305590750813479</v>
      </c>
      <c r="AG51" s="24">
        <v>0</v>
      </c>
      <c r="AH51" s="24">
        <v>2.9234126687049864E-2</v>
      </c>
      <c r="AI51" s="24">
        <v>35.305899928539993</v>
      </c>
      <c r="AJ51" s="21">
        <v>0</v>
      </c>
      <c r="AK51" s="21">
        <v>0</v>
      </c>
      <c r="AL51" s="32">
        <f t="shared" si="5"/>
        <v>110.64072480604051</v>
      </c>
      <c r="AM51" s="32">
        <f t="shared" si="6"/>
        <v>75.334824877500523</v>
      </c>
      <c r="AN51"/>
    </row>
    <row r="52" spans="1:40" s="2" customFormat="1" x14ac:dyDescent="0.25">
      <c r="A52" s="53"/>
      <c r="B52" s="7">
        <v>44395</v>
      </c>
      <c r="C52" s="24">
        <v>76.256327341437341</v>
      </c>
      <c r="D52" s="24">
        <v>2.3859068287611009</v>
      </c>
      <c r="E52" s="24">
        <v>4.1908494151830675</v>
      </c>
      <c r="F52" s="24">
        <v>37.821956539511682</v>
      </c>
      <c r="G52" s="21">
        <v>7.8771592378616331E-3</v>
      </c>
      <c r="H52" s="21">
        <v>0</v>
      </c>
      <c r="I52" s="32">
        <f t="shared" si="1"/>
        <v>120.66291728413105</v>
      </c>
      <c r="J52" s="32">
        <f t="shared" si="2"/>
        <v>82.833083585381502</v>
      </c>
      <c r="L52" s="53"/>
      <c r="M52" s="7">
        <v>44395</v>
      </c>
      <c r="N52" s="24">
        <v>92.264358520507813</v>
      </c>
      <c r="O52" s="21">
        <v>1.6326131299138069E-2</v>
      </c>
      <c r="P52" s="24">
        <v>7.7193202972412109</v>
      </c>
      <c r="Q52" s="32">
        <f t="shared" si="0"/>
        <v>100.00000494904816</v>
      </c>
      <c r="S52" s="53"/>
      <c r="T52" s="7">
        <v>44395</v>
      </c>
      <c r="U52" s="24">
        <v>0.66937501049041748</v>
      </c>
      <c r="V52" s="24">
        <v>2.3859068287611009</v>
      </c>
      <c r="W52" s="24">
        <v>4.1475344557762144</v>
      </c>
      <c r="X52" s="24">
        <v>2.1036632628440857</v>
      </c>
      <c r="Y52" s="21">
        <v>7.8771592378616331E-3</v>
      </c>
      <c r="Z52" s="21">
        <v>0</v>
      </c>
      <c r="AA52" s="32">
        <f t="shared" si="3"/>
        <v>9.3143567171096784</v>
      </c>
      <c r="AB52" s="32">
        <f t="shared" si="4"/>
        <v>7.2028162950277324</v>
      </c>
      <c r="AD52" s="53"/>
      <c r="AE52" s="7">
        <v>44395</v>
      </c>
      <c r="AF52" s="24">
        <v>75.586952330946929</v>
      </c>
      <c r="AG52" s="24">
        <v>0</v>
      </c>
      <c r="AH52" s="24">
        <v>2.3615374684333803E-2</v>
      </c>
      <c r="AI52" s="24">
        <v>35.718293276667595</v>
      </c>
      <c r="AJ52" s="21">
        <v>0</v>
      </c>
      <c r="AK52" s="21">
        <v>0</v>
      </c>
      <c r="AL52" s="32">
        <f t="shared" si="5"/>
        <v>111.32886098229886</v>
      </c>
      <c r="AM52" s="32">
        <f t="shared" si="6"/>
        <v>75.610567705631269</v>
      </c>
      <c r="AN52"/>
    </row>
    <row r="53" spans="1:40" s="2" customFormat="1" x14ac:dyDescent="0.25">
      <c r="A53" s="53"/>
      <c r="B53" s="7">
        <v>44423</v>
      </c>
      <c r="C53" s="24">
        <v>72.473704474568365</v>
      </c>
      <c r="D53" s="24">
        <v>1.9623353013992308</v>
      </c>
      <c r="E53" s="24">
        <v>4.4475239950418475</v>
      </c>
      <c r="F53" s="24">
        <v>34.833127438157796</v>
      </c>
      <c r="G53" s="21">
        <v>7.8255918025970459E-3</v>
      </c>
      <c r="H53" s="21">
        <v>0</v>
      </c>
      <c r="I53" s="32">
        <f t="shared" si="1"/>
        <v>113.72451680096984</v>
      </c>
      <c r="J53" s="32">
        <f t="shared" si="2"/>
        <v>78.883563771009449</v>
      </c>
      <c r="L53" s="53"/>
      <c r="M53" s="7">
        <v>44423</v>
      </c>
      <c r="N53" s="24">
        <v>91.66595458984375</v>
      </c>
      <c r="O53" s="21">
        <v>3.441621083766222E-3</v>
      </c>
      <c r="P53" s="24">
        <v>8.3306026458740234</v>
      </c>
      <c r="Q53" s="32">
        <f t="shared" si="0"/>
        <v>99.99999885680154</v>
      </c>
      <c r="S53" s="53"/>
      <c r="T53" s="7">
        <v>44423</v>
      </c>
      <c r="U53" s="24">
        <v>0.67912455427646634</v>
      </c>
      <c r="V53" s="24">
        <v>1.9623353013992308</v>
      </c>
      <c r="W53" s="24">
        <v>4.410640308022499</v>
      </c>
      <c r="X53" s="24">
        <v>2.414011600971222</v>
      </c>
      <c r="Y53" s="21">
        <v>7.8255918025970459E-3</v>
      </c>
      <c r="Z53" s="21">
        <v>0</v>
      </c>
      <c r="AA53" s="32">
        <f t="shared" si="3"/>
        <v>9.473937356472014</v>
      </c>
      <c r="AB53" s="32">
        <f t="shared" si="4"/>
        <v>7.0521001636981957</v>
      </c>
      <c r="AD53" s="53"/>
      <c r="AE53" s="7">
        <v>44423</v>
      </c>
      <c r="AF53" s="24">
        <v>71.794579920291895</v>
      </c>
      <c r="AG53" s="24">
        <v>0</v>
      </c>
      <c r="AH53" s="24">
        <v>3.4273595094680788E-2</v>
      </c>
      <c r="AI53" s="24">
        <v>32.417811962217094</v>
      </c>
      <c r="AJ53" s="21">
        <v>0</v>
      </c>
      <c r="AK53" s="21">
        <v>0</v>
      </c>
      <c r="AL53" s="32">
        <f t="shared" si="5"/>
        <v>104.24666547760367</v>
      </c>
      <c r="AM53" s="32">
        <f t="shared" si="6"/>
        <v>71.828853515386569</v>
      </c>
      <c r="AN53"/>
    </row>
    <row r="54" spans="1:40" s="2" customFormat="1" x14ac:dyDescent="0.25">
      <c r="A54" s="53"/>
      <c r="B54" s="7">
        <v>44451</v>
      </c>
      <c r="C54" s="24">
        <v>73.537769093394274</v>
      </c>
      <c r="D54" s="24">
        <v>1.875339838027954</v>
      </c>
      <c r="E54" s="24">
        <v>4.8632949682474136</v>
      </c>
      <c r="F54" s="24">
        <v>34.929688654467462</v>
      </c>
      <c r="G54" s="21">
        <v>0</v>
      </c>
      <c r="H54" s="21">
        <v>0</v>
      </c>
      <c r="I54" s="32">
        <f t="shared" si="1"/>
        <v>115.20609255413711</v>
      </c>
      <c r="J54" s="32">
        <f t="shared" si="2"/>
        <v>80.276403899669646</v>
      </c>
      <c r="L54" s="53"/>
      <c r="M54" s="7">
        <v>44451</v>
      </c>
      <c r="N54" s="24">
        <v>91.700798034667969</v>
      </c>
      <c r="O54" s="21">
        <v>1.1359242489561439E-3</v>
      </c>
      <c r="P54" s="24">
        <v>8.2980670928955078</v>
      </c>
      <c r="Q54" s="32">
        <f t="shared" si="0"/>
        <v>100.00000105181243</v>
      </c>
      <c r="S54" s="53"/>
      <c r="T54" s="7">
        <v>44451</v>
      </c>
      <c r="U54" s="24">
        <v>0.56143043994903563</v>
      </c>
      <c r="V54" s="24">
        <v>1.875339838027954</v>
      </c>
      <c r="W54" s="24">
        <v>4.8504787981510162</v>
      </c>
      <c r="X54" s="24">
        <v>2.2726302731037138</v>
      </c>
      <c r="Y54" s="21">
        <v>0</v>
      </c>
      <c r="Z54" s="21">
        <v>0</v>
      </c>
      <c r="AA54" s="32">
        <f t="shared" si="3"/>
        <v>9.5598793492317196</v>
      </c>
      <c r="AB54" s="32">
        <f t="shared" si="4"/>
        <v>7.2872490761280062</v>
      </c>
      <c r="AD54" s="53"/>
      <c r="AE54" s="7">
        <v>44451</v>
      </c>
      <c r="AF54" s="24">
        <v>72.976338653445239</v>
      </c>
      <c r="AG54" s="24">
        <v>0</v>
      </c>
      <c r="AH54" s="24">
        <v>1.28161700963974E-2</v>
      </c>
      <c r="AI54" s="24">
        <v>32.65574972741306</v>
      </c>
      <c r="AJ54" s="21">
        <v>0</v>
      </c>
      <c r="AK54" s="21">
        <v>0</v>
      </c>
      <c r="AL54" s="32">
        <f t="shared" si="5"/>
        <v>105.64490455095469</v>
      </c>
      <c r="AM54" s="32">
        <f t="shared" si="6"/>
        <v>72.989154823541639</v>
      </c>
      <c r="AN54"/>
    </row>
    <row r="55" spans="1:40" s="2" customFormat="1" x14ac:dyDescent="0.25">
      <c r="A55" s="53"/>
      <c r="B55" s="7">
        <v>44479</v>
      </c>
      <c r="C55" s="24">
        <v>66.397230158692224</v>
      </c>
      <c r="D55" s="24">
        <v>0.4310859147310257</v>
      </c>
      <c r="E55" s="24">
        <v>1.1849638134241105</v>
      </c>
      <c r="F55" s="24">
        <v>32.122742682520297</v>
      </c>
      <c r="G55" s="21">
        <v>0</v>
      </c>
      <c r="H55" s="21">
        <v>0</v>
      </c>
      <c r="I55" s="32">
        <f t="shared" si="1"/>
        <v>100.13602256936765</v>
      </c>
      <c r="J55" s="32">
        <f t="shared" si="2"/>
        <v>68.013279886847357</v>
      </c>
      <c r="L55" s="53"/>
      <c r="M55" s="7">
        <v>44479</v>
      </c>
      <c r="N55" s="37">
        <v>96.40631103515625</v>
      </c>
      <c r="O55" s="21">
        <v>1.3079448835924268E-3</v>
      </c>
      <c r="P55" s="37">
        <v>3.5923776626586914</v>
      </c>
      <c r="Q55" s="32">
        <f t="shared" si="0"/>
        <v>99.999996642698534</v>
      </c>
      <c r="S55" s="53"/>
      <c r="T55" s="7">
        <v>44479</v>
      </c>
      <c r="U55" s="24">
        <v>0.37096620798110963</v>
      </c>
      <c r="V55" s="24">
        <v>0.4310859147310257</v>
      </c>
      <c r="W55" s="24">
        <v>1.1849638134241105</v>
      </c>
      <c r="X55" s="24">
        <v>1.6102482233047486</v>
      </c>
      <c r="Y55" s="21">
        <v>0</v>
      </c>
      <c r="Z55" s="21">
        <v>0</v>
      </c>
      <c r="AA55" s="32">
        <f t="shared" si="3"/>
        <v>3.5972641594409946</v>
      </c>
      <c r="AB55" s="32">
        <f t="shared" si="4"/>
        <v>1.9870159361362458</v>
      </c>
      <c r="AD55" s="53"/>
      <c r="AE55" s="7">
        <v>44479</v>
      </c>
      <c r="AF55" s="24">
        <v>66.026263950711112</v>
      </c>
      <c r="AG55" s="24">
        <v>0</v>
      </c>
      <c r="AH55" s="24">
        <v>0</v>
      </c>
      <c r="AI55" s="24">
        <v>30.511184735242278</v>
      </c>
      <c r="AJ55" s="21">
        <v>0</v>
      </c>
      <c r="AK55" s="21">
        <v>0</v>
      </c>
      <c r="AL55" s="32">
        <f t="shared" si="5"/>
        <v>96.537448685953393</v>
      </c>
      <c r="AM55" s="32">
        <f t="shared" si="6"/>
        <v>66.026263950711112</v>
      </c>
      <c r="AN55"/>
    </row>
    <row r="56" spans="1:40" s="2" customFormat="1" x14ac:dyDescent="0.25">
      <c r="A56" s="53"/>
      <c r="B56" s="7">
        <v>44507</v>
      </c>
      <c r="C56" s="24">
        <v>71.475619924277069</v>
      </c>
      <c r="D56" s="24">
        <v>0.11266412174701691</v>
      </c>
      <c r="E56" s="24">
        <v>0.36053228008747101</v>
      </c>
      <c r="F56" s="24">
        <v>32.763484979435802</v>
      </c>
      <c r="G56" s="21">
        <v>0</v>
      </c>
      <c r="H56" s="21">
        <v>0</v>
      </c>
      <c r="I56" s="32">
        <f t="shared" si="1"/>
        <v>104.71230130554736</v>
      </c>
      <c r="J56" s="32">
        <f t="shared" si="2"/>
        <v>71.948816326111555</v>
      </c>
      <c r="L56" s="53"/>
      <c r="M56" s="7">
        <v>44507</v>
      </c>
      <c r="N56" s="24">
        <v>97.997665405273438</v>
      </c>
      <c r="O56" s="21">
        <v>0</v>
      </c>
      <c r="P56" s="24">
        <v>2.0023343563079834</v>
      </c>
      <c r="Q56" s="32">
        <f t="shared" si="0"/>
        <v>99.999999761581421</v>
      </c>
      <c r="S56" s="53"/>
      <c r="T56" s="7">
        <v>44507</v>
      </c>
      <c r="U56" s="24">
        <v>0.285546235203743</v>
      </c>
      <c r="V56" s="24">
        <v>0.11266412174701691</v>
      </c>
      <c r="W56" s="24">
        <v>0.35999531447887423</v>
      </c>
      <c r="X56" s="24">
        <v>1.3384847248792648</v>
      </c>
      <c r="Y56" s="21">
        <v>0</v>
      </c>
      <c r="Z56" s="21">
        <v>0</v>
      </c>
      <c r="AA56" s="32">
        <f t="shared" si="3"/>
        <v>2.0966903963088992</v>
      </c>
      <c r="AB56" s="32">
        <f t="shared" si="4"/>
        <v>0.75820567142963413</v>
      </c>
      <c r="AD56" s="53"/>
      <c r="AE56" s="7">
        <v>44507</v>
      </c>
      <c r="AF56" s="37">
        <v>71.19007368907333</v>
      </c>
      <c r="AG56" s="24">
        <v>0</v>
      </c>
      <c r="AH56" s="24">
        <v>5.3696560859680179E-4</v>
      </c>
      <c r="AI56" s="37">
        <v>31.425000254556537</v>
      </c>
      <c r="AJ56" s="21">
        <v>0</v>
      </c>
      <c r="AK56" s="21">
        <v>0</v>
      </c>
      <c r="AL56" s="32">
        <f t="shared" si="5"/>
        <v>102.61561090923847</v>
      </c>
      <c r="AM56" s="32">
        <f t="shared" si="6"/>
        <v>71.190610654681933</v>
      </c>
      <c r="AN56"/>
    </row>
    <row r="57" spans="1:40" s="2" customFormat="1" x14ac:dyDescent="0.25">
      <c r="A57" s="53"/>
      <c r="B57" s="40">
        <v>44535</v>
      </c>
      <c r="C57" s="24">
        <v>68.652314212203024</v>
      </c>
      <c r="D57" s="24">
        <v>0.28894873702526092</v>
      </c>
      <c r="E57" s="24">
        <v>0.30472684192657473</v>
      </c>
      <c r="F57" s="24">
        <v>31.199329335123302</v>
      </c>
      <c r="G57" s="21">
        <v>0</v>
      </c>
      <c r="H57" s="21">
        <v>0</v>
      </c>
      <c r="I57" s="32">
        <f t="shared" si="1"/>
        <v>100.44531912627818</v>
      </c>
      <c r="J57" s="32">
        <f t="shared" si="2"/>
        <v>69.245989791154869</v>
      </c>
      <c r="L57" s="53"/>
      <c r="M57" s="40">
        <v>44535</v>
      </c>
      <c r="N57" s="24">
        <v>97.5887451171875</v>
      </c>
      <c r="O57" s="21">
        <v>0</v>
      </c>
      <c r="P57" s="24">
        <v>2.4112539291381836</v>
      </c>
      <c r="Q57" s="32">
        <f t="shared" si="0"/>
        <v>99.999999046325684</v>
      </c>
      <c r="S57" s="53"/>
      <c r="T57" s="40">
        <v>44535</v>
      </c>
      <c r="U57" s="24">
        <v>0.14732671082019805</v>
      </c>
      <c r="V57" s="24">
        <v>0.28894873702526092</v>
      </c>
      <c r="W57" s="24">
        <v>0.30472684192657473</v>
      </c>
      <c r="X57" s="24">
        <v>1.6809893958568574</v>
      </c>
      <c r="Y57" s="21">
        <v>0</v>
      </c>
      <c r="Z57" s="21">
        <v>0</v>
      </c>
      <c r="AA57" s="32">
        <f>SUM(U57:Z57)</f>
        <v>2.4219916856288908</v>
      </c>
      <c r="AB57" s="32">
        <f t="shared" si="4"/>
        <v>0.74100228977203364</v>
      </c>
      <c r="AD57" s="53"/>
      <c r="AE57" s="40">
        <v>44535</v>
      </c>
      <c r="AF57" s="24">
        <v>68.504987501382828</v>
      </c>
      <c r="AG57" s="24">
        <v>0</v>
      </c>
      <c r="AH57" s="24">
        <v>0</v>
      </c>
      <c r="AI57" s="24">
        <v>29.518339939266443</v>
      </c>
      <c r="AJ57" s="21">
        <v>0</v>
      </c>
      <c r="AK57" s="21">
        <v>0</v>
      </c>
      <c r="AL57" s="32">
        <f t="shared" si="5"/>
        <v>98.023327440649268</v>
      </c>
      <c r="AM57" s="32">
        <f t="shared" si="6"/>
        <v>68.504987501382828</v>
      </c>
      <c r="AN57"/>
    </row>
    <row r="58" spans="1:40" s="2" customFormat="1" x14ac:dyDescent="0.25">
      <c r="A58" s="53"/>
      <c r="B58" s="7">
        <v>44563</v>
      </c>
      <c r="C58" s="24">
        <v>65.942593231499188</v>
      </c>
      <c r="D58" s="24">
        <v>0.3182401695251465</v>
      </c>
      <c r="E58" s="24">
        <v>0.27216999125480651</v>
      </c>
      <c r="F58" s="24">
        <v>29.808711237803102</v>
      </c>
      <c r="G58" s="21">
        <v>0</v>
      </c>
      <c r="H58" s="21">
        <v>0</v>
      </c>
      <c r="I58" s="32">
        <f t="shared" si="1"/>
        <v>96.341714630082237</v>
      </c>
      <c r="J58" s="32">
        <f t="shared" si="2"/>
        <v>66.533003392279142</v>
      </c>
      <c r="L58" s="53"/>
      <c r="M58" s="7">
        <v>44563</v>
      </c>
      <c r="N58" s="24">
        <v>97.711906433105469</v>
      </c>
      <c r="O58" s="21">
        <v>1.3843786437064409E-3</v>
      </c>
      <c r="P58" s="24">
        <v>2.2867138385772705</v>
      </c>
      <c r="Q58" s="32">
        <f t="shared" si="0"/>
        <v>100.00000465032645</v>
      </c>
      <c r="S58" s="53"/>
      <c r="T58" s="7">
        <v>44563</v>
      </c>
      <c r="U58" s="24">
        <v>0.14120777201652526</v>
      </c>
      <c r="V58" s="24">
        <v>0.3182401695251465</v>
      </c>
      <c r="W58" s="24">
        <v>0.27216999125480651</v>
      </c>
      <c r="X58" s="24">
        <v>1.4714412597417832</v>
      </c>
      <c r="Y58" s="21">
        <v>0</v>
      </c>
      <c r="Z58" s="21">
        <v>0</v>
      </c>
      <c r="AA58" s="32">
        <f t="shared" si="3"/>
        <v>2.2030591925382614</v>
      </c>
      <c r="AB58" s="32">
        <f t="shared" si="4"/>
        <v>0.73161793279647824</v>
      </c>
      <c r="AD58" s="53"/>
      <c r="AE58" s="7">
        <v>44563</v>
      </c>
      <c r="AF58" s="24">
        <v>65.801385459482674</v>
      </c>
      <c r="AG58" s="24">
        <v>0</v>
      </c>
      <c r="AH58" s="24">
        <v>0</v>
      </c>
      <c r="AI58" s="24">
        <v>28.335936244025827</v>
      </c>
      <c r="AJ58" s="21">
        <v>0</v>
      </c>
      <c r="AK58" s="21">
        <v>0</v>
      </c>
      <c r="AL58" s="32">
        <f t="shared" si="5"/>
        <v>94.137321703508505</v>
      </c>
      <c r="AM58" s="32">
        <f t="shared" si="6"/>
        <v>65.801385459482674</v>
      </c>
      <c r="AN58"/>
    </row>
    <row r="59" spans="1:40" s="2" customFormat="1" x14ac:dyDescent="0.25">
      <c r="A59" s="52">
        <v>2022</v>
      </c>
      <c r="B59" s="7">
        <v>44591</v>
      </c>
      <c r="C59" s="24">
        <v>65.782593935906888</v>
      </c>
      <c r="D59" s="24">
        <v>0.18134533405303954</v>
      </c>
      <c r="E59" s="24">
        <v>0.13271598660945894</v>
      </c>
      <c r="F59" s="24">
        <v>31.454486498281359</v>
      </c>
      <c r="G59" s="21">
        <v>0</v>
      </c>
      <c r="H59" s="21">
        <v>0</v>
      </c>
      <c r="I59" s="32">
        <f t="shared" si="1"/>
        <v>97.551141754850732</v>
      </c>
      <c r="J59" s="32">
        <f t="shared" si="2"/>
        <v>66.096655256569377</v>
      </c>
      <c r="L59" s="52">
        <v>2022</v>
      </c>
      <c r="M59" s="7">
        <v>44591</v>
      </c>
      <c r="N59" s="24">
        <v>98.050811767578125</v>
      </c>
      <c r="O59" s="21">
        <v>0</v>
      </c>
      <c r="P59" s="24">
        <v>1.9491919279098511</v>
      </c>
      <c r="Q59" s="32">
        <f t="shared" si="0"/>
        <v>100.00000369548798</v>
      </c>
      <c r="S59" s="52">
        <v>2022</v>
      </c>
      <c r="T59" s="7">
        <v>44591</v>
      </c>
      <c r="U59" s="24">
        <v>0.15877988219261169</v>
      </c>
      <c r="V59" s="24">
        <v>0.18134533405303954</v>
      </c>
      <c r="W59" s="24">
        <v>0.13271598660945894</v>
      </c>
      <c r="X59" s="24">
        <v>1.4286177753210068</v>
      </c>
      <c r="Y59" s="24">
        <v>0</v>
      </c>
      <c r="Z59" s="21">
        <v>0</v>
      </c>
      <c r="AA59" s="32">
        <f t="shared" si="3"/>
        <v>1.9014589781761169</v>
      </c>
      <c r="AB59" s="32">
        <f t="shared" si="4"/>
        <v>0.47284120285511017</v>
      </c>
      <c r="AD59" s="52">
        <v>2022</v>
      </c>
      <c r="AE59" s="7">
        <v>44591</v>
      </c>
      <c r="AF59" s="24">
        <v>65.62381405371427</v>
      </c>
      <c r="AG59" s="24">
        <v>0</v>
      </c>
      <c r="AH59" s="24">
        <v>0</v>
      </c>
      <c r="AI59" s="24">
        <v>30.025868722960354</v>
      </c>
      <c r="AJ59" s="21">
        <v>0</v>
      </c>
      <c r="AK59" s="21">
        <v>0</v>
      </c>
      <c r="AL59" s="32">
        <f t="shared" si="5"/>
        <v>95.649682776674624</v>
      </c>
      <c r="AM59" s="32">
        <f t="shared" si="6"/>
        <v>65.62381405371427</v>
      </c>
      <c r="AN59"/>
    </row>
    <row r="60" spans="1:40" s="2" customFormat="1" x14ac:dyDescent="0.25">
      <c r="A60" s="53"/>
      <c r="B60" s="7">
        <v>44619</v>
      </c>
      <c r="C60" s="24">
        <v>66.321592901706694</v>
      </c>
      <c r="D60" s="24">
        <v>0.15702500820159912</v>
      </c>
      <c r="E60" s="24">
        <v>0.15498683989048004</v>
      </c>
      <c r="F60" s="24">
        <v>31.284005336523055</v>
      </c>
      <c r="G60" s="21">
        <v>0</v>
      </c>
      <c r="H60" s="21">
        <v>0</v>
      </c>
      <c r="I60" s="32">
        <f t="shared" si="1"/>
        <v>97.917610086321829</v>
      </c>
      <c r="J60" s="32">
        <f t="shared" si="2"/>
        <v>66.633604749798778</v>
      </c>
      <c r="L60" s="53"/>
      <c r="M60" s="7">
        <v>44619</v>
      </c>
      <c r="N60" s="24">
        <v>98.530815124511719</v>
      </c>
      <c r="O60" s="21">
        <v>0</v>
      </c>
      <c r="P60" s="24">
        <v>1.4691847562789917</v>
      </c>
      <c r="Q60" s="32">
        <f t="shared" si="0"/>
        <v>99.99999988079071</v>
      </c>
      <c r="S60" s="53"/>
      <c r="T60" s="7">
        <v>44619</v>
      </c>
      <c r="U60" s="24">
        <v>0.10720119667053223</v>
      </c>
      <c r="V60" s="24">
        <v>0.15702500820159912</v>
      </c>
      <c r="W60" s="24">
        <v>0.15498683989048004</v>
      </c>
      <c r="X60" s="24">
        <v>1.0193774918317795</v>
      </c>
      <c r="Y60" s="21">
        <v>0</v>
      </c>
      <c r="Z60" s="21">
        <v>0</v>
      </c>
      <c r="AA60" s="32">
        <f t="shared" si="3"/>
        <v>1.4385905365943907</v>
      </c>
      <c r="AB60" s="32">
        <f t="shared" si="4"/>
        <v>0.41921304476261134</v>
      </c>
      <c r="AD60" s="53"/>
      <c r="AE60" s="7">
        <v>44619</v>
      </c>
      <c r="AF60" s="24">
        <v>66.214391705036164</v>
      </c>
      <c r="AG60" s="24">
        <v>0</v>
      </c>
      <c r="AH60" s="24">
        <v>0</v>
      </c>
      <c r="AI60" s="24">
        <v>30.264627844691276</v>
      </c>
      <c r="AJ60" s="21">
        <v>0</v>
      </c>
      <c r="AK60" s="21">
        <v>0</v>
      </c>
      <c r="AL60" s="32">
        <f t="shared" si="5"/>
        <v>96.47901954972744</v>
      </c>
      <c r="AM60" s="32">
        <f t="shared" si="6"/>
        <v>66.214391705036164</v>
      </c>
      <c r="AN60"/>
    </row>
    <row r="61" spans="1:40" s="2" customFormat="1" x14ac:dyDescent="0.25">
      <c r="A61" s="53"/>
      <c r="B61" s="7">
        <v>44647</v>
      </c>
      <c r="C61" s="24">
        <v>61.141835192233323</v>
      </c>
      <c r="D61" s="24">
        <v>0.11512740325927734</v>
      </c>
      <c r="E61" s="24">
        <v>4.5300715327262882E-2</v>
      </c>
      <c r="F61" s="24">
        <v>30.864039887875318</v>
      </c>
      <c r="G61" s="21">
        <v>0</v>
      </c>
      <c r="H61" s="21">
        <v>0</v>
      </c>
      <c r="I61" s="32">
        <f t="shared" si="1"/>
        <v>92.166303198695189</v>
      </c>
      <c r="J61" s="32">
        <f t="shared" si="2"/>
        <v>61.302263310819868</v>
      </c>
      <c r="L61" s="53"/>
      <c r="M61" s="7">
        <v>44647</v>
      </c>
      <c r="N61" s="24">
        <v>99.182144165039063</v>
      </c>
      <c r="O61" s="21">
        <v>0</v>
      </c>
      <c r="P61" s="24">
        <v>0.81785053014755249</v>
      </c>
      <c r="Q61" s="32">
        <f t="shared" si="0"/>
        <v>99.999994695186615</v>
      </c>
      <c r="S61" s="53"/>
      <c r="T61" s="7">
        <v>44647</v>
      </c>
      <c r="U61" s="24">
        <v>0.12669340252876282</v>
      </c>
      <c r="V61" s="24">
        <v>0.11512740325927734</v>
      </c>
      <c r="W61" s="24">
        <v>4.5300715327262882E-2</v>
      </c>
      <c r="X61" s="24">
        <v>0.46666106915473937</v>
      </c>
      <c r="Y61" s="21">
        <v>0</v>
      </c>
      <c r="Z61" s="21">
        <v>0</v>
      </c>
      <c r="AA61" s="32">
        <f t="shared" si="3"/>
        <v>0.75378259027004235</v>
      </c>
      <c r="AB61" s="32">
        <f t="shared" si="4"/>
        <v>0.28712152111530304</v>
      </c>
      <c r="AD61" s="53"/>
      <c r="AE61" s="7">
        <v>44647</v>
      </c>
      <c r="AF61" s="24">
        <v>61.015141789704565</v>
      </c>
      <c r="AG61" s="24">
        <v>0</v>
      </c>
      <c r="AH61" s="24">
        <v>0</v>
      </c>
      <c r="AI61" s="24">
        <v>30.397378818720579</v>
      </c>
      <c r="AJ61" s="21">
        <v>0</v>
      </c>
      <c r="AK61" s="21">
        <v>0</v>
      </c>
      <c r="AL61" s="32">
        <f t="shared" si="5"/>
        <v>91.41252060842514</v>
      </c>
      <c r="AM61" s="32">
        <f t="shared" si="6"/>
        <v>61.015141789704565</v>
      </c>
      <c r="AN61"/>
    </row>
    <row r="62" spans="1:40" s="2" customFormat="1" x14ac:dyDescent="0.25">
      <c r="A62" s="53"/>
      <c r="B62" s="7">
        <v>44675</v>
      </c>
      <c r="C62" s="24">
        <v>58.002108173638582</v>
      </c>
      <c r="D62" s="24">
        <v>0.32861205196380616</v>
      </c>
      <c r="E62" s="24">
        <v>0.20668047833442688</v>
      </c>
      <c r="F62" s="24">
        <v>28.309032946407793</v>
      </c>
      <c r="G62" s="21">
        <v>0</v>
      </c>
      <c r="H62" s="21">
        <v>0</v>
      </c>
      <c r="I62" s="32">
        <f t="shared" si="1"/>
        <v>86.846433650344608</v>
      </c>
      <c r="J62" s="32">
        <f t="shared" si="2"/>
        <v>58.537400703936818</v>
      </c>
      <c r="L62" s="53"/>
      <c r="M62" s="7">
        <v>44675</v>
      </c>
      <c r="N62" s="24">
        <v>98.631546020507813</v>
      </c>
      <c r="O62" s="21">
        <v>0</v>
      </c>
      <c r="P62" s="24">
        <v>1.3684484958648682</v>
      </c>
      <c r="Q62" s="32">
        <f t="shared" si="0"/>
        <v>99.999994516372681</v>
      </c>
      <c r="S62" s="53"/>
      <c r="T62" s="7">
        <v>44675</v>
      </c>
      <c r="U62" s="24">
        <v>0.21308551645278931</v>
      </c>
      <c r="V62" s="24">
        <v>0.32861205196380616</v>
      </c>
      <c r="W62" s="24">
        <v>0.20668047833442688</v>
      </c>
      <c r="X62" s="24">
        <v>0.44007067728042604</v>
      </c>
      <c r="Y62" s="21">
        <v>0</v>
      </c>
      <c r="Z62" s="21">
        <v>0</v>
      </c>
      <c r="AA62" s="32">
        <f t="shared" si="3"/>
        <v>1.1884487240314483</v>
      </c>
      <c r="AB62" s="32">
        <f t="shared" si="4"/>
        <v>0.74837804675102237</v>
      </c>
      <c r="AD62" s="53"/>
      <c r="AE62" s="7">
        <v>44675</v>
      </c>
      <c r="AF62" s="24">
        <v>57.789022657185789</v>
      </c>
      <c r="AG62" s="24">
        <v>0</v>
      </c>
      <c r="AH62" s="24">
        <v>0</v>
      </c>
      <c r="AI62" s="24">
        <v>27.868962269127369</v>
      </c>
      <c r="AJ62" s="21">
        <v>0</v>
      </c>
      <c r="AK62" s="21">
        <v>0</v>
      </c>
      <c r="AL62" s="32">
        <f t="shared" si="5"/>
        <v>85.657984926313162</v>
      </c>
      <c r="AM62" s="32">
        <f t="shared" si="6"/>
        <v>57.789022657185789</v>
      </c>
      <c r="AN62"/>
    </row>
    <row r="63" spans="1:40" s="2" customFormat="1" x14ac:dyDescent="0.25">
      <c r="A63" s="53"/>
      <c r="B63" s="7">
        <v>44703</v>
      </c>
      <c r="C63" s="24">
        <v>55.875898329496387</v>
      </c>
      <c r="D63" s="24">
        <v>0.42116859769821169</v>
      </c>
      <c r="E63" s="24">
        <v>0.45421544432640076</v>
      </c>
      <c r="F63" s="24">
        <v>27.581692859917879</v>
      </c>
      <c r="G63" s="21">
        <v>8.6169233322143553E-3</v>
      </c>
      <c r="H63" s="21">
        <v>0</v>
      </c>
      <c r="I63" s="32">
        <f t="shared" si="1"/>
        <v>84.341592154771092</v>
      </c>
      <c r="J63" s="32">
        <f t="shared" si="2"/>
        <v>56.751282371521</v>
      </c>
      <c r="L63" s="53"/>
      <c r="M63" s="7">
        <v>44703</v>
      </c>
      <c r="N63" s="24">
        <v>97.942276000976563</v>
      </c>
      <c r="O63" s="21">
        <v>1.5780635876581073E-3</v>
      </c>
      <c r="P63" s="24">
        <v>2.056140661239624</v>
      </c>
      <c r="Q63" s="32">
        <f t="shared" si="0"/>
        <v>99.999994725803845</v>
      </c>
      <c r="S63" s="53"/>
      <c r="T63" s="7">
        <v>44703</v>
      </c>
      <c r="U63" s="24">
        <v>0.13632057571411133</v>
      </c>
      <c r="V63" s="24">
        <v>0.42010382652282713</v>
      </c>
      <c r="W63" s="24">
        <v>0.45421544432640076</v>
      </c>
      <c r="X63" s="24">
        <v>0.71492513263225554</v>
      </c>
      <c r="Y63" s="21">
        <v>8.6169233322143553E-3</v>
      </c>
      <c r="Z63" s="21">
        <v>0</v>
      </c>
      <c r="AA63" s="32">
        <f t="shared" si="3"/>
        <v>1.7341819025278091</v>
      </c>
      <c r="AB63" s="32">
        <f t="shared" si="4"/>
        <v>1.0106398465633393</v>
      </c>
      <c r="AD63" s="53"/>
      <c r="AE63" s="7">
        <v>44703</v>
      </c>
      <c r="AF63" s="24">
        <v>55.739577753782271</v>
      </c>
      <c r="AG63" s="24">
        <v>1.0647711753845215E-3</v>
      </c>
      <c r="AH63" s="24">
        <v>0</v>
      </c>
      <c r="AI63" s="24">
        <v>26.865436763316392</v>
      </c>
      <c r="AJ63" s="21">
        <v>0</v>
      </c>
      <c r="AK63" s="21">
        <v>0</v>
      </c>
      <c r="AL63" s="32">
        <f t="shared" si="5"/>
        <v>82.606079288274046</v>
      </c>
      <c r="AM63" s="32">
        <f t="shared" si="6"/>
        <v>55.740642524957657</v>
      </c>
      <c r="AN63"/>
    </row>
    <row r="64" spans="1:40" s="2" customFormat="1" x14ac:dyDescent="0.25">
      <c r="A64" s="53"/>
      <c r="B64" s="7">
        <v>44731</v>
      </c>
      <c r="C64" s="24">
        <v>52.087162310615184</v>
      </c>
      <c r="D64" s="24">
        <v>0.35269261169433591</v>
      </c>
      <c r="E64" s="24">
        <v>0.54898026907443997</v>
      </c>
      <c r="F64" s="24">
        <v>25.923937733098864</v>
      </c>
      <c r="G64" s="21">
        <v>2.1660200595855713E-2</v>
      </c>
      <c r="H64" s="21">
        <v>0</v>
      </c>
      <c r="I64" s="32">
        <f t="shared" si="1"/>
        <v>78.934433125078684</v>
      </c>
      <c r="J64" s="32">
        <f t="shared" si="2"/>
        <v>52.988835191383963</v>
      </c>
      <c r="L64" s="53"/>
      <c r="M64" s="7">
        <v>44731</v>
      </c>
      <c r="N64" s="24">
        <v>97.595474243164063</v>
      </c>
      <c r="O64" s="24">
        <v>0</v>
      </c>
      <c r="P64" s="24">
        <v>2.4045319557189941</v>
      </c>
      <c r="Q64" s="32">
        <f t="shared" si="0"/>
        <v>100.00000619888306</v>
      </c>
      <c r="S64" s="53"/>
      <c r="T64" s="7">
        <v>44731</v>
      </c>
      <c r="U64" s="24">
        <v>7.6893329620361328E-2</v>
      </c>
      <c r="V64" s="24">
        <v>0.35269261169433591</v>
      </c>
      <c r="W64" s="24">
        <v>0.54898026907443997</v>
      </c>
      <c r="X64" s="24">
        <v>0.89777724695205685</v>
      </c>
      <c r="Y64" s="21">
        <v>2.1660200595855713E-2</v>
      </c>
      <c r="Z64" s="21">
        <v>0</v>
      </c>
      <c r="AA64" s="32">
        <f t="shared" si="3"/>
        <v>1.8980036579370498</v>
      </c>
      <c r="AB64" s="32">
        <f t="shared" si="4"/>
        <v>0.97856621038913727</v>
      </c>
      <c r="AD64" s="53"/>
      <c r="AE64" s="7">
        <v>44731</v>
      </c>
      <c r="AF64" s="24">
        <v>52.010268980994823</v>
      </c>
      <c r="AG64" s="24">
        <v>0</v>
      </c>
      <c r="AH64" s="24">
        <v>0</v>
      </c>
      <c r="AI64" s="24">
        <v>25.026160486146807</v>
      </c>
      <c r="AJ64" s="24">
        <v>0</v>
      </c>
      <c r="AK64" s="21">
        <v>0</v>
      </c>
      <c r="AL64" s="32">
        <f t="shared" si="5"/>
        <v>77.03642946714163</v>
      </c>
      <c r="AM64" s="32">
        <f t="shared" si="6"/>
        <v>52.010268980994823</v>
      </c>
      <c r="AN64"/>
    </row>
    <row r="65" spans="1:40" s="2" customFormat="1" x14ac:dyDescent="0.25">
      <c r="A65" s="53"/>
      <c r="B65" s="7">
        <v>44759</v>
      </c>
      <c r="C65" s="24">
        <v>45.099759307295081</v>
      </c>
      <c r="D65" s="24">
        <v>0.47513494873046874</v>
      </c>
      <c r="E65" s="24">
        <v>0.46318458020687103</v>
      </c>
      <c r="F65" s="24">
        <v>23.920617131754756</v>
      </c>
      <c r="G65" s="21">
        <v>1.5339680671691894E-2</v>
      </c>
      <c r="H65" s="21">
        <v>0</v>
      </c>
      <c r="I65" s="32">
        <f t="shared" si="1"/>
        <v>69.974035648658869</v>
      </c>
      <c r="J65" s="32">
        <f t="shared" si="2"/>
        <v>46.038078836232422</v>
      </c>
      <c r="L65" s="53"/>
      <c r="M65" s="7">
        <v>44759</v>
      </c>
      <c r="N65" s="24">
        <v>96.902748107910156</v>
      </c>
      <c r="O65" s="24">
        <v>0</v>
      </c>
      <c r="P65" s="24">
        <v>3.0972435474395752</v>
      </c>
      <c r="Q65" s="32">
        <f t="shared" si="0"/>
        <v>99.999991655349731</v>
      </c>
      <c r="S65" s="53"/>
      <c r="T65" s="7">
        <v>44759</v>
      </c>
      <c r="U65" s="24">
        <v>0.11783960723876953</v>
      </c>
      <c r="V65" s="24">
        <v>0.47513494873046874</v>
      </c>
      <c r="W65" s="24">
        <v>0.46318458020687103</v>
      </c>
      <c r="X65" s="24">
        <v>1.095767674446106</v>
      </c>
      <c r="Y65" s="21">
        <v>1.5339680671691894E-2</v>
      </c>
      <c r="Z65" s="21">
        <v>0</v>
      </c>
      <c r="AA65" s="32">
        <f t="shared" si="3"/>
        <v>2.167266491293907</v>
      </c>
      <c r="AB65" s="32">
        <f t="shared" si="4"/>
        <v>1.0561591361761093</v>
      </c>
      <c r="AD65" s="53"/>
      <c r="AE65" s="7">
        <v>44759</v>
      </c>
      <c r="AF65" s="24">
        <v>44.981919700056316</v>
      </c>
      <c r="AG65" s="24">
        <v>0</v>
      </c>
      <c r="AH65" s="24">
        <v>0</v>
      </c>
      <c r="AI65" s="24">
        <v>22.824849457308652</v>
      </c>
      <c r="AJ65" s="24">
        <v>0</v>
      </c>
      <c r="AK65" s="21">
        <v>0</v>
      </c>
      <c r="AL65" s="32">
        <f t="shared" si="5"/>
        <v>67.806769157364968</v>
      </c>
      <c r="AM65" s="32">
        <f t="shared" si="6"/>
        <v>44.981919700056316</v>
      </c>
      <c r="AN65"/>
    </row>
    <row r="66" spans="1:40" s="2" customFormat="1" x14ac:dyDescent="0.25">
      <c r="A66" s="53"/>
      <c r="B66" s="7">
        <v>44787</v>
      </c>
      <c r="C66" s="24">
        <v>41.340445743501185</v>
      </c>
      <c r="D66" s="24">
        <v>0.36698011982440948</v>
      </c>
      <c r="E66" s="24">
        <v>0.45027549600601197</v>
      </c>
      <c r="F66" s="24">
        <v>22.991213548019527</v>
      </c>
      <c r="G66" s="21">
        <v>1.7617814660072326E-2</v>
      </c>
      <c r="H66" s="21">
        <v>0</v>
      </c>
      <c r="I66" s="32">
        <f t="shared" si="1"/>
        <v>65.166532722011212</v>
      </c>
      <c r="J66" s="32">
        <f t="shared" si="2"/>
        <v>42.157701359331611</v>
      </c>
      <c r="L66" s="53"/>
      <c r="M66" s="7">
        <v>44787</v>
      </c>
      <c r="N66" s="24">
        <v>96.979942321777344</v>
      </c>
      <c r="O66" s="24">
        <v>0</v>
      </c>
      <c r="P66" s="24">
        <v>3.0200595855712891</v>
      </c>
      <c r="Q66" s="32">
        <f t="shared" si="0"/>
        <v>100.00000190734863</v>
      </c>
      <c r="S66" s="53"/>
      <c r="T66" s="7">
        <v>44787</v>
      </c>
      <c r="U66" s="24">
        <v>0.11896278500556946</v>
      </c>
      <c r="V66" s="24">
        <v>0.36698011982440948</v>
      </c>
      <c r="W66" s="24">
        <v>0.45027549600601197</v>
      </c>
      <c r="X66" s="24">
        <v>1.0142318124771119</v>
      </c>
      <c r="Y66" s="21">
        <v>1.7617814660072326E-2</v>
      </c>
      <c r="Z66" s="21">
        <v>0</v>
      </c>
      <c r="AA66" s="32">
        <f t="shared" si="3"/>
        <v>1.968068027973175</v>
      </c>
      <c r="AB66" s="32">
        <f t="shared" si="4"/>
        <v>0.93621840083599084</v>
      </c>
      <c r="AD66" s="53"/>
      <c r="AE66" s="7">
        <v>44787</v>
      </c>
      <c r="AF66" s="24">
        <v>41.221482958495614</v>
      </c>
      <c r="AG66" s="24">
        <v>0</v>
      </c>
      <c r="AH66" s="24">
        <v>0</v>
      </c>
      <c r="AI66" s="24">
        <v>21.976981735542417</v>
      </c>
      <c r="AJ66" s="24">
        <v>0</v>
      </c>
      <c r="AK66" s="21">
        <v>0</v>
      </c>
      <c r="AL66" s="32">
        <f t="shared" si="5"/>
        <v>63.19846469403803</v>
      </c>
      <c r="AM66" s="32">
        <f t="shared" si="6"/>
        <v>41.221482958495614</v>
      </c>
      <c r="AN66"/>
    </row>
    <row r="67" spans="1:40" s="2" customFormat="1" x14ac:dyDescent="0.25">
      <c r="A67" s="53"/>
      <c r="B67" s="7">
        <v>44815</v>
      </c>
      <c r="C67" s="24">
        <v>40.941051081508398</v>
      </c>
      <c r="D67" s="24">
        <v>0.4948985449075699</v>
      </c>
      <c r="E67" s="24">
        <v>0.56501447510719305</v>
      </c>
      <c r="F67" s="24">
        <v>22.114124933689833</v>
      </c>
      <c r="G67" s="21">
        <v>2.371366834640503E-2</v>
      </c>
      <c r="H67" s="21">
        <v>0</v>
      </c>
      <c r="I67" s="32">
        <f t="shared" si="1"/>
        <v>64.138802703559392</v>
      </c>
      <c r="J67" s="32">
        <f t="shared" si="2"/>
        <v>42.000964101523159</v>
      </c>
      <c r="L67" s="53"/>
      <c r="M67" s="7">
        <v>44815</v>
      </c>
      <c r="N67" s="24">
        <v>96.664894104003906</v>
      </c>
      <c r="O67" s="24">
        <v>0</v>
      </c>
      <c r="P67" s="24">
        <v>3.3351104259490967</v>
      </c>
      <c r="Q67" s="32">
        <f t="shared" si="0"/>
        <v>100.000004529953</v>
      </c>
      <c r="S67" s="53"/>
      <c r="T67" s="7">
        <v>44815</v>
      </c>
      <c r="U67" s="24">
        <v>7.9832745194435117E-2</v>
      </c>
      <c r="V67" s="24">
        <v>0.4948985449075699</v>
      </c>
      <c r="W67" s="24">
        <v>0.56398739516735075</v>
      </c>
      <c r="X67" s="24">
        <v>0.97666748058795927</v>
      </c>
      <c r="Y67" s="21">
        <v>2.371366834640503E-2</v>
      </c>
      <c r="Z67" s="21">
        <v>0</v>
      </c>
      <c r="AA67" s="32">
        <f t="shared" si="3"/>
        <v>2.1390998342037202</v>
      </c>
      <c r="AB67" s="32">
        <f t="shared" si="4"/>
        <v>1.1387186852693558</v>
      </c>
      <c r="AD67" s="53"/>
      <c r="AE67" s="7">
        <v>44815</v>
      </c>
      <c r="AF67" s="24">
        <v>40.861218336313961</v>
      </c>
      <c r="AG67" s="24">
        <v>0</v>
      </c>
      <c r="AH67" s="24">
        <v>1.0270799398422242E-3</v>
      </c>
      <c r="AI67" s="24">
        <v>21.137457453101874</v>
      </c>
      <c r="AJ67" s="24">
        <v>0</v>
      </c>
      <c r="AK67" s="21">
        <v>0</v>
      </c>
      <c r="AL67" s="32">
        <f t="shared" si="5"/>
        <v>61.99970286935568</v>
      </c>
      <c r="AM67" s="32">
        <f t="shared" si="6"/>
        <v>40.862245416253806</v>
      </c>
      <c r="AN67"/>
    </row>
    <row r="68" spans="1:40" s="2" customFormat="1" x14ac:dyDescent="0.25">
      <c r="A68" s="53"/>
      <c r="B68" s="7">
        <v>44843</v>
      </c>
      <c r="C68" s="24">
        <v>40.531324893012645</v>
      </c>
      <c r="D68" s="24">
        <v>0.6094628484249115</v>
      </c>
      <c r="E68" s="24">
        <v>0.66274415385723118</v>
      </c>
      <c r="F68" s="24">
        <v>22.54542777401209</v>
      </c>
      <c r="G68" s="21">
        <v>1.9387685775756835E-2</v>
      </c>
      <c r="H68" s="21">
        <v>0</v>
      </c>
      <c r="I68" s="32">
        <f t="shared" si="1"/>
        <v>64.368347355082633</v>
      </c>
      <c r="J68" s="32">
        <f t="shared" si="2"/>
        <v>41.803531895294789</v>
      </c>
      <c r="L68" s="53"/>
      <c r="M68" s="7">
        <v>44843</v>
      </c>
      <c r="N68" s="24">
        <v>95.740074157714844</v>
      </c>
      <c r="O68" s="24">
        <v>0</v>
      </c>
      <c r="P68" s="24">
        <v>4.259922981262207</v>
      </c>
      <c r="Q68" s="32">
        <f t="shared" si="0"/>
        <v>99.999997138977051</v>
      </c>
      <c r="S68" s="53"/>
      <c r="T68" s="7">
        <v>44843</v>
      </c>
      <c r="U68" s="24">
        <v>8.3340000748634332E-2</v>
      </c>
      <c r="V68" s="24">
        <v>0.6094628484249115</v>
      </c>
      <c r="W68" s="24">
        <v>0.66171577107906343</v>
      </c>
      <c r="X68" s="24">
        <v>1.3681358141899109</v>
      </c>
      <c r="Y68" s="21">
        <v>1.9387685775756835E-2</v>
      </c>
      <c r="Z68" s="21">
        <v>0</v>
      </c>
      <c r="AA68" s="32">
        <f t="shared" si="3"/>
        <v>2.7420421202182772</v>
      </c>
      <c r="AB68" s="32">
        <f t="shared" si="4"/>
        <v>1.3545186202526094</v>
      </c>
      <c r="AD68" s="53"/>
      <c r="AE68" s="7">
        <v>44843</v>
      </c>
      <c r="AF68" s="24">
        <v>40.44798489226401</v>
      </c>
      <c r="AG68" s="24">
        <v>0</v>
      </c>
      <c r="AH68" s="24">
        <v>1.0283827781677247E-3</v>
      </c>
      <c r="AI68" s="24">
        <v>21.177291959822178</v>
      </c>
      <c r="AJ68" s="24">
        <v>0</v>
      </c>
      <c r="AK68" s="21">
        <v>0</v>
      </c>
      <c r="AL68" s="32">
        <f>SUM(AF68:AK68)</f>
        <v>61.626305234864354</v>
      </c>
      <c r="AM68" s="32">
        <f t="shared" si="6"/>
        <v>40.449013275042176</v>
      </c>
      <c r="AN68"/>
    </row>
    <row r="69" spans="1:40" s="2" customFormat="1" x14ac:dyDescent="0.25">
      <c r="A69" s="53"/>
      <c r="B69" s="7">
        <v>44871</v>
      </c>
      <c r="C69" s="24">
        <v>39.374211670100692</v>
      </c>
      <c r="D69" s="24">
        <v>0.55750215041637419</v>
      </c>
      <c r="E69" s="24">
        <v>0.65430685579776759</v>
      </c>
      <c r="F69" s="24">
        <v>19.566204242050649</v>
      </c>
      <c r="G69" s="21">
        <v>6.5787240505218503E-2</v>
      </c>
      <c r="H69" s="21">
        <v>0</v>
      </c>
      <c r="I69" s="32">
        <f t="shared" si="1"/>
        <v>60.218012158870707</v>
      </c>
      <c r="J69" s="32">
        <f t="shared" si="2"/>
        <v>40.586020676314838</v>
      </c>
      <c r="L69" s="53"/>
      <c r="M69" s="7">
        <v>44871</v>
      </c>
      <c r="N69" s="24">
        <v>97.382118225097656</v>
      </c>
      <c r="O69" s="24">
        <v>0</v>
      </c>
      <c r="P69" s="24">
        <v>2.6178808212280273</v>
      </c>
      <c r="Q69" s="32">
        <f t="shared" si="0"/>
        <v>99.999999046325684</v>
      </c>
      <c r="S69" s="53"/>
      <c r="T69" s="7">
        <v>44871</v>
      </c>
      <c r="U69" s="24">
        <v>6.8815672516822815E-2</v>
      </c>
      <c r="V69" s="24">
        <v>0.55750215041637419</v>
      </c>
      <c r="W69" s="24">
        <v>0.65430685579776759</v>
      </c>
      <c r="X69" s="24">
        <v>0.23002380084991456</v>
      </c>
      <c r="Y69" s="21">
        <v>6.5787240505218503E-2</v>
      </c>
      <c r="Z69" s="21">
        <v>0</v>
      </c>
      <c r="AA69" s="32">
        <f t="shared" si="3"/>
        <v>1.5764357200860977</v>
      </c>
      <c r="AB69" s="32">
        <f t="shared" si="4"/>
        <v>1.2806246787309647</v>
      </c>
      <c r="AD69" s="53"/>
      <c r="AE69" s="7">
        <v>44871</v>
      </c>
      <c r="AF69" s="24">
        <v>39.305395997583865</v>
      </c>
      <c r="AG69" s="24">
        <v>0</v>
      </c>
      <c r="AH69" s="24">
        <v>0</v>
      </c>
      <c r="AI69" s="24">
        <v>19.336180441200732</v>
      </c>
      <c r="AJ69" s="24">
        <v>0</v>
      </c>
      <c r="AK69" s="21">
        <v>0</v>
      </c>
      <c r="AL69" s="32">
        <f t="shared" si="5"/>
        <v>58.641576438784597</v>
      </c>
      <c r="AM69" s="32">
        <f t="shared" si="6"/>
        <v>39.305395997583865</v>
      </c>
      <c r="AN69"/>
    </row>
    <row r="70" spans="1:40" s="2" customFormat="1" x14ac:dyDescent="0.25">
      <c r="A70" s="53"/>
      <c r="B70" s="7">
        <v>44899</v>
      </c>
      <c r="C70" s="24">
        <v>38.058618745893241</v>
      </c>
      <c r="D70" s="24">
        <v>0.58590412151813509</v>
      </c>
      <c r="E70" s="24">
        <v>0.69708326578140256</v>
      </c>
      <c r="F70" s="24">
        <v>21.259540584057568</v>
      </c>
      <c r="G70" s="21">
        <v>6.9724919319152825E-2</v>
      </c>
      <c r="H70" s="21">
        <v>0</v>
      </c>
      <c r="I70" s="32">
        <f t="shared" si="1"/>
        <v>60.670871636569494</v>
      </c>
      <c r="J70" s="32">
        <f t="shared" si="2"/>
        <v>39.341606133192776</v>
      </c>
      <c r="L70" s="53"/>
      <c r="M70" s="7">
        <v>44899</v>
      </c>
      <c r="N70" s="24">
        <v>96.8360595703125</v>
      </c>
      <c r="O70" s="24">
        <v>0</v>
      </c>
      <c r="P70" s="24">
        <v>3.1639378070831299</v>
      </c>
      <c r="Q70" s="32">
        <f t="shared" si="0"/>
        <v>99.99999737739563</v>
      </c>
      <c r="S70" s="53"/>
      <c r="T70" s="7">
        <v>44899</v>
      </c>
      <c r="U70" s="24">
        <v>6.2827589988708493E-2</v>
      </c>
      <c r="V70" s="24">
        <v>0.58590412151813509</v>
      </c>
      <c r="W70" s="24">
        <v>0.69708326578140256</v>
      </c>
      <c r="X70" s="24">
        <v>0.50404873752593993</v>
      </c>
      <c r="Y70" s="21">
        <v>6.9724919319152825E-2</v>
      </c>
      <c r="Z70" s="21">
        <v>0</v>
      </c>
      <c r="AA70" s="32">
        <f t="shared" si="3"/>
        <v>1.919588634133339</v>
      </c>
      <c r="AB70" s="32">
        <f t="shared" si="4"/>
        <v>1.3458149772882462</v>
      </c>
      <c r="AD70" s="53"/>
      <c r="AE70" s="7">
        <v>44899</v>
      </c>
      <c r="AF70" s="24">
        <v>37.995791155904534</v>
      </c>
      <c r="AG70" s="24">
        <v>0</v>
      </c>
      <c r="AH70" s="24">
        <v>0</v>
      </c>
      <c r="AI70" s="24">
        <v>20.75549184653163</v>
      </c>
      <c r="AJ70" s="24">
        <v>0</v>
      </c>
      <c r="AK70" s="21">
        <v>0</v>
      </c>
      <c r="AL70" s="32">
        <f t="shared" si="5"/>
        <v>58.751283002436168</v>
      </c>
      <c r="AM70" s="32">
        <f t="shared" si="6"/>
        <v>37.995791155904534</v>
      </c>
      <c r="AN70"/>
    </row>
    <row r="71" spans="1:40" s="2" customFormat="1" x14ac:dyDescent="0.25">
      <c r="A71" s="54"/>
      <c r="B71" s="7">
        <v>44927</v>
      </c>
      <c r="C71" s="17">
        <v>38.902815450727942</v>
      </c>
      <c r="D71" s="17">
        <v>0.47655492508411407</v>
      </c>
      <c r="E71" s="17">
        <v>0.86952372145652768</v>
      </c>
      <c r="F71" s="17">
        <v>21.546980136677622</v>
      </c>
      <c r="G71" s="47">
        <v>3.9436306834220884E-2</v>
      </c>
      <c r="H71" s="47">
        <v>0</v>
      </c>
      <c r="I71" s="32">
        <f t="shared" si="1"/>
        <v>61.835310540780426</v>
      </c>
      <c r="J71" s="32">
        <f t="shared" si="2"/>
        <v>40.24889409726859</v>
      </c>
      <c r="L71" s="54"/>
      <c r="M71" s="7">
        <v>44927</v>
      </c>
      <c r="N71" s="25">
        <v>96.322120666503906</v>
      </c>
      <c r="O71" s="25">
        <v>0</v>
      </c>
      <c r="P71" s="25">
        <v>3.6778833866119385</v>
      </c>
      <c r="Q71" s="32">
        <f t="shared" ref="Q71:Q84" si="7">SUM(N71:P71)</f>
        <v>100.00000405311584</v>
      </c>
      <c r="S71" s="54"/>
      <c r="T71" s="7">
        <v>44927</v>
      </c>
      <c r="U71" s="28">
        <v>8.4371170997619635E-2</v>
      </c>
      <c r="V71" s="28">
        <v>0.47655492508411407</v>
      </c>
      <c r="W71" s="28">
        <v>0.86952372145652768</v>
      </c>
      <c r="X71" s="28">
        <v>0.80434443664550781</v>
      </c>
      <c r="Y71" s="17">
        <v>3.9436306834220884E-2</v>
      </c>
      <c r="Z71" s="21">
        <v>0</v>
      </c>
      <c r="AA71" s="32">
        <f t="shared" si="3"/>
        <v>2.27423056101799</v>
      </c>
      <c r="AB71" s="32">
        <f t="shared" si="4"/>
        <v>1.4304498175382614</v>
      </c>
      <c r="AD71" s="54"/>
      <c r="AE71" s="7">
        <v>44927</v>
      </c>
      <c r="AF71" s="28">
        <v>38.818444279730322</v>
      </c>
      <c r="AG71" s="28">
        <v>0</v>
      </c>
      <c r="AH71" s="28">
        <v>0</v>
      </c>
      <c r="AI71" s="28">
        <v>20.742635700032114</v>
      </c>
      <c r="AJ71" s="47">
        <v>0</v>
      </c>
      <c r="AK71" s="21">
        <v>0</v>
      </c>
      <c r="AL71" s="32">
        <f t="shared" si="5"/>
        <v>59.56107997976244</v>
      </c>
      <c r="AM71" s="32">
        <f t="shared" si="6"/>
        <v>38.818444279730322</v>
      </c>
      <c r="AN71"/>
    </row>
    <row r="72" spans="1:40" s="2" customFormat="1" x14ac:dyDescent="0.25">
      <c r="A72" s="55">
        <v>2023</v>
      </c>
      <c r="B72" s="7">
        <v>44955</v>
      </c>
      <c r="C72" s="25">
        <v>39.86874112826586</v>
      </c>
      <c r="D72" s="25">
        <v>0.63868949460983271</v>
      </c>
      <c r="E72" s="25">
        <v>0.7777356839179993</v>
      </c>
      <c r="F72" s="25">
        <v>22.326166323408483</v>
      </c>
      <c r="G72" s="25">
        <v>1.9347790002822877E-2</v>
      </c>
      <c r="H72" s="25">
        <v>0</v>
      </c>
      <c r="I72" s="32">
        <f t="shared" ref="I72:I82" si="8">SUM(C72:H72)</f>
        <v>63.630680420204996</v>
      </c>
      <c r="J72" s="32">
        <f t="shared" ref="J72:J84" si="9">SUM(C72:E72,H72)</f>
        <v>41.285166306793691</v>
      </c>
      <c r="L72" s="55">
        <v>2023</v>
      </c>
      <c r="M72" s="7">
        <v>44955</v>
      </c>
      <c r="N72" s="25">
        <v>96.0999755859375</v>
      </c>
      <c r="O72" s="25">
        <v>0</v>
      </c>
      <c r="P72" s="25">
        <v>3.9000284671783447</v>
      </c>
      <c r="Q72" s="32">
        <f t="shared" si="7"/>
        <v>100.00000405311584</v>
      </c>
      <c r="S72" s="55">
        <v>2023</v>
      </c>
      <c r="T72" s="7">
        <v>44955</v>
      </c>
      <c r="U72" s="25">
        <v>6.096086037158966E-2</v>
      </c>
      <c r="V72" s="25">
        <v>0.63868949460983271</v>
      </c>
      <c r="W72" s="25">
        <v>0.7777356839179993</v>
      </c>
      <c r="X72" s="25">
        <v>0.98488075637817385</v>
      </c>
      <c r="Y72" s="25">
        <v>1.9347790002822877E-2</v>
      </c>
      <c r="Z72" s="21">
        <v>0</v>
      </c>
      <c r="AA72" s="32">
        <f t="shared" ref="AA72:AA84" si="10">SUM(U72:Z72)</f>
        <v>2.4816145852804183</v>
      </c>
      <c r="AB72" s="32">
        <f t="shared" ref="AB72:AB84" si="11">SUM(U72:W72,Z72)</f>
        <v>1.4773860388994215</v>
      </c>
      <c r="AD72" s="55">
        <v>2023</v>
      </c>
      <c r="AE72" s="7">
        <v>44955</v>
      </c>
      <c r="AF72" s="25">
        <v>39.807780267894266</v>
      </c>
      <c r="AG72" s="25">
        <v>0</v>
      </c>
      <c r="AH72" s="25">
        <v>0</v>
      </c>
      <c r="AI72" s="25">
        <v>21.341285567030312</v>
      </c>
      <c r="AJ72" s="25">
        <v>0</v>
      </c>
      <c r="AK72" s="21">
        <v>0</v>
      </c>
      <c r="AL72" s="32">
        <f t="shared" ref="AL72:AL84" si="12">SUM(AF72:AK72)</f>
        <v>61.149065834924578</v>
      </c>
      <c r="AM72" s="32">
        <f t="shared" ref="AM72:AM84" si="13">SUM(AF72:AH72,AK72)</f>
        <v>39.807780267894266</v>
      </c>
      <c r="AN72"/>
    </row>
    <row r="73" spans="1:40" x14ac:dyDescent="0.25">
      <c r="A73" s="55"/>
      <c r="B73" s="7">
        <v>44983</v>
      </c>
      <c r="C73" s="25">
        <v>38.708418250918392</v>
      </c>
      <c r="D73" s="25">
        <v>0.62728005051612856</v>
      </c>
      <c r="E73" s="25">
        <v>0.59891747593879696</v>
      </c>
      <c r="F73" s="25">
        <v>22.88821733881533</v>
      </c>
      <c r="G73" s="25">
        <v>2.1058425068855285E-2</v>
      </c>
      <c r="H73" s="25">
        <v>0</v>
      </c>
      <c r="I73" s="32">
        <f t="shared" si="8"/>
        <v>62.843891541257506</v>
      </c>
      <c r="J73" s="32">
        <f t="shared" si="9"/>
        <v>39.934615777373317</v>
      </c>
      <c r="L73" s="55"/>
      <c r="M73" s="7">
        <v>44983</v>
      </c>
      <c r="N73" s="25">
        <v>96.430511474609375</v>
      </c>
      <c r="O73" s="25">
        <v>0</v>
      </c>
      <c r="P73" s="25">
        <v>3.5694911479949951</v>
      </c>
      <c r="Q73" s="32">
        <f t="shared" si="7"/>
        <v>100.00000262260437</v>
      </c>
      <c r="S73" s="55"/>
      <c r="T73" s="7">
        <v>44983</v>
      </c>
      <c r="U73" s="25">
        <v>4.8263628005981447E-2</v>
      </c>
      <c r="V73" s="25">
        <v>0.62728005051612856</v>
      </c>
      <c r="W73" s="25">
        <v>0.59891747593879696</v>
      </c>
      <c r="X73" s="25">
        <v>0.94768758201599124</v>
      </c>
      <c r="Y73" s="25">
        <v>2.1058425068855285E-2</v>
      </c>
      <c r="Z73" s="21">
        <v>0</v>
      </c>
      <c r="AA73" s="32">
        <f t="shared" si="10"/>
        <v>2.2432071615457536</v>
      </c>
      <c r="AB73" s="32">
        <f t="shared" si="11"/>
        <v>1.274461154460907</v>
      </c>
      <c r="AD73" s="55"/>
      <c r="AE73" s="7">
        <v>44983</v>
      </c>
      <c r="AF73" s="25">
        <v>38.660154622912408</v>
      </c>
      <c r="AG73" s="25">
        <v>0</v>
      </c>
      <c r="AH73" s="25">
        <v>0</v>
      </c>
      <c r="AI73" s="25">
        <v>21.940529756799339</v>
      </c>
      <c r="AJ73" s="25">
        <v>0</v>
      </c>
      <c r="AK73" s="21">
        <v>0</v>
      </c>
      <c r="AL73" s="32">
        <f t="shared" si="12"/>
        <v>60.600684379711751</v>
      </c>
      <c r="AM73" s="32">
        <f t="shared" si="13"/>
        <v>38.660154622912408</v>
      </c>
    </row>
    <row r="74" spans="1:40" x14ac:dyDescent="0.25">
      <c r="A74" s="55"/>
      <c r="B74" s="7">
        <v>45011</v>
      </c>
      <c r="C74" s="25">
        <v>37.025192871332166</v>
      </c>
      <c r="D74" s="25">
        <v>0.63843682384490963</v>
      </c>
      <c r="E74" s="25">
        <v>0.58223346841335299</v>
      </c>
      <c r="F74" s="25">
        <v>20.189154977947474</v>
      </c>
      <c r="G74" s="25">
        <v>2.8884039402008056E-2</v>
      </c>
      <c r="H74" s="25">
        <v>0</v>
      </c>
      <c r="I74" s="32">
        <f t="shared" si="8"/>
        <v>58.463902180939911</v>
      </c>
      <c r="J74" s="32">
        <f t="shared" si="9"/>
        <v>38.245863163590428</v>
      </c>
      <c r="L74" s="55"/>
      <c r="M74" s="7">
        <v>45011</v>
      </c>
      <c r="N74" s="25">
        <v>96.473175048828125</v>
      </c>
      <c r="O74" s="25">
        <v>0</v>
      </c>
      <c r="P74" s="25">
        <v>3.5268223285675049</v>
      </c>
      <c r="Q74" s="32">
        <f t="shared" si="7"/>
        <v>99.99999737739563</v>
      </c>
      <c r="S74" s="55"/>
      <c r="T74" s="7">
        <v>45011</v>
      </c>
      <c r="U74" s="25">
        <v>2.5536827087402344E-2</v>
      </c>
      <c r="V74" s="25">
        <v>0.63843682384490963</v>
      </c>
      <c r="W74" s="25">
        <v>0.578157236456871</v>
      </c>
      <c r="X74" s="25">
        <v>0.79090302515029909</v>
      </c>
      <c r="Y74" s="25">
        <v>2.8884039402008056E-2</v>
      </c>
      <c r="Z74" s="21">
        <v>0</v>
      </c>
      <c r="AA74" s="32">
        <f t="shared" si="10"/>
        <v>2.0619179519414899</v>
      </c>
      <c r="AB74" s="32">
        <f t="shared" si="11"/>
        <v>1.242130887389183</v>
      </c>
      <c r="AD74" s="55"/>
      <c r="AE74" s="7">
        <v>45011</v>
      </c>
      <c r="AF74" s="25">
        <v>36.999656044244766</v>
      </c>
      <c r="AG74" s="25">
        <v>0</v>
      </c>
      <c r="AH74" s="25">
        <v>4.0762319564819332E-3</v>
      </c>
      <c r="AI74" s="25">
        <v>19.398251952797175</v>
      </c>
      <c r="AJ74" s="25">
        <v>0</v>
      </c>
      <c r="AK74" s="21">
        <v>0</v>
      </c>
      <c r="AL74" s="32">
        <f t="shared" si="12"/>
        <v>56.401984228998423</v>
      </c>
      <c r="AM74" s="32">
        <f t="shared" si="13"/>
        <v>37.003732276201248</v>
      </c>
    </row>
    <row r="75" spans="1:40" x14ac:dyDescent="0.25">
      <c r="A75" s="55"/>
      <c r="B75" s="7">
        <v>45039</v>
      </c>
      <c r="C75" s="25">
        <v>36.711605651378633</v>
      </c>
      <c r="D75" s="25">
        <v>0.59041456115245816</v>
      </c>
      <c r="E75" s="25">
        <v>0.64168838751316071</v>
      </c>
      <c r="F75" s="25">
        <v>20.262785231709479</v>
      </c>
      <c r="G75" s="25">
        <v>1.5542001962661743E-2</v>
      </c>
      <c r="H75" s="25">
        <v>0</v>
      </c>
      <c r="I75" s="32">
        <f t="shared" si="8"/>
        <v>58.222035833716397</v>
      </c>
      <c r="J75" s="32">
        <f t="shared" si="9"/>
        <v>37.943708600044253</v>
      </c>
      <c r="L75" s="55"/>
      <c r="M75" s="7">
        <v>45039</v>
      </c>
      <c r="N75" s="25">
        <v>97.023643493652344</v>
      </c>
      <c r="O75" s="25">
        <v>0</v>
      </c>
      <c r="P75" s="25">
        <v>2.9763548374176025</v>
      </c>
      <c r="Q75" s="32">
        <f t="shared" si="7"/>
        <v>99.999998331069946</v>
      </c>
      <c r="S75" s="55"/>
      <c r="T75" s="7">
        <v>45039</v>
      </c>
      <c r="U75" s="25">
        <v>2.9789278507232664E-2</v>
      </c>
      <c r="V75" s="25">
        <v>0.59041456115245816</v>
      </c>
      <c r="W75" s="25">
        <v>0.5809060355424881</v>
      </c>
      <c r="X75" s="25">
        <v>0.51624250316619869</v>
      </c>
      <c r="Y75" s="25">
        <v>1.5542001962661743E-2</v>
      </c>
      <c r="Z75" s="21">
        <v>0</v>
      </c>
      <c r="AA75" s="32">
        <f t="shared" si="10"/>
        <v>1.7328943803310393</v>
      </c>
      <c r="AB75" s="32">
        <f t="shared" si="11"/>
        <v>1.2011098752021789</v>
      </c>
      <c r="AD75" s="55"/>
      <c r="AE75" s="7">
        <v>45039</v>
      </c>
      <c r="AF75" s="25">
        <v>36.681816372871396</v>
      </c>
      <c r="AG75" s="25">
        <v>0</v>
      </c>
      <c r="AH75" s="25">
        <v>6.078235197067261E-2</v>
      </c>
      <c r="AI75" s="25">
        <v>19.746542728543282</v>
      </c>
      <c r="AJ75" s="25">
        <v>0</v>
      </c>
      <c r="AK75" s="21">
        <v>0</v>
      </c>
      <c r="AL75" s="32">
        <f t="shared" si="12"/>
        <v>56.489141453385351</v>
      </c>
      <c r="AM75" s="32">
        <f t="shared" si="13"/>
        <v>36.742598724842068</v>
      </c>
    </row>
    <row r="76" spans="1:40" x14ac:dyDescent="0.25">
      <c r="A76" s="55"/>
      <c r="B76" s="7">
        <v>45067</v>
      </c>
      <c r="C76" s="25">
        <v>36.354453404664994</v>
      </c>
      <c r="D76" s="25">
        <v>0.5255290911197662</v>
      </c>
      <c r="E76" s="25">
        <v>0.567261550784111</v>
      </c>
      <c r="F76" s="25">
        <v>19.118194222912191</v>
      </c>
      <c r="G76" s="25">
        <v>3.233079218864441E-2</v>
      </c>
      <c r="H76" s="25">
        <v>0</v>
      </c>
      <c r="I76" s="32">
        <f t="shared" si="8"/>
        <v>56.597769061669709</v>
      </c>
      <c r="J76" s="32">
        <f t="shared" si="9"/>
        <v>37.447244046568869</v>
      </c>
      <c r="L76" s="55"/>
      <c r="M76" s="7">
        <v>45067</v>
      </c>
      <c r="N76" s="25">
        <v>97.5877685546875</v>
      </c>
      <c r="O76" s="25">
        <v>0</v>
      </c>
      <c r="P76" s="25">
        <v>2.4122278690338135</v>
      </c>
      <c r="Q76" s="32">
        <f t="shared" si="7"/>
        <v>99.999996423721313</v>
      </c>
      <c r="S76" s="55"/>
      <c r="T76" s="7">
        <v>45067</v>
      </c>
      <c r="U76" s="25">
        <v>3.3350341796875002E-2</v>
      </c>
      <c r="V76" s="25">
        <v>0.5255290911197662</v>
      </c>
      <c r="W76" s="25">
        <v>0.55919064509868621</v>
      </c>
      <c r="X76" s="25">
        <v>0.21486632061004637</v>
      </c>
      <c r="Y76" s="25">
        <v>3.233079218864441E-2</v>
      </c>
      <c r="Z76" s="21">
        <v>0</v>
      </c>
      <c r="AA76" s="32">
        <f t="shared" si="10"/>
        <v>1.3652671908140182</v>
      </c>
      <c r="AB76" s="32">
        <f t="shared" si="11"/>
        <v>1.1180700780153274</v>
      </c>
      <c r="AD76" s="55"/>
      <c r="AE76" s="7">
        <v>45067</v>
      </c>
      <c r="AF76" s="25">
        <v>36.321103062868119</v>
      </c>
      <c r="AG76" s="25">
        <v>0</v>
      </c>
      <c r="AH76" s="25">
        <v>8.0709056854248052E-3</v>
      </c>
      <c r="AI76" s="25">
        <v>18.903327902302145</v>
      </c>
      <c r="AJ76" s="25">
        <v>0</v>
      </c>
      <c r="AK76" s="21">
        <v>0</v>
      </c>
      <c r="AL76" s="32">
        <f t="shared" si="12"/>
        <v>55.232501870855685</v>
      </c>
      <c r="AM76" s="32">
        <f t="shared" si="13"/>
        <v>36.32917396855354</v>
      </c>
    </row>
    <row r="77" spans="1:40" x14ac:dyDescent="0.25">
      <c r="A77" s="55"/>
      <c r="B77" s="7">
        <v>45095</v>
      </c>
      <c r="C77" s="25">
        <v>36.481612858116627</v>
      </c>
      <c r="D77" s="25">
        <v>0.43709169185161589</v>
      </c>
      <c r="E77" s="25">
        <v>0.46669445013999938</v>
      </c>
      <c r="F77" s="25">
        <v>17.438969058498738</v>
      </c>
      <c r="G77" s="25">
        <v>3.1067405104637145E-2</v>
      </c>
      <c r="H77" s="25">
        <v>0</v>
      </c>
      <c r="I77" s="32">
        <f t="shared" si="8"/>
        <v>54.855435463711615</v>
      </c>
      <c r="J77" s="32">
        <f t="shared" si="9"/>
        <v>37.385399000108237</v>
      </c>
      <c r="L77" s="55"/>
      <c r="M77" s="7">
        <v>45095</v>
      </c>
      <c r="N77" s="25">
        <v>97.721458435058594</v>
      </c>
      <c r="O77" s="25">
        <v>0</v>
      </c>
      <c r="P77" s="25">
        <v>2.2785468101501465</v>
      </c>
      <c r="Q77" s="32">
        <f t="shared" si="7"/>
        <v>100.00000524520874</v>
      </c>
      <c r="S77" s="55"/>
      <c r="T77" s="7">
        <v>45095</v>
      </c>
      <c r="U77" s="25">
        <v>2.2181869745254518E-2</v>
      </c>
      <c r="V77" s="25">
        <v>0.43709169185161589</v>
      </c>
      <c r="W77" s="25">
        <v>0.43106010580062865</v>
      </c>
      <c r="X77" s="25">
        <v>0.32850572204589845</v>
      </c>
      <c r="Y77" s="25">
        <v>3.1067405104637145E-2</v>
      </c>
      <c r="Z77" s="21">
        <v>0</v>
      </c>
      <c r="AA77" s="32">
        <f t="shared" si="10"/>
        <v>1.2499067945480347</v>
      </c>
      <c r="AB77" s="32">
        <f t="shared" si="11"/>
        <v>0.89033366739749908</v>
      </c>
      <c r="AD77" s="55"/>
      <c r="AE77" s="7">
        <v>45095</v>
      </c>
      <c r="AF77" s="25">
        <v>36.459430988371373</v>
      </c>
      <c r="AG77" s="25">
        <v>0</v>
      </c>
      <c r="AH77" s="25">
        <v>3.5634344339370724E-2</v>
      </c>
      <c r="AI77" s="25">
        <v>17.110463336452842</v>
      </c>
      <c r="AJ77" s="25">
        <v>0</v>
      </c>
      <c r="AK77" s="21">
        <v>0</v>
      </c>
      <c r="AL77" s="32">
        <f t="shared" si="12"/>
        <v>53.60552866916359</v>
      </c>
      <c r="AM77" s="32">
        <f t="shared" si="13"/>
        <v>36.495065332710745</v>
      </c>
    </row>
    <row r="78" spans="1:40" x14ac:dyDescent="0.25">
      <c r="A78" s="55"/>
      <c r="B78" s="7">
        <v>45123</v>
      </c>
      <c r="C78" s="25">
        <v>33.244701033174991</v>
      </c>
      <c r="D78" s="25">
        <v>0.42778130483627319</v>
      </c>
      <c r="E78" s="25">
        <v>0.41411245262622831</v>
      </c>
      <c r="F78" s="25">
        <v>17.017007903963329</v>
      </c>
      <c r="G78" s="25">
        <v>2.1755473017692567E-2</v>
      </c>
      <c r="H78" s="25">
        <v>0</v>
      </c>
      <c r="I78" s="32">
        <f t="shared" si="8"/>
        <v>51.125358167618515</v>
      </c>
      <c r="J78" s="32">
        <f t="shared" si="9"/>
        <v>34.086594790637491</v>
      </c>
      <c r="L78" s="55"/>
      <c r="M78" s="7">
        <v>45123</v>
      </c>
      <c r="N78" s="25">
        <v>97.652168273925781</v>
      </c>
      <c r="O78" s="25">
        <v>0</v>
      </c>
      <c r="P78" s="25">
        <v>2.3478293418884277</v>
      </c>
      <c r="Q78" s="32">
        <f t="shared" si="7"/>
        <v>99.999997615814209</v>
      </c>
      <c r="S78" s="55"/>
      <c r="T78" s="7">
        <v>45123</v>
      </c>
      <c r="U78" s="25">
        <v>1.453069543838501E-2</v>
      </c>
      <c r="V78" s="25">
        <v>0.42778130483627319</v>
      </c>
      <c r="W78" s="25">
        <v>0.39842098581790925</v>
      </c>
      <c r="X78" s="25">
        <v>0.33784776210784911</v>
      </c>
      <c r="Y78" s="25">
        <v>2.1755473017692567E-2</v>
      </c>
      <c r="Z78" s="21">
        <v>0</v>
      </c>
      <c r="AA78" s="32">
        <f t="shared" si="10"/>
        <v>1.200336221218109</v>
      </c>
      <c r="AB78" s="32">
        <f t="shared" si="11"/>
        <v>0.84073298609256741</v>
      </c>
      <c r="AD78" s="55"/>
      <c r="AE78" s="7">
        <v>45123</v>
      </c>
      <c r="AF78" s="25">
        <v>33.23017033773661</v>
      </c>
      <c r="AG78" s="25">
        <v>0</v>
      </c>
      <c r="AH78" s="25">
        <v>1.5691466808319093E-2</v>
      </c>
      <c r="AI78" s="25">
        <v>16.67916014185548</v>
      </c>
      <c r="AJ78" s="25">
        <v>0</v>
      </c>
      <c r="AK78" s="21">
        <v>0</v>
      </c>
      <c r="AL78" s="32">
        <f>SUM(AF78:AK78)</f>
        <v>49.925021946400406</v>
      </c>
      <c r="AM78" s="32">
        <f t="shared" si="13"/>
        <v>33.24586180454493</v>
      </c>
    </row>
    <row r="79" spans="1:40" x14ac:dyDescent="0.25">
      <c r="A79" s="55"/>
      <c r="B79" s="7">
        <v>45151</v>
      </c>
      <c r="C79" s="25">
        <v>32.712274033457042</v>
      </c>
      <c r="D79" s="25">
        <v>0.29676120722293853</v>
      </c>
      <c r="E79" s="25">
        <v>0.1762660915851593</v>
      </c>
      <c r="F79" s="25">
        <v>16.019745654389261</v>
      </c>
      <c r="G79" s="25">
        <v>8.49420964717865E-3</v>
      </c>
      <c r="H79" s="25">
        <v>0</v>
      </c>
      <c r="I79" s="32">
        <f t="shared" si="8"/>
        <v>49.213541196301584</v>
      </c>
      <c r="J79" s="32">
        <f t="shared" si="9"/>
        <v>33.185301332265141</v>
      </c>
      <c r="L79" s="55"/>
      <c r="M79" s="7">
        <v>45151</v>
      </c>
      <c r="N79" s="25">
        <v>98.083824157714844</v>
      </c>
      <c r="O79" s="25">
        <v>0</v>
      </c>
      <c r="P79" s="25">
        <v>1.9161698818206787</v>
      </c>
      <c r="Q79" s="32">
        <f t="shared" si="7"/>
        <v>99.999994039535522</v>
      </c>
      <c r="S79" s="55"/>
      <c r="T79" s="7">
        <v>45151</v>
      </c>
      <c r="U79" s="25">
        <v>2.7687306404113769E-2</v>
      </c>
      <c r="V79" s="25">
        <v>0.29676120722293853</v>
      </c>
      <c r="W79" s="25">
        <v>0.1762660915851593</v>
      </c>
      <c r="X79" s="25">
        <v>0.43380625629425051</v>
      </c>
      <c r="Y79" s="25">
        <v>8.49420964717865E-3</v>
      </c>
      <c r="Z79" s="21">
        <v>0</v>
      </c>
      <c r="AA79" s="32">
        <f t="shared" si="10"/>
        <v>0.94301507115364069</v>
      </c>
      <c r="AB79" s="32">
        <f t="shared" si="11"/>
        <v>0.50071460521221156</v>
      </c>
      <c r="AD79" s="55"/>
      <c r="AE79" s="7">
        <v>45151</v>
      </c>
      <c r="AF79" s="25">
        <v>32.684586727052924</v>
      </c>
      <c r="AG79" s="25">
        <v>0</v>
      </c>
      <c r="AH79" s="25">
        <v>0</v>
      </c>
      <c r="AI79" s="25">
        <v>15.585939398095011</v>
      </c>
      <c r="AJ79" s="25">
        <v>0</v>
      </c>
      <c r="AK79" s="21">
        <v>0</v>
      </c>
      <c r="AL79" s="32">
        <f t="shared" si="12"/>
        <v>48.270526125147939</v>
      </c>
      <c r="AM79" s="32">
        <f t="shared" si="13"/>
        <v>32.684586727052924</v>
      </c>
    </row>
    <row r="80" spans="1:40" x14ac:dyDescent="0.25">
      <c r="A80" s="55"/>
      <c r="B80" s="7">
        <v>45179</v>
      </c>
      <c r="C80" s="25">
        <v>32.527922668695453</v>
      </c>
      <c r="D80" s="25">
        <v>0.23293690240383147</v>
      </c>
      <c r="E80" s="25">
        <v>0.27111890286207196</v>
      </c>
      <c r="F80" s="25">
        <v>16.141647963315247</v>
      </c>
      <c r="G80" s="25">
        <v>6.9738180637359615E-3</v>
      </c>
      <c r="H80" s="25">
        <v>0</v>
      </c>
      <c r="I80" s="32">
        <f t="shared" si="8"/>
        <v>49.18060025534033</v>
      </c>
      <c r="J80" s="32">
        <f t="shared" si="9"/>
        <v>33.031978473961352</v>
      </c>
      <c r="L80" s="55"/>
      <c r="M80" s="7">
        <v>45179</v>
      </c>
      <c r="N80" s="25">
        <v>97.954544067382813</v>
      </c>
      <c r="O80" s="25">
        <v>2.6756057050079107E-3</v>
      </c>
      <c r="P80" s="25">
        <v>2.0427794456481934</v>
      </c>
      <c r="Q80" s="32">
        <f t="shared" si="7"/>
        <v>99.999999118736014</v>
      </c>
      <c r="S80" s="55"/>
      <c r="T80" s="7">
        <v>45179</v>
      </c>
      <c r="U80" s="25">
        <v>4.3744136691093442E-2</v>
      </c>
      <c r="V80" s="25">
        <v>0.23293690240383147</v>
      </c>
      <c r="W80" s="25">
        <v>0.26953984808921816</v>
      </c>
      <c r="X80" s="25">
        <v>0.45145653653144835</v>
      </c>
      <c r="Y80" s="25">
        <v>6.9738180637359615E-3</v>
      </c>
      <c r="Z80" s="21">
        <v>0</v>
      </c>
      <c r="AA80" s="32">
        <f t="shared" si="10"/>
        <v>1.0046512417793274</v>
      </c>
      <c r="AB80" s="32">
        <f t="shared" si="11"/>
        <v>0.54622088718414308</v>
      </c>
      <c r="AD80" s="55"/>
      <c r="AE80" s="7">
        <v>45179</v>
      </c>
      <c r="AF80" s="25">
        <v>32.484178532004357</v>
      </c>
      <c r="AG80" s="25">
        <v>0</v>
      </c>
      <c r="AH80" s="25">
        <v>2.6317578554153442E-4</v>
      </c>
      <c r="AI80" s="25">
        <v>15.6901914267838</v>
      </c>
      <c r="AJ80" s="25">
        <v>0</v>
      </c>
      <c r="AK80" s="21">
        <v>0</v>
      </c>
      <c r="AL80" s="32">
        <f t="shared" si="12"/>
        <v>48.174633134573696</v>
      </c>
      <c r="AM80" s="32">
        <f t="shared" si="13"/>
        <v>32.484441707789898</v>
      </c>
    </row>
    <row r="81" spans="1:39" x14ac:dyDescent="0.25">
      <c r="A81" s="55"/>
      <c r="B81" s="7">
        <v>45573</v>
      </c>
      <c r="C81" s="25">
        <v>32.205125493198636</v>
      </c>
      <c r="D81" s="25">
        <v>0.21780736851692201</v>
      </c>
      <c r="E81" s="25">
        <v>0.13975932490825654</v>
      </c>
      <c r="F81" s="25">
        <v>16.1949621989578</v>
      </c>
      <c r="G81" s="25">
        <v>1.3526010036468505E-2</v>
      </c>
      <c r="H81" s="25">
        <v>0</v>
      </c>
      <c r="I81" s="32">
        <f t="shared" si="8"/>
        <v>48.771180395618089</v>
      </c>
      <c r="J81" s="32">
        <f t="shared" si="9"/>
        <v>32.562692186623813</v>
      </c>
      <c r="L81" s="55"/>
      <c r="M81" s="7">
        <v>45573</v>
      </c>
      <c r="N81" s="25">
        <v>98.305145263671875</v>
      </c>
      <c r="O81" s="25">
        <v>0</v>
      </c>
      <c r="P81" s="25">
        <v>1.694859504699707</v>
      </c>
      <c r="Q81" s="32">
        <f t="shared" si="7"/>
        <v>100.00000476837158</v>
      </c>
      <c r="S81" s="55"/>
      <c r="T81" s="7">
        <v>45573</v>
      </c>
      <c r="U81" s="25">
        <v>5.8095827817916869E-2</v>
      </c>
      <c r="V81" s="25">
        <v>0.21780736851692201</v>
      </c>
      <c r="W81" s="25">
        <v>0.13580639016628265</v>
      </c>
      <c r="X81" s="25">
        <v>0.40136739063262938</v>
      </c>
      <c r="Y81" s="25">
        <v>1.3526010036468505E-2</v>
      </c>
      <c r="Z81" s="21">
        <v>0</v>
      </c>
      <c r="AA81" s="32">
        <f t="shared" si="10"/>
        <v>0.82660298717021941</v>
      </c>
      <c r="AB81" s="32">
        <f t="shared" si="11"/>
        <v>0.41170958650112155</v>
      </c>
      <c r="AD81" s="55"/>
      <c r="AE81" s="7">
        <v>45573</v>
      </c>
      <c r="AF81" s="25">
        <v>32.147029665380714</v>
      </c>
      <c r="AG81" s="25">
        <v>0</v>
      </c>
      <c r="AH81" s="25">
        <v>3.9529347419738773E-3</v>
      </c>
      <c r="AI81" s="25">
        <v>15.793594808325171</v>
      </c>
      <c r="AJ81" s="25">
        <v>0</v>
      </c>
      <c r="AK81" s="21">
        <v>0</v>
      </c>
      <c r="AL81" s="32">
        <f t="shared" si="12"/>
        <v>47.944577408447856</v>
      </c>
      <c r="AM81" s="32">
        <f t="shared" si="13"/>
        <v>32.150982600122688</v>
      </c>
    </row>
    <row r="82" spans="1:39" x14ac:dyDescent="0.25">
      <c r="A82" s="55"/>
      <c r="B82" s="7">
        <v>45601</v>
      </c>
      <c r="C82" s="25">
        <v>28.150379688724875</v>
      </c>
      <c r="D82" s="25">
        <v>0.44909975945949554</v>
      </c>
      <c r="E82" s="25">
        <v>0.16743922972679137</v>
      </c>
      <c r="F82" s="25">
        <v>15.554556753396987</v>
      </c>
      <c r="G82" s="25">
        <v>1.0184240102767944E-2</v>
      </c>
      <c r="H82" s="25">
        <v>0</v>
      </c>
      <c r="I82" s="32">
        <f t="shared" si="8"/>
        <v>44.331659671410918</v>
      </c>
      <c r="J82" s="32">
        <f t="shared" si="9"/>
        <v>28.766918677911164</v>
      </c>
      <c r="L82" s="55"/>
      <c r="M82" s="7">
        <v>45601</v>
      </c>
      <c r="N82" s="25">
        <v>97.302864074707031</v>
      </c>
      <c r="O82" s="25">
        <v>0</v>
      </c>
      <c r="P82" s="25">
        <v>2.6971368789672852</v>
      </c>
      <c r="Q82" s="32">
        <f t="shared" si="7"/>
        <v>100.00000095367432</v>
      </c>
      <c r="S82" s="55"/>
      <c r="T82" s="7">
        <v>45601</v>
      </c>
      <c r="U82" s="25">
        <v>7.5620686054229738E-2</v>
      </c>
      <c r="V82" s="25">
        <v>0.44909975945949554</v>
      </c>
      <c r="W82" s="25">
        <v>0.16743922972679137</v>
      </c>
      <c r="X82" s="25">
        <v>0.4933416624069214</v>
      </c>
      <c r="Y82" s="25">
        <v>1.0184240102767944E-2</v>
      </c>
      <c r="Z82" s="21">
        <v>0</v>
      </c>
      <c r="AA82" s="32">
        <f>SUM(U82:Z82)</f>
        <v>1.195685577750206</v>
      </c>
      <c r="AB82" s="32">
        <f t="shared" si="11"/>
        <v>0.69215967524051669</v>
      </c>
      <c r="AD82" s="55"/>
      <c r="AE82" s="7">
        <v>45601</v>
      </c>
      <c r="AF82" s="25">
        <v>28.074759002670646</v>
      </c>
      <c r="AG82" s="25">
        <v>0</v>
      </c>
      <c r="AH82" s="25">
        <v>0</v>
      </c>
      <c r="AI82" s="25">
        <v>15.061215090990066</v>
      </c>
      <c r="AJ82" s="25">
        <v>0</v>
      </c>
      <c r="AK82" s="21">
        <v>0</v>
      </c>
      <c r="AL82" s="32">
        <f t="shared" si="12"/>
        <v>43.135974093660714</v>
      </c>
      <c r="AM82" s="32">
        <f t="shared" si="13"/>
        <v>28.074759002670646</v>
      </c>
    </row>
    <row r="83" spans="1:39" x14ac:dyDescent="0.25">
      <c r="A83" s="55"/>
      <c r="B83" s="7">
        <v>45629</v>
      </c>
      <c r="C83" s="25">
        <v>29.101408891499041</v>
      </c>
      <c r="D83" s="25">
        <v>0.56025019252300268</v>
      </c>
      <c r="E83" s="25">
        <v>0.3699695291519165</v>
      </c>
      <c r="F83" s="25">
        <v>15.945809337973595</v>
      </c>
      <c r="G83" s="25">
        <v>1.4845482110977172E-2</v>
      </c>
      <c r="H83" s="25">
        <v>5.4005209207534793E-3</v>
      </c>
      <c r="I83" s="32">
        <f>SUM(C83:H83)</f>
        <v>45.997683954179287</v>
      </c>
      <c r="J83" s="32">
        <f t="shared" si="9"/>
        <v>30.037029134094713</v>
      </c>
      <c r="L83" s="55"/>
      <c r="M83" s="7">
        <v>45629</v>
      </c>
      <c r="N83" s="25">
        <v>96.770301818847656</v>
      </c>
      <c r="O83" s="25">
        <v>0</v>
      </c>
      <c r="P83" s="25">
        <v>3.2297003269195557</v>
      </c>
      <c r="Q83" s="32">
        <f t="shared" si="7"/>
        <v>100.00000214576721</v>
      </c>
      <c r="S83" s="55"/>
      <c r="T83" s="7">
        <v>45629</v>
      </c>
      <c r="U83" s="25">
        <v>5.6405741810798646E-2</v>
      </c>
      <c r="V83" s="25">
        <v>0.56025019252300268</v>
      </c>
      <c r="W83" s="25">
        <v>0.3699695291519165</v>
      </c>
      <c r="X83" s="25">
        <v>0.4787159147262573</v>
      </c>
      <c r="Y83" s="25">
        <v>1.4845482110977172E-2</v>
      </c>
      <c r="Z83" s="21">
        <v>5.4005209207534793E-3</v>
      </c>
      <c r="AA83" s="32">
        <f t="shared" si="10"/>
        <v>1.4855873812437057</v>
      </c>
      <c r="AB83" s="32">
        <f t="shared" si="11"/>
        <v>0.99202598440647127</v>
      </c>
      <c r="AD83" s="55"/>
      <c r="AE83" s="7">
        <v>45629</v>
      </c>
      <c r="AF83" s="25">
        <v>29.045003149688245</v>
      </c>
      <c r="AG83" s="25">
        <v>0</v>
      </c>
      <c r="AH83" s="25">
        <v>0</v>
      </c>
      <c r="AI83" s="25">
        <v>15.467093423247338</v>
      </c>
      <c r="AJ83" s="25">
        <v>0</v>
      </c>
      <c r="AK83" s="21">
        <v>0</v>
      </c>
      <c r="AL83" s="32">
        <f t="shared" si="12"/>
        <v>44.512096572935583</v>
      </c>
      <c r="AM83" s="32">
        <f t="shared" si="13"/>
        <v>29.045003149688245</v>
      </c>
    </row>
    <row r="84" spans="1:39" x14ac:dyDescent="0.25">
      <c r="A84" s="55"/>
      <c r="B84" s="7">
        <v>45657</v>
      </c>
      <c r="C84" s="25">
        <v>29.230510139346123</v>
      </c>
      <c r="D84" s="25">
        <v>0.73283285164833067</v>
      </c>
      <c r="E84" s="25">
        <v>0.32851913380622866</v>
      </c>
      <c r="F84" s="25">
        <v>17.111375803649427</v>
      </c>
      <c r="G84" s="25">
        <v>1.0858644008636474E-2</v>
      </c>
      <c r="H84" s="25">
        <v>1.6277537703514099E-2</v>
      </c>
      <c r="I84" s="32">
        <f>SUM(C84:H84)</f>
        <v>47.430374110162262</v>
      </c>
      <c r="J84" s="32">
        <f t="shared" si="9"/>
        <v>30.308139662504196</v>
      </c>
      <c r="L84" s="55"/>
      <c r="M84" s="7">
        <v>45657</v>
      </c>
      <c r="N84" s="25">
        <v>96.440345764160156</v>
      </c>
      <c r="O84" s="25">
        <v>0</v>
      </c>
      <c r="P84" s="25">
        <v>3.5596499443054199</v>
      </c>
      <c r="Q84" s="32">
        <f t="shared" si="7"/>
        <v>99.999995708465576</v>
      </c>
      <c r="S84" s="55"/>
      <c r="T84" s="7">
        <v>45657</v>
      </c>
      <c r="U84" s="25">
        <v>8.4641265034675603E-2</v>
      </c>
      <c r="V84" s="25">
        <v>0.73283285164833067</v>
      </c>
      <c r="W84" s="25">
        <v>0.3244421970844269</v>
      </c>
      <c r="X84" s="25">
        <v>0.51930284309387209</v>
      </c>
      <c r="Y84" s="25">
        <v>1.0858644008636474E-2</v>
      </c>
      <c r="Z84" s="21">
        <v>1.6277537703514099E-2</v>
      </c>
      <c r="AA84" s="32">
        <f t="shared" si="10"/>
        <v>1.6883553385734558</v>
      </c>
      <c r="AB84" s="32">
        <f t="shared" si="11"/>
        <v>1.1581938514709471</v>
      </c>
      <c r="AD84" s="55"/>
      <c r="AE84" s="7">
        <v>45657</v>
      </c>
      <c r="AF84" s="25">
        <v>29.145868874311446</v>
      </c>
      <c r="AG84" s="25">
        <v>0</v>
      </c>
      <c r="AH84" s="25">
        <v>4.0769367218017579E-3</v>
      </c>
      <c r="AI84" s="25">
        <v>16.592072960555555</v>
      </c>
      <c r="AJ84" s="25">
        <v>0</v>
      </c>
      <c r="AK84" s="21">
        <v>0</v>
      </c>
      <c r="AL84" s="32">
        <f t="shared" si="12"/>
        <v>45.742018771588803</v>
      </c>
      <c r="AM84" s="32">
        <f t="shared" si="13"/>
        <v>29.149945811033248</v>
      </c>
    </row>
  </sheetData>
  <mergeCells count="28">
    <mergeCell ref="A72:A84"/>
    <mergeCell ref="L72:L84"/>
    <mergeCell ref="S72:S84"/>
    <mergeCell ref="AD72:AD84"/>
    <mergeCell ref="L46:L58"/>
    <mergeCell ref="S46:S58"/>
    <mergeCell ref="AD46:AD58"/>
    <mergeCell ref="A59:A71"/>
    <mergeCell ref="L59:L71"/>
    <mergeCell ref="S59:S71"/>
    <mergeCell ref="AD59:AD71"/>
    <mergeCell ref="AD20:AD32"/>
    <mergeCell ref="A33:A45"/>
    <mergeCell ref="L33:L45"/>
    <mergeCell ref="S33:S45"/>
    <mergeCell ref="AD33:AD45"/>
    <mergeCell ref="A5:G5"/>
    <mergeCell ref="L5:P5"/>
    <mergeCell ref="S5:Y5"/>
    <mergeCell ref="AD5:AM5"/>
    <mergeCell ref="A7:A19"/>
    <mergeCell ref="L7:L19"/>
    <mergeCell ref="S7:S19"/>
    <mergeCell ref="AD7:AD19"/>
    <mergeCell ref="A20:A32"/>
    <mergeCell ref="L20:L32"/>
    <mergeCell ref="S20:S32"/>
    <mergeCell ref="A46:A58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7D8D5-0C17-4B33-ABA6-E5946BB738EA}">
  <dimension ref="A5:AN84"/>
  <sheetViews>
    <sheetView zoomScale="85" zoomScaleNormal="85" workbookViewId="0">
      <pane xSplit="1" ySplit="5" topLeftCell="P6" activePane="bottomRight" state="frozen"/>
      <selection activeCell="AI10" sqref="AI10"/>
      <selection pane="topRight" activeCell="AI10" sqref="AI10"/>
      <selection pane="bottomLeft" activeCell="AI10" sqref="AI10"/>
      <selection pane="bottomRight" activeCell="AI10" sqref="AI10"/>
    </sheetView>
  </sheetViews>
  <sheetFormatPr defaultColWidth="8.7109375" defaultRowHeight="15" x14ac:dyDescent="0.25"/>
  <cols>
    <col min="1" max="1" width="8.7109375" style="2"/>
    <col min="7" max="7" width="10" customWidth="1"/>
    <col min="11" max="11" width="8.7109375" style="2"/>
    <col min="13" max="13" width="10.42578125" customWidth="1"/>
    <col min="15" max="15" width="9.7109375" customWidth="1"/>
    <col min="18" max="18" width="8.7109375" style="2"/>
    <col min="24" max="24" width="9.5703125" customWidth="1"/>
    <col min="34" max="34" width="10" customWidth="1"/>
  </cols>
  <sheetData>
    <row r="5" spans="1:39" ht="30" customHeight="1" x14ac:dyDescent="0.25">
      <c r="A5" s="51" t="s">
        <v>84</v>
      </c>
      <c r="B5" s="51"/>
      <c r="C5" s="51"/>
      <c r="D5" s="51"/>
      <c r="E5" s="51"/>
      <c r="F5" s="51"/>
      <c r="G5" s="51"/>
      <c r="H5" s="50"/>
      <c r="I5" s="2"/>
      <c r="J5" s="2"/>
      <c r="L5" s="51" t="s">
        <v>38</v>
      </c>
      <c r="M5" s="51"/>
      <c r="N5" s="51"/>
      <c r="O5" s="51"/>
      <c r="P5" s="51"/>
      <c r="Q5" s="26"/>
      <c r="R5" s="26"/>
      <c r="S5" s="51" t="s">
        <v>39</v>
      </c>
      <c r="T5" s="51"/>
      <c r="U5" s="51"/>
      <c r="V5" s="51"/>
      <c r="W5" s="51"/>
      <c r="X5" s="51"/>
      <c r="Y5" s="51"/>
      <c r="Z5" s="50"/>
      <c r="AD5" s="51" t="s">
        <v>40</v>
      </c>
      <c r="AE5" s="51"/>
      <c r="AF5" s="51"/>
      <c r="AG5" s="51"/>
      <c r="AH5" s="51"/>
      <c r="AI5" s="51"/>
      <c r="AJ5" s="51"/>
      <c r="AK5" s="50"/>
    </row>
    <row r="6" spans="1:39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18" t="s">
        <v>34</v>
      </c>
      <c r="I6" s="30" t="s">
        <v>6</v>
      </c>
      <c r="J6" s="30" t="s">
        <v>7</v>
      </c>
      <c r="K6"/>
      <c r="L6" s="15"/>
      <c r="M6" s="16" t="s">
        <v>0</v>
      </c>
      <c r="N6" s="18" t="s">
        <v>8</v>
      </c>
      <c r="O6" s="18" t="s">
        <v>9</v>
      </c>
      <c r="P6" s="18" t="s">
        <v>10</v>
      </c>
      <c r="Q6" s="31" t="s">
        <v>11</v>
      </c>
      <c r="R6"/>
      <c r="S6" s="15"/>
      <c r="T6" s="15" t="s">
        <v>0</v>
      </c>
      <c r="U6" s="18" t="s">
        <v>1</v>
      </c>
      <c r="V6" s="18" t="s">
        <v>2</v>
      </c>
      <c r="W6" s="18" t="s">
        <v>3</v>
      </c>
      <c r="X6" s="18" t="s">
        <v>4</v>
      </c>
      <c r="Y6" s="18" t="s">
        <v>5</v>
      </c>
      <c r="Z6" s="18" t="s">
        <v>34</v>
      </c>
      <c r="AA6" s="30" t="s">
        <v>6</v>
      </c>
      <c r="AB6" s="30" t="s">
        <v>7</v>
      </c>
      <c r="AD6" s="15"/>
      <c r="AE6" s="15" t="s">
        <v>0</v>
      </c>
      <c r="AF6" s="18" t="s">
        <v>1</v>
      </c>
      <c r="AG6" s="18" t="s">
        <v>2</v>
      </c>
      <c r="AH6" s="18" t="s">
        <v>3</v>
      </c>
      <c r="AI6" s="18" t="s">
        <v>4</v>
      </c>
      <c r="AJ6" s="18" t="s">
        <v>5</v>
      </c>
      <c r="AK6" s="18" t="s">
        <v>34</v>
      </c>
      <c r="AL6" s="30" t="s">
        <v>6</v>
      </c>
      <c r="AM6" s="30" t="s">
        <v>7</v>
      </c>
    </row>
    <row r="7" spans="1:39" x14ac:dyDescent="0.25">
      <c r="A7" s="52">
        <v>2018</v>
      </c>
      <c r="B7" s="22">
        <v>43135</v>
      </c>
      <c r="C7" s="21">
        <v>3.1926288029700518</v>
      </c>
      <c r="D7" s="21">
        <v>1.6857227231860161</v>
      </c>
      <c r="E7" s="21">
        <v>3.1239647368639707</v>
      </c>
      <c r="F7" s="21">
        <v>8.293267685145139</v>
      </c>
      <c r="G7" s="21">
        <v>0.14086352324485779</v>
      </c>
      <c r="H7" s="21">
        <v>0</v>
      </c>
      <c r="I7" s="32">
        <f>SUM(C7:H7)</f>
        <v>16.436447471410034</v>
      </c>
      <c r="J7" s="32">
        <f>SUM(C7:E7,H7)</f>
        <v>8.0023162630200382</v>
      </c>
      <c r="K7"/>
      <c r="L7" s="52">
        <v>2018</v>
      </c>
      <c r="M7" s="22">
        <v>43135</v>
      </c>
      <c r="N7" s="14">
        <v>72.316383361816406</v>
      </c>
      <c r="O7" s="14">
        <v>9.6022920608520508</v>
      </c>
      <c r="P7" s="14">
        <v>18.081329345703125</v>
      </c>
      <c r="Q7" s="32">
        <f t="shared" ref="Q7:Q70" si="0">SUM(N7:P7)</f>
        <v>100.00000476837158</v>
      </c>
      <c r="R7"/>
      <c r="S7" s="52">
        <v>2018</v>
      </c>
      <c r="T7" s="22">
        <v>43135</v>
      </c>
      <c r="U7" s="21">
        <v>0.42106370246410368</v>
      </c>
      <c r="V7" s="21">
        <v>0.42196279144287108</v>
      </c>
      <c r="W7" s="21">
        <v>1.0133359000682831</v>
      </c>
      <c r="X7" s="21">
        <v>1.1155656299591064</v>
      </c>
      <c r="Y7" s="21">
        <v>0</v>
      </c>
      <c r="Z7" s="21">
        <v>0</v>
      </c>
      <c r="AA7" s="32">
        <f>SUM(U7:Z7)</f>
        <v>2.9719280239343639</v>
      </c>
      <c r="AB7" s="32">
        <f>SUM(U7:W7,Z7)</f>
        <v>1.8563623939752578</v>
      </c>
      <c r="AD7" s="52">
        <v>2018</v>
      </c>
      <c r="AE7" s="22">
        <v>43135</v>
      </c>
      <c r="AF7" s="21">
        <v>2.2549438674002884</v>
      </c>
      <c r="AG7" s="21">
        <v>1.2637599317431449</v>
      </c>
      <c r="AH7" s="21">
        <v>1.5453562591522931</v>
      </c>
      <c r="AI7" s="21">
        <v>6.7110896705091001</v>
      </c>
      <c r="AJ7" s="21">
        <v>0.11109411311149597</v>
      </c>
      <c r="AK7" s="21">
        <v>0</v>
      </c>
      <c r="AL7" s="32">
        <f>SUM(AF7:AK7)</f>
        <v>11.886243841916324</v>
      </c>
      <c r="AM7" s="32">
        <f>SUM(AF7:AH7,AK7)</f>
        <v>5.0640600582957269</v>
      </c>
    </row>
    <row r="8" spans="1:39" x14ac:dyDescent="0.25">
      <c r="A8" s="53"/>
      <c r="B8" s="22">
        <v>43163</v>
      </c>
      <c r="C8" s="21">
        <v>4.627013939112425</v>
      </c>
      <c r="D8" s="21">
        <v>2.5516299845576285</v>
      </c>
      <c r="E8" s="21">
        <v>4.8516034569740292</v>
      </c>
      <c r="F8" s="21">
        <v>9.1684537130445243</v>
      </c>
      <c r="G8" s="21">
        <v>0.10932680130004883</v>
      </c>
      <c r="H8" s="21">
        <v>0</v>
      </c>
      <c r="I8" s="32">
        <f t="shared" ref="I8:I71" si="1">SUM(C8:H8)</f>
        <v>21.308027894988655</v>
      </c>
      <c r="J8" s="32">
        <f t="shared" ref="J8:J71" si="2">SUM(C8:E8,H8)</f>
        <v>12.030247380644083</v>
      </c>
      <c r="K8"/>
      <c r="L8" s="53"/>
      <c r="M8" s="22">
        <v>43163</v>
      </c>
      <c r="N8" s="14">
        <v>78.30047607421875</v>
      </c>
      <c r="O8" s="14">
        <v>9.5800638198852539</v>
      </c>
      <c r="P8" s="14">
        <v>12.119461059570313</v>
      </c>
      <c r="Q8" s="32">
        <f t="shared" si="0"/>
        <v>100.00000095367432</v>
      </c>
      <c r="R8"/>
      <c r="S8" s="53"/>
      <c r="T8" s="22">
        <v>43163</v>
      </c>
      <c r="U8" s="21">
        <v>0.45291881155967711</v>
      </c>
      <c r="V8" s="21">
        <v>0.15066917896270751</v>
      </c>
      <c r="W8" s="21">
        <v>0.60985843646526339</v>
      </c>
      <c r="X8" s="21">
        <v>1.3689717283248901</v>
      </c>
      <c r="Y8" s="21">
        <v>0</v>
      </c>
      <c r="Z8" s="21">
        <v>0</v>
      </c>
      <c r="AA8" s="32">
        <f t="shared" ref="AA8:AA71" si="3">SUM(U8:Z8)</f>
        <v>2.5824181553125385</v>
      </c>
      <c r="AB8" s="32">
        <f t="shared" ref="AB8:AB71" si="4">SUM(U8:W8,Z8)</f>
        <v>1.2134464269876482</v>
      </c>
      <c r="AD8" s="53"/>
      <c r="AE8" s="22">
        <v>43163</v>
      </c>
      <c r="AF8" s="21">
        <v>3.0623134011924269</v>
      </c>
      <c r="AG8" s="21">
        <v>2.400960805594921</v>
      </c>
      <c r="AH8" s="21">
        <v>3.7506998424530029</v>
      </c>
      <c r="AI8" s="21">
        <v>7.4603780408948657</v>
      </c>
      <c r="AJ8" s="21">
        <v>9.9349555969238286E-3</v>
      </c>
      <c r="AK8" s="21">
        <v>0</v>
      </c>
      <c r="AL8" s="32">
        <f t="shared" ref="AL8:AL71" si="5">SUM(AF8:AK8)</f>
        <v>16.684287045732141</v>
      </c>
      <c r="AM8" s="32">
        <f t="shared" ref="AM8:AM71" si="6">SUM(AF8:AH8,AK8)</f>
        <v>9.2139740492403508</v>
      </c>
    </row>
    <row r="9" spans="1:39" x14ac:dyDescent="0.25">
      <c r="A9" s="53"/>
      <c r="B9" s="22">
        <v>43191</v>
      </c>
      <c r="C9" s="21">
        <v>3.2170060099363327</v>
      </c>
      <c r="D9" s="21">
        <v>2.9962391294240951</v>
      </c>
      <c r="E9" s="21">
        <v>8.244712774887681</v>
      </c>
      <c r="F9" s="21">
        <v>9.2139112976938478</v>
      </c>
      <c r="G9" s="21">
        <v>0.20106589943170547</v>
      </c>
      <c r="H9" s="21">
        <v>0</v>
      </c>
      <c r="I9" s="32">
        <f t="shared" si="1"/>
        <v>23.872935111373661</v>
      </c>
      <c r="J9" s="32">
        <f t="shared" si="2"/>
        <v>14.457957914248109</v>
      </c>
      <c r="K9"/>
      <c r="L9" s="53"/>
      <c r="M9" s="22">
        <v>43191</v>
      </c>
      <c r="N9" s="14">
        <v>82.846397399902344</v>
      </c>
      <c r="O9" s="14">
        <v>6.953610897064209</v>
      </c>
      <c r="P9" s="14">
        <v>10.199987411499023</v>
      </c>
      <c r="Q9" s="32">
        <f t="shared" si="0"/>
        <v>99.999995708465576</v>
      </c>
      <c r="R9"/>
      <c r="S9" s="53"/>
      <c r="T9" s="22">
        <v>43191</v>
      </c>
      <c r="U9" s="21">
        <v>0.23517271327972411</v>
      </c>
      <c r="V9" s="21">
        <v>0.42769630432128908</v>
      </c>
      <c r="W9" s="21">
        <v>0.63356588983535767</v>
      </c>
      <c r="X9" s="21">
        <v>1.1386015853881837</v>
      </c>
      <c r="Y9" s="21">
        <v>0</v>
      </c>
      <c r="Z9" s="21">
        <v>0</v>
      </c>
      <c r="AA9" s="32">
        <f t="shared" si="3"/>
        <v>2.4350364928245547</v>
      </c>
      <c r="AB9" s="32">
        <f t="shared" si="4"/>
        <v>1.296434907436371</v>
      </c>
      <c r="AD9" s="53"/>
      <c r="AE9" s="22">
        <v>43191</v>
      </c>
      <c r="AF9" s="21">
        <v>2.6421657313108442</v>
      </c>
      <c r="AG9" s="21">
        <v>2.568542825102806</v>
      </c>
      <c r="AH9" s="21">
        <v>6.9754220440536736</v>
      </c>
      <c r="AI9" s="21">
        <v>7.4699768916517497</v>
      </c>
      <c r="AJ9" s="21">
        <v>0.12176002556085587</v>
      </c>
      <c r="AK9" s="21">
        <v>0</v>
      </c>
      <c r="AL9" s="32">
        <f t="shared" si="5"/>
        <v>19.77786751767993</v>
      </c>
      <c r="AM9" s="32">
        <f t="shared" si="6"/>
        <v>12.186130600467322</v>
      </c>
    </row>
    <row r="10" spans="1:39" x14ac:dyDescent="0.25">
      <c r="A10" s="53"/>
      <c r="B10" s="22">
        <v>43219</v>
      </c>
      <c r="C10" s="21">
        <v>3.0679048659354446</v>
      </c>
      <c r="D10" s="21">
        <v>4.7979075301885601</v>
      </c>
      <c r="E10" s="21">
        <v>12.572804361328483</v>
      </c>
      <c r="F10" s="21">
        <v>9.3862378954589367</v>
      </c>
      <c r="G10" s="21">
        <v>0.1507639148235321</v>
      </c>
      <c r="H10" s="21">
        <v>0</v>
      </c>
      <c r="I10" s="32">
        <f t="shared" si="1"/>
        <v>29.975618567734955</v>
      </c>
      <c r="J10" s="32">
        <f t="shared" si="2"/>
        <v>20.438616757452486</v>
      </c>
      <c r="K10"/>
      <c r="L10" s="53"/>
      <c r="M10" s="22">
        <v>43219</v>
      </c>
      <c r="N10" s="14">
        <v>86.811538696289063</v>
      </c>
      <c r="O10" s="14">
        <v>5.522435188293457</v>
      </c>
      <c r="P10" s="14">
        <v>7.6660265922546387</v>
      </c>
      <c r="Q10" s="32">
        <f t="shared" si="0"/>
        <v>100.00000047683716</v>
      </c>
      <c r="R10"/>
      <c r="S10" s="53"/>
      <c r="T10" s="22">
        <v>43219</v>
      </c>
      <c r="U10" s="21">
        <v>0.35983720135688779</v>
      </c>
      <c r="V10" s="21">
        <v>0.40535776519775391</v>
      </c>
      <c r="W10" s="21">
        <v>0.855966136932373</v>
      </c>
      <c r="X10" s="21">
        <v>0.67677779197692867</v>
      </c>
      <c r="Y10" s="21">
        <v>0</v>
      </c>
      <c r="Z10" s="21">
        <v>0</v>
      </c>
      <c r="AA10" s="32">
        <f t="shared" si="3"/>
        <v>2.2979388954639433</v>
      </c>
      <c r="AB10" s="32">
        <f t="shared" si="4"/>
        <v>1.6211611034870148</v>
      </c>
      <c r="AD10" s="53"/>
      <c r="AE10" s="22">
        <v>43219</v>
      </c>
      <c r="AF10" s="21">
        <v>2.2469601404219866</v>
      </c>
      <c r="AG10" s="21">
        <v>4.3925497649908065</v>
      </c>
      <c r="AH10" s="21">
        <v>11.048411502823233</v>
      </c>
      <c r="AI10" s="21">
        <v>8.223331138938665</v>
      </c>
      <c r="AJ10" s="21">
        <v>0.11104292178153992</v>
      </c>
      <c r="AK10" s="21">
        <v>0</v>
      </c>
      <c r="AL10" s="32">
        <f t="shared" si="5"/>
        <v>26.02229546895623</v>
      </c>
      <c r="AM10" s="32">
        <f t="shared" si="6"/>
        <v>17.687921408236026</v>
      </c>
    </row>
    <row r="11" spans="1:39" x14ac:dyDescent="0.25">
      <c r="A11" s="53"/>
      <c r="B11" s="22">
        <v>43247</v>
      </c>
      <c r="C11" s="21">
        <v>3.1886564672738316</v>
      </c>
      <c r="D11" s="21">
        <v>4.912658716142178</v>
      </c>
      <c r="E11" s="21">
        <v>11.999291282251477</v>
      </c>
      <c r="F11" s="21">
        <v>11.300282860636711</v>
      </c>
      <c r="G11" s="21">
        <v>8.8730330467224117E-2</v>
      </c>
      <c r="H11" s="21">
        <v>0</v>
      </c>
      <c r="I11" s="32">
        <f t="shared" si="1"/>
        <v>31.489619656771421</v>
      </c>
      <c r="J11" s="32">
        <f t="shared" si="2"/>
        <v>20.100606465667486</v>
      </c>
      <c r="K11"/>
      <c r="L11" s="53"/>
      <c r="M11" s="22">
        <v>43247</v>
      </c>
      <c r="N11" s="14">
        <v>86.995529174804688</v>
      </c>
      <c r="O11" s="14">
        <v>5.836237907409668</v>
      </c>
      <c r="P11" s="14">
        <v>7.1682353019714355</v>
      </c>
      <c r="Q11" s="32">
        <f t="shared" si="0"/>
        <v>100.00000238418579</v>
      </c>
      <c r="R11"/>
      <c r="S11" s="53"/>
      <c r="T11" s="22">
        <v>43247</v>
      </c>
      <c r="U11" s="21">
        <v>0.27972390878200531</v>
      </c>
      <c r="V11" s="21">
        <v>0.41040164566040038</v>
      </c>
      <c r="W11" s="21">
        <v>0.71002042317390446</v>
      </c>
      <c r="X11" s="21">
        <v>0.85710395717620846</v>
      </c>
      <c r="Y11" s="21">
        <v>0</v>
      </c>
      <c r="Z11" s="21">
        <v>0</v>
      </c>
      <c r="AA11" s="32">
        <f t="shared" si="3"/>
        <v>2.2572499347925188</v>
      </c>
      <c r="AB11" s="32">
        <f t="shared" si="4"/>
        <v>1.4001459776163101</v>
      </c>
      <c r="AD11" s="53"/>
      <c r="AE11" s="22">
        <v>43247</v>
      </c>
      <c r="AF11" s="21">
        <v>2.4876412107497452</v>
      </c>
      <c r="AG11" s="21">
        <v>4.502257070481777</v>
      </c>
      <c r="AH11" s="21">
        <v>10.616748336985708</v>
      </c>
      <c r="AI11" s="21">
        <v>9.6991836746931082</v>
      </c>
      <c r="AJ11" s="21">
        <v>8.8730330467224117E-2</v>
      </c>
      <c r="AK11" s="21">
        <v>0</v>
      </c>
      <c r="AL11" s="32">
        <f t="shared" si="5"/>
        <v>27.394560623377561</v>
      </c>
      <c r="AM11" s="32">
        <f t="shared" si="6"/>
        <v>17.60664661821723</v>
      </c>
    </row>
    <row r="12" spans="1:39" x14ac:dyDescent="0.25">
      <c r="A12" s="53"/>
      <c r="B12" s="22">
        <v>43275</v>
      </c>
      <c r="C12" s="21">
        <v>4.092455166757107</v>
      </c>
      <c r="D12" s="21">
        <v>5.9920035510063174</v>
      </c>
      <c r="E12" s="21">
        <v>16.467540207549931</v>
      </c>
      <c r="F12" s="21">
        <v>11.071677681714297</v>
      </c>
      <c r="G12" s="21">
        <v>0.2794990701675415</v>
      </c>
      <c r="H12" s="21">
        <v>0</v>
      </c>
      <c r="I12" s="32">
        <f t="shared" si="1"/>
        <v>37.903175677195193</v>
      </c>
      <c r="J12" s="32">
        <f t="shared" si="2"/>
        <v>26.551998925313356</v>
      </c>
      <c r="K12"/>
      <c r="L12" s="53"/>
      <c r="M12" s="22">
        <v>43275</v>
      </c>
      <c r="N12" s="14">
        <v>89.162506103515625</v>
      </c>
      <c r="O12" s="14">
        <v>5.2950148582458496</v>
      </c>
      <c r="P12" s="14">
        <v>5.5424790382385254</v>
      </c>
      <c r="Q12" s="32">
        <f t="shared" si="0"/>
        <v>100</v>
      </c>
      <c r="R12"/>
      <c r="S12" s="53"/>
      <c r="T12" s="22">
        <v>43275</v>
      </c>
      <c r="U12" s="21">
        <v>0.38635203993320466</v>
      </c>
      <c r="V12" s="21">
        <v>0.34659146642684935</v>
      </c>
      <c r="W12" s="21">
        <v>0.47158489990234376</v>
      </c>
      <c r="X12" s="21">
        <v>0.89624708080291748</v>
      </c>
      <c r="Y12" s="21">
        <v>0</v>
      </c>
      <c r="Z12" s="21">
        <v>0</v>
      </c>
      <c r="AA12" s="32">
        <f t="shared" si="3"/>
        <v>2.1007754870653153</v>
      </c>
      <c r="AB12" s="32">
        <f t="shared" si="4"/>
        <v>1.2045284062623978</v>
      </c>
      <c r="AD12" s="53"/>
      <c r="AE12" s="22">
        <v>43275</v>
      </c>
      <c r="AF12" s="21">
        <v>3.223065387904644</v>
      </c>
      <c r="AG12" s="21">
        <v>5.6454120845794682</v>
      </c>
      <c r="AH12" s="21">
        <v>15.457517548009752</v>
      </c>
      <c r="AI12" s="21">
        <v>9.2898041156828395</v>
      </c>
      <c r="AJ12" s="21">
        <v>0.17962234210968017</v>
      </c>
      <c r="AK12" s="21">
        <v>0</v>
      </c>
      <c r="AL12" s="32">
        <f t="shared" si="5"/>
        <v>33.795421478286386</v>
      </c>
      <c r="AM12" s="32">
        <f t="shared" si="6"/>
        <v>24.325995020493863</v>
      </c>
    </row>
    <row r="13" spans="1:39" x14ac:dyDescent="0.25">
      <c r="A13" s="53"/>
      <c r="B13" s="22">
        <v>43303</v>
      </c>
      <c r="C13" s="21">
        <v>3.8078206157833336</v>
      </c>
      <c r="D13" s="21">
        <v>9.8659213873147973</v>
      </c>
      <c r="E13" s="21">
        <v>18.502857860252263</v>
      </c>
      <c r="F13" s="21">
        <v>10.696438859820367</v>
      </c>
      <c r="G13" s="21">
        <v>0.1835522289276123</v>
      </c>
      <c r="H13" s="21">
        <v>0</v>
      </c>
      <c r="I13" s="32">
        <f t="shared" si="1"/>
        <v>43.056590952098368</v>
      </c>
      <c r="J13" s="32">
        <f t="shared" si="2"/>
        <v>32.17659986335039</v>
      </c>
      <c r="K13"/>
      <c r="L13" s="53"/>
      <c r="M13" s="22">
        <v>43303</v>
      </c>
      <c r="N13" s="14">
        <v>90.652488708496094</v>
      </c>
      <c r="O13" s="14">
        <v>4.0635261535644531</v>
      </c>
      <c r="P13" s="14">
        <v>5.2839889526367188</v>
      </c>
      <c r="Q13" s="32">
        <f t="shared" si="0"/>
        <v>100.00000381469727</v>
      </c>
      <c r="R13"/>
      <c r="S13" s="53"/>
      <c r="T13" s="22">
        <v>43303</v>
      </c>
      <c r="U13" s="21">
        <v>0.42991089630126955</v>
      </c>
      <c r="V13" s="21">
        <v>0.49077872467041017</v>
      </c>
      <c r="W13" s="21">
        <v>0.60012910699844357</v>
      </c>
      <c r="X13" s="21">
        <v>0.75428662371635435</v>
      </c>
      <c r="Y13" s="21">
        <v>0</v>
      </c>
      <c r="Z13" s="21">
        <v>0</v>
      </c>
      <c r="AA13" s="32">
        <f t="shared" si="3"/>
        <v>2.2751053516864777</v>
      </c>
      <c r="AB13" s="32">
        <f t="shared" si="4"/>
        <v>1.5208187279701233</v>
      </c>
      <c r="AD13" s="53"/>
      <c r="AE13" s="22">
        <v>43303</v>
      </c>
      <c r="AF13" s="21">
        <v>3.013813970580697</v>
      </c>
      <c r="AG13" s="21">
        <v>9.3751426626443859</v>
      </c>
      <c r="AH13" s="21">
        <v>17.317070863649249</v>
      </c>
      <c r="AI13" s="21">
        <v>9.2001991821527476</v>
      </c>
      <c r="AJ13" s="21">
        <v>0.12564315032958984</v>
      </c>
      <c r="AK13" s="21">
        <v>0</v>
      </c>
      <c r="AL13" s="32">
        <f t="shared" si="5"/>
        <v>39.031869829356673</v>
      </c>
      <c r="AM13" s="32">
        <f t="shared" si="6"/>
        <v>29.706027496874334</v>
      </c>
    </row>
    <row r="14" spans="1:39" x14ac:dyDescent="0.25">
      <c r="A14" s="53"/>
      <c r="B14" s="22">
        <v>43331</v>
      </c>
      <c r="C14" s="21">
        <v>4.6748393285870549</v>
      </c>
      <c r="D14" s="21">
        <v>9.6850143961906436</v>
      </c>
      <c r="E14" s="21">
        <v>17.851424342557788</v>
      </c>
      <c r="F14" s="21">
        <v>9.3282975408881903</v>
      </c>
      <c r="G14" s="21">
        <v>0.23760183143615723</v>
      </c>
      <c r="H14" s="21">
        <v>0</v>
      </c>
      <c r="I14" s="32">
        <f t="shared" si="1"/>
        <v>41.77717743965983</v>
      </c>
      <c r="J14" s="32">
        <f t="shared" si="2"/>
        <v>32.211278067335485</v>
      </c>
      <c r="K14"/>
      <c r="L14" s="53"/>
      <c r="M14" s="22">
        <v>43331</v>
      </c>
      <c r="N14" s="14">
        <v>91.078445434570313</v>
      </c>
      <c r="O14" s="14">
        <v>3.8051056861877441</v>
      </c>
      <c r="P14" s="14">
        <v>5.1164546012878418</v>
      </c>
      <c r="Q14" s="32">
        <f t="shared" si="0"/>
        <v>100.0000057220459</v>
      </c>
      <c r="R14"/>
      <c r="S14" s="53"/>
      <c r="T14" s="22">
        <v>43331</v>
      </c>
      <c r="U14" s="21">
        <v>0.60510882031917568</v>
      </c>
      <c r="V14" s="21">
        <v>0.52206154632568358</v>
      </c>
      <c r="W14" s="21">
        <v>0.55186553239822389</v>
      </c>
      <c r="X14" s="21">
        <v>0.45847441220283508</v>
      </c>
      <c r="Y14" s="21">
        <v>0</v>
      </c>
      <c r="Z14" s="21">
        <v>0</v>
      </c>
      <c r="AA14" s="32">
        <f t="shared" si="3"/>
        <v>2.1375103112459186</v>
      </c>
      <c r="AB14" s="32">
        <f t="shared" si="4"/>
        <v>1.6790358990430834</v>
      </c>
      <c r="AD14" s="53"/>
      <c r="AE14" s="22">
        <v>43331</v>
      </c>
      <c r="AF14" s="21">
        <v>3.79669258838892</v>
      </c>
      <c r="AG14" s="21">
        <v>9.1629528498649595</v>
      </c>
      <c r="AH14" s="21">
        <v>17.010490656182171</v>
      </c>
      <c r="AI14" s="21">
        <v>7.9859438950866464</v>
      </c>
      <c r="AJ14" s="21">
        <v>9.3921479225158686E-2</v>
      </c>
      <c r="AK14" s="21">
        <v>0</v>
      </c>
      <c r="AL14" s="32">
        <f t="shared" si="5"/>
        <v>38.050001468747858</v>
      </c>
      <c r="AM14" s="32">
        <f t="shared" si="6"/>
        <v>29.97013609443605</v>
      </c>
    </row>
    <row r="15" spans="1:39" x14ac:dyDescent="0.25">
      <c r="A15" s="53"/>
      <c r="B15" s="22">
        <v>43359</v>
      </c>
      <c r="C15" s="21">
        <v>4.1764729192107914</v>
      </c>
      <c r="D15" s="21">
        <v>9.4756854403018949</v>
      </c>
      <c r="E15" s="21">
        <v>18.675520275264979</v>
      </c>
      <c r="F15" s="21">
        <v>8.8141115055531269</v>
      </c>
      <c r="G15" s="21">
        <v>0.12504569852352143</v>
      </c>
      <c r="H15" s="21">
        <v>0</v>
      </c>
      <c r="I15" s="32">
        <f t="shared" si="1"/>
        <v>41.26683583885432</v>
      </c>
      <c r="J15" s="32">
        <f t="shared" si="2"/>
        <v>32.327678634777669</v>
      </c>
      <c r="K15"/>
      <c r="L15" s="53"/>
      <c r="M15" s="22">
        <v>43359</v>
      </c>
      <c r="N15" s="14">
        <v>92.617805480957031</v>
      </c>
      <c r="O15" s="14">
        <v>2.994856595993042</v>
      </c>
      <c r="P15" s="14">
        <v>4.387333869934082</v>
      </c>
      <c r="Q15" s="32">
        <f t="shared" si="0"/>
        <v>99.999995946884155</v>
      </c>
      <c r="R15"/>
      <c r="S15" s="53"/>
      <c r="T15" s="22">
        <v>43359</v>
      </c>
      <c r="U15" s="21">
        <v>0.42049994945526126</v>
      </c>
      <c r="V15" s="21">
        <v>0.42868812561035158</v>
      </c>
      <c r="W15" s="21">
        <v>0.3757827285528183</v>
      </c>
      <c r="X15" s="21">
        <v>0.58554308140277866</v>
      </c>
      <c r="Y15" s="21">
        <v>0</v>
      </c>
      <c r="Z15" s="21">
        <v>0</v>
      </c>
      <c r="AA15" s="32">
        <f t="shared" si="3"/>
        <v>1.8105138850212099</v>
      </c>
      <c r="AB15" s="32">
        <f t="shared" si="4"/>
        <v>1.2249708036184312</v>
      </c>
      <c r="AD15" s="53"/>
      <c r="AE15" s="22">
        <v>43359</v>
      </c>
      <c r="AF15" s="21">
        <v>3.4787181100696327</v>
      </c>
      <c r="AG15" s="21">
        <v>9.0469973146915432</v>
      </c>
      <c r="AH15" s="21">
        <v>18.014227726489306</v>
      </c>
      <c r="AI15" s="21">
        <v>7.6020225816220046</v>
      </c>
      <c r="AJ15" s="21">
        <v>7.8473662734031682E-2</v>
      </c>
      <c r="AK15" s="21">
        <v>0</v>
      </c>
      <c r="AL15" s="32">
        <f t="shared" si="5"/>
        <v>38.220439395606519</v>
      </c>
      <c r="AM15" s="32">
        <f t="shared" si="6"/>
        <v>30.539943151250483</v>
      </c>
    </row>
    <row r="16" spans="1:39" x14ac:dyDescent="0.25">
      <c r="A16" s="53"/>
      <c r="B16" s="22">
        <v>43387</v>
      </c>
      <c r="C16" s="21">
        <v>3.7097441238313915</v>
      </c>
      <c r="D16" s="21">
        <v>10.45475114750862</v>
      </c>
      <c r="E16" s="21">
        <v>18.158896147355438</v>
      </c>
      <c r="F16" s="21">
        <v>7.6204238115400074</v>
      </c>
      <c r="G16" s="21">
        <v>4.0336146235466004E-2</v>
      </c>
      <c r="H16" s="21">
        <v>0</v>
      </c>
      <c r="I16" s="32">
        <f t="shared" si="1"/>
        <v>39.984151376470926</v>
      </c>
      <c r="J16" s="32">
        <f t="shared" si="2"/>
        <v>32.323391418695451</v>
      </c>
      <c r="K16"/>
      <c r="L16" s="53"/>
      <c r="M16" s="22">
        <v>43387</v>
      </c>
      <c r="N16" s="14">
        <v>92.717552185058594</v>
      </c>
      <c r="O16" s="14">
        <v>2.4705860614776611</v>
      </c>
      <c r="P16" s="14">
        <v>4.8118596076965332</v>
      </c>
      <c r="Q16" s="32">
        <f t="shared" si="0"/>
        <v>99.999997854232788</v>
      </c>
      <c r="R16"/>
      <c r="S16" s="53"/>
      <c r="T16" s="22">
        <v>43387</v>
      </c>
      <c r="U16" s="21">
        <v>0.43346021068096163</v>
      </c>
      <c r="V16" s="21">
        <v>0.29394927024841311</v>
      </c>
      <c r="W16" s="21">
        <v>0.42764984917640686</v>
      </c>
      <c r="X16" s="21">
        <v>0.76892202913761143</v>
      </c>
      <c r="Y16" s="21">
        <v>0</v>
      </c>
      <c r="Z16" s="21">
        <v>0</v>
      </c>
      <c r="AA16" s="32">
        <f t="shared" si="3"/>
        <v>1.9239813592433932</v>
      </c>
      <c r="AB16" s="32">
        <f t="shared" si="4"/>
        <v>1.1550593301057817</v>
      </c>
      <c r="AD16" s="53"/>
      <c r="AE16" s="22">
        <v>43387</v>
      </c>
      <c r="AF16" s="21">
        <v>3.0832737258821727</v>
      </c>
      <c r="AG16" s="21">
        <v>10.160801877260209</v>
      </c>
      <c r="AH16" s="21">
        <v>17.389812498673798</v>
      </c>
      <c r="AI16" s="21">
        <v>6.4137141518443821</v>
      </c>
      <c r="AJ16" s="21">
        <v>2.4724869132041929E-2</v>
      </c>
      <c r="AK16" s="21">
        <v>0</v>
      </c>
      <c r="AL16" s="32">
        <f t="shared" si="5"/>
        <v>37.072327122792608</v>
      </c>
      <c r="AM16" s="32">
        <f t="shared" si="6"/>
        <v>30.633888101816179</v>
      </c>
    </row>
    <row r="17" spans="1:39" x14ac:dyDescent="0.25">
      <c r="A17" s="53"/>
      <c r="B17" s="22">
        <v>43415</v>
      </c>
      <c r="C17" s="21">
        <v>3.8939869977533816</v>
      </c>
      <c r="D17" s="21">
        <v>10.429287739992141</v>
      </c>
      <c r="E17" s="21">
        <v>17.690203724190592</v>
      </c>
      <c r="F17" s="21">
        <v>8.9087467218935483</v>
      </c>
      <c r="G17" s="21">
        <v>8.676423358917236E-2</v>
      </c>
      <c r="H17" s="21">
        <v>0</v>
      </c>
      <c r="I17" s="32">
        <f t="shared" si="1"/>
        <v>41.008989417418839</v>
      </c>
      <c r="J17" s="32">
        <f t="shared" si="2"/>
        <v>32.013478461936117</v>
      </c>
      <c r="K17"/>
      <c r="L17" s="53"/>
      <c r="M17" s="22">
        <v>43415</v>
      </c>
      <c r="N17" s="14">
        <v>93.568412780761719</v>
      </c>
      <c r="O17" s="14">
        <v>2.845637321472168</v>
      </c>
      <c r="P17" s="14">
        <v>3.5859556198120117</v>
      </c>
      <c r="Q17" s="32">
        <f t="shared" si="0"/>
        <v>100.0000057220459</v>
      </c>
      <c r="R17"/>
      <c r="S17" s="53"/>
      <c r="T17" s="22">
        <v>43415</v>
      </c>
      <c r="U17" s="21">
        <v>0.47900221395492554</v>
      </c>
      <c r="V17" s="21">
        <v>0.18032687473297118</v>
      </c>
      <c r="W17" s="21">
        <v>0.33723818421363833</v>
      </c>
      <c r="X17" s="21">
        <v>0.47399682092666628</v>
      </c>
      <c r="Y17" s="21">
        <v>0</v>
      </c>
      <c r="Z17" s="21">
        <v>0</v>
      </c>
      <c r="AA17" s="32">
        <f t="shared" si="3"/>
        <v>1.4705640938282014</v>
      </c>
      <c r="AB17" s="32">
        <f t="shared" si="4"/>
        <v>0.99656727290153513</v>
      </c>
      <c r="AD17" s="53"/>
      <c r="AE17" s="22">
        <v>43415</v>
      </c>
      <c r="AF17" s="21">
        <v>3.2346833674013613</v>
      </c>
      <c r="AG17" s="21">
        <v>10.248960865259171</v>
      </c>
      <c r="AH17" s="21">
        <v>17.045480659529566</v>
      </c>
      <c r="AI17" s="21">
        <v>7.7555691274702552</v>
      </c>
      <c r="AJ17" s="21">
        <v>8.676423358917236E-2</v>
      </c>
      <c r="AK17" s="21">
        <v>0</v>
      </c>
      <c r="AL17" s="32">
        <f t="shared" si="5"/>
        <v>38.371458253249521</v>
      </c>
      <c r="AM17" s="32">
        <f t="shared" si="6"/>
        <v>30.529124892190097</v>
      </c>
    </row>
    <row r="18" spans="1:39" x14ac:dyDescent="0.25">
      <c r="A18" s="53"/>
      <c r="B18" s="22">
        <v>43443</v>
      </c>
      <c r="C18" s="21">
        <v>4.8742723928093907</v>
      </c>
      <c r="D18" s="21">
        <v>14.444149376392364</v>
      </c>
      <c r="E18" s="21">
        <v>22.152764750912784</v>
      </c>
      <c r="F18" s="21">
        <v>9.1853025455474846</v>
      </c>
      <c r="G18" s="21">
        <v>5.5489072799682619E-2</v>
      </c>
      <c r="H18" s="21">
        <v>0</v>
      </c>
      <c r="I18" s="32">
        <f t="shared" si="1"/>
        <v>50.71197813846171</v>
      </c>
      <c r="J18" s="32">
        <f t="shared" si="2"/>
        <v>41.471186520114543</v>
      </c>
      <c r="K18"/>
      <c r="L18" s="53"/>
      <c r="M18" s="22">
        <v>43443</v>
      </c>
      <c r="N18" s="14">
        <v>93.77691650390625</v>
      </c>
      <c r="O18" s="14">
        <v>1.9109275341033936</v>
      </c>
      <c r="P18" s="14">
        <v>4.3121581077575684</v>
      </c>
      <c r="Q18" s="32">
        <f t="shared" si="0"/>
        <v>100.00000214576721</v>
      </c>
      <c r="R18"/>
      <c r="S18" s="53"/>
      <c r="T18" s="22">
        <v>43443</v>
      </c>
      <c r="U18" s="21">
        <v>0.46412014818191527</v>
      </c>
      <c r="V18" s="21">
        <v>0.68917035675048832</v>
      </c>
      <c r="W18" s="21">
        <v>0.47634574246406552</v>
      </c>
      <c r="X18" s="21">
        <v>0.55714428186416631</v>
      </c>
      <c r="Y18" s="21">
        <v>0</v>
      </c>
      <c r="Z18" s="21">
        <v>0</v>
      </c>
      <c r="AA18" s="32">
        <f t="shared" si="3"/>
        <v>2.1867805292606355</v>
      </c>
      <c r="AB18" s="32">
        <f t="shared" si="4"/>
        <v>1.6296362473964692</v>
      </c>
      <c r="AD18" s="53"/>
      <c r="AE18" s="22">
        <v>43443</v>
      </c>
      <c r="AF18" s="21">
        <v>4.244148352086544</v>
      </c>
      <c r="AG18" s="21">
        <v>13.754979019641876</v>
      </c>
      <c r="AH18" s="21">
        <v>21.280109940961005</v>
      </c>
      <c r="AI18" s="21">
        <v>8.2451736590862268</v>
      </c>
      <c r="AJ18" s="21">
        <v>3.1717527389526365E-2</v>
      </c>
      <c r="AK18" s="21">
        <v>0</v>
      </c>
      <c r="AL18" s="32">
        <f t="shared" si="5"/>
        <v>47.556128499165176</v>
      </c>
      <c r="AM18" s="32">
        <f t="shared" si="6"/>
        <v>39.279237312689425</v>
      </c>
    </row>
    <row r="19" spans="1:39" x14ac:dyDescent="0.25">
      <c r="A19" s="54"/>
      <c r="B19" s="22">
        <v>43471</v>
      </c>
      <c r="C19" s="21">
        <v>7.1891951435804371</v>
      </c>
      <c r="D19" s="21">
        <v>21.50448247730732</v>
      </c>
      <c r="E19" s="21">
        <v>20.2593977240026</v>
      </c>
      <c r="F19" s="21">
        <v>12.199906739160419</v>
      </c>
      <c r="G19" s="21">
        <v>3.2359056472778321E-2</v>
      </c>
      <c r="H19" s="21">
        <v>0</v>
      </c>
      <c r="I19" s="32">
        <f t="shared" si="1"/>
        <v>61.185341140523555</v>
      </c>
      <c r="J19" s="32">
        <f t="shared" si="2"/>
        <v>48.953075344890358</v>
      </c>
      <c r="K19"/>
      <c r="L19" s="54"/>
      <c r="M19" s="22">
        <v>43471</v>
      </c>
      <c r="N19" s="14">
        <v>93.406524658203125</v>
      </c>
      <c r="O19" s="14">
        <v>1.6282062530517578</v>
      </c>
      <c r="P19" s="14">
        <v>4.9652729034423828</v>
      </c>
      <c r="Q19" s="32">
        <f t="shared" si="0"/>
        <v>100.00000381469727</v>
      </c>
      <c r="R19"/>
      <c r="S19" s="54"/>
      <c r="T19" s="22">
        <v>43471</v>
      </c>
      <c r="U19" s="21">
        <v>0.43211616039276124</v>
      </c>
      <c r="V19" s="21">
        <v>0.65212776184082033</v>
      </c>
      <c r="W19" s="21">
        <v>1.0191553349494935</v>
      </c>
      <c r="X19" s="21">
        <v>0.93461992263793947</v>
      </c>
      <c r="Y19" s="21">
        <v>0</v>
      </c>
      <c r="Z19" s="21">
        <v>0</v>
      </c>
      <c r="AA19" s="32">
        <f t="shared" si="3"/>
        <v>3.0380191798210148</v>
      </c>
      <c r="AB19" s="32">
        <f t="shared" si="4"/>
        <v>2.1033992571830753</v>
      </c>
      <c r="AD19" s="54"/>
      <c r="AE19" s="22">
        <v>43471</v>
      </c>
      <c r="AF19" s="21">
        <v>6.4990093237161632</v>
      </c>
      <c r="AG19" s="21">
        <v>20.8523547154665</v>
      </c>
      <c r="AH19" s="21">
        <v>18.701610708445312</v>
      </c>
      <c r="AI19" s="21">
        <v>11.065764650270342</v>
      </c>
      <c r="AJ19" s="21">
        <v>3.2359056472778321E-2</v>
      </c>
      <c r="AK19" s="21">
        <v>0</v>
      </c>
      <c r="AL19" s="32">
        <f t="shared" si="5"/>
        <v>57.151098454371088</v>
      </c>
      <c r="AM19" s="32">
        <f t="shared" si="6"/>
        <v>46.052974747627971</v>
      </c>
    </row>
    <row r="20" spans="1:39" x14ac:dyDescent="0.25">
      <c r="A20" s="52">
        <v>2019</v>
      </c>
      <c r="B20" s="22">
        <v>43499</v>
      </c>
      <c r="C20" s="21">
        <v>7.8491604719161989</v>
      </c>
      <c r="D20" s="21">
        <v>22.908703143954277</v>
      </c>
      <c r="E20" s="21">
        <v>16.255307723149656</v>
      </c>
      <c r="F20" s="21">
        <v>14.483801773801446</v>
      </c>
      <c r="G20" s="21">
        <v>3.2622734069824216E-2</v>
      </c>
      <c r="H20" s="21">
        <v>0</v>
      </c>
      <c r="I20" s="32">
        <f t="shared" si="1"/>
        <v>61.529595846891404</v>
      </c>
      <c r="J20" s="32">
        <f t="shared" si="2"/>
        <v>47.013171339020133</v>
      </c>
      <c r="K20"/>
      <c r="L20" s="52">
        <v>2019</v>
      </c>
      <c r="M20" s="22">
        <v>43499</v>
      </c>
      <c r="N20" s="14">
        <v>93.102821350097656</v>
      </c>
      <c r="O20" s="14">
        <v>2.6570439338684082</v>
      </c>
      <c r="P20" s="14">
        <v>4.2401332855224609</v>
      </c>
      <c r="Q20" s="32">
        <f t="shared" si="0"/>
        <v>99.999998569488525</v>
      </c>
      <c r="R20"/>
      <c r="S20" s="52">
        <v>2019</v>
      </c>
      <c r="T20" s="22">
        <v>43499</v>
      </c>
      <c r="U20" s="21">
        <v>0.47132827484607698</v>
      </c>
      <c r="V20" s="21">
        <v>0.69910763549804689</v>
      </c>
      <c r="W20" s="21">
        <v>0.75515165400505069</v>
      </c>
      <c r="X20" s="21">
        <v>0.68334947705268856</v>
      </c>
      <c r="Y20" s="21">
        <v>0</v>
      </c>
      <c r="Z20" s="21">
        <v>0</v>
      </c>
      <c r="AA20" s="32">
        <f t="shared" si="3"/>
        <v>2.6089370414018633</v>
      </c>
      <c r="AB20" s="32">
        <f t="shared" si="4"/>
        <v>1.9255875643491747</v>
      </c>
      <c r="AD20" s="52">
        <v>2019</v>
      </c>
      <c r="AE20" s="22">
        <v>43499</v>
      </c>
      <c r="AF20" s="21">
        <v>7.0930882359743119</v>
      </c>
      <c r="AG20" s="21">
        <v>22.209595508456228</v>
      </c>
      <c r="AH20" s="21">
        <v>14.757396748647094</v>
      </c>
      <c r="AI20" s="21">
        <v>13.193087152019142</v>
      </c>
      <c r="AJ20" s="21">
        <v>3.2622734069824216E-2</v>
      </c>
      <c r="AK20" s="21">
        <v>0</v>
      </c>
      <c r="AL20" s="32">
        <f t="shared" si="5"/>
        <v>57.285790379166606</v>
      </c>
      <c r="AM20" s="32">
        <f t="shared" si="6"/>
        <v>44.060080493077635</v>
      </c>
    </row>
    <row r="21" spans="1:39" x14ac:dyDescent="0.25">
      <c r="A21" s="53"/>
      <c r="B21" s="22">
        <v>43527</v>
      </c>
      <c r="C21" s="21">
        <v>8.7776234205961234</v>
      </c>
      <c r="D21" s="21">
        <v>28.339610866129398</v>
      </c>
      <c r="E21" s="21">
        <v>13.8168115568161</v>
      </c>
      <c r="F21" s="21">
        <v>14.549119786784052</v>
      </c>
      <c r="G21" s="21">
        <v>0.11330506515502929</v>
      </c>
      <c r="H21" s="21">
        <v>0</v>
      </c>
      <c r="I21" s="32">
        <f t="shared" si="1"/>
        <v>65.596470695480704</v>
      </c>
      <c r="J21" s="32">
        <f t="shared" si="2"/>
        <v>50.934045843541618</v>
      </c>
      <c r="K21"/>
      <c r="L21" s="53"/>
      <c r="M21" s="22">
        <v>43527</v>
      </c>
      <c r="N21" s="14">
        <v>92.539070129394531</v>
      </c>
      <c r="O21" s="14">
        <v>1.8575598001480103</v>
      </c>
      <c r="P21" s="14">
        <v>5.6033720970153809</v>
      </c>
      <c r="Q21" s="32">
        <f t="shared" si="0"/>
        <v>100.00000202655792</v>
      </c>
      <c r="R21"/>
      <c r="S21" s="53"/>
      <c r="T21" s="22">
        <v>43527</v>
      </c>
      <c r="U21" s="21">
        <v>0.62565272903442382</v>
      </c>
      <c r="V21" s="21">
        <v>0.89140306091308597</v>
      </c>
      <c r="W21" s="21">
        <v>0.76406818294525147</v>
      </c>
      <c r="X21" s="21">
        <v>1.3944903968572617</v>
      </c>
      <c r="Y21" s="21">
        <v>0</v>
      </c>
      <c r="Z21" s="21">
        <v>0</v>
      </c>
      <c r="AA21" s="32">
        <f t="shared" si="3"/>
        <v>3.675614369750023</v>
      </c>
      <c r="AB21" s="32">
        <f t="shared" si="4"/>
        <v>2.281123972892761</v>
      </c>
      <c r="AD21" s="53"/>
      <c r="AE21" s="22">
        <v>43527</v>
      </c>
      <c r="AF21" s="21">
        <v>7.8488410718441006</v>
      </c>
      <c r="AG21" s="21">
        <v>27.448207805216313</v>
      </c>
      <c r="AH21" s="21">
        <v>12.484817201375961</v>
      </c>
      <c r="AI21" s="21">
        <v>12.896203958198429</v>
      </c>
      <c r="AJ21" s="21">
        <v>2.4292658805847168E-2</v>
      </c>
      <c r="AK21" s="21">
        <v>0</v>
      </c>
      <c r="AL21" s="32">
        <f t="shared" si="5"/>
        <v>60.702362695440648</v>
      </c>
      <c r="AM21" s="32">
        <f t="shared" si="6"/>
        <v>47.781866078436373</v>
      </c>
    </row>
    <row r="22" spans="1:39" x14ac:dyDescent="0.25">
      <c r="A22" s="53"/>
      <c r="B22" s="22">
        <v>43555</v>
      </c>
      <c r="C22" s="21">
        <v>8.3759412600994114</v>
      </c>
      <c r="D22" s="21">
        <v>30.46668213760853</v>
      </c>
      <c r="E22" s="21">
        <v>13.943596390366555</v>
      </c>
      <c r="F22" s="21">
        <v>15.219382192015647</v>
      </c>
      <c r="G22" s="21">
        <v>1.2042000293731689E-3</v>
      </c>
      <c r="H22" s="21">
        <v>0</v>
      </c>
      <c r="I22" s="32">
        <f t="shared" si="1"/>
        <v>68.006806180119511</v>
      </c>
      <c r="J22" s="32">
        <f t="shared" si="2"/>
        <v>52.78621978807449</v>
      </c>
      <c r="K22"/>
      <c r="L22" s="53"/>
      <c r="M22" s="22">
        <v>43555</v>
      </c>
      <c r="N22" s="14">
        <v>92.26171875</v>
      </c>
      <c r="O22" s="14">
        <v>1.6940913200378418</v>
      </c>
      <c r="P22" s="14">
        <v>6.0441899299621582</v>
      </c>
      <c r="Q22" s="32">
        <f t="shared" si="0"/>
        <v>100</v>
      </c>
      <c r="R22"/>
      <c r="S22" s="53"/>
      <c r="T22" s="22">
        <v>43555</v>
      </c>
      <c r="U22" s="21">
        <v>0.59165301227569578</v>
      </c>
      <c r="V22" s="21">
        <v>0.83408193969726563</v>
      </c>
      <c r="W22" s="21">
        <v>1.4108032715320586</v>
      </c>
      <c r="X22" s="21">
        <v>1.2739221905469895</v>
      </c>
      <c r="Y22" s="21">
        <v>0</v>
      </c>
      <c r="Z22" s="21">
        <v>0</v>
      </c>
      <c r="AA22" s="32">
        <f t="shared" si="3"/>
        <v>4.1104604140520093</v>
      </c>
      <c r="AB22" s="32">
        <f t="shared" si="4"/>
        <v>2.8365382235050198</v>
      </c>
      <c r="AD22" s="53"/>
      <c r="AE22" s="22">
        <v>43555</v>
      </c>
      <c r="AF22" s="21">
        <v>7.4386478133201601</v>
      </c>
      <c r="AG22" s="21">
        <v>29.632600197911263</v>
      </c>
      <c r="AH22" s="21">
        <v>12.191091661810875</v>
      </c>
      <c r="AI22" s="21">
        <v>13.480704542517662</v>
      </c>
      <c r="AJ22" s="21">
        <v>1.2042000293731689E-3</v>
      </c>
      <c r="AK22" s="21">
        <v>0</v>
      </c>
      <c r="AL22" s="32">
        <f t="shared" si="5"/>
        <v>62.744248415589333</v>
      </c>
      <c r="AM22" s="32">
        <f t="shared" si="6"/>
        <v>49.262339673042298</v>
      </c>
    </row>
    <row r="23" spans="1:39" x14ac:dyDescent="0.25">
      <c r="A23" s="53"/>
      <c r="B23" s="22">
        <v>43583</v>
      </c>
      <c r="C23" s="21">
        <v>8.1871140789389614</v>
      </c>
      <c r="D23" s="21">
        <v>29.219813938736916</v>
      </c>
      <c r="E23" s="21">
        <v>17.636302956104277</v>
      </c>
      <c r="F23" s="21">
        <v>15.03427714329958</v>
      </c>
      <c r="G23" s="21">
        <v>2.4672743797302246E-2</v>
      </c>
      <c r="H23" s="21">
        <v>0</v>
      </c>
      <c r="I23" s="32">
        <f t="shared" si="1"/>
        <v>70.102180860877027</v>
      </c>
      <c r="J23" s="32">
        <f t="shared" si="2"/>
        <v>55.043230973780155</v>
      </c>
      <c r="K23"/>
      <c r="L23" s="53"/>
      <c r="M23" s="22">
        <v>43583</v>
      </c>
      <c r="N23" s="14">
        <v>92.155708312988281</v>
      </c>
      <c r="O23" s="14">
        <v>1.0803415775299072</v>
      </c>
      <c r="P23" s="14">
        <v>6.7639479637145996</v>
      </c>
      <c r="Q23" s="32">
        <f t="shared" si="0"/>
        <v>99.999997854232788</v>
      </c>
      <c r="R23"/>
      <c r="S23" s="53"/>
      <c r="T23" s="22">
        <v>43583</v>
      </c>
      <c r="U23" s="21">
        <v>0.3814958463907242</v>
      </c>
      <c r="V23" s="21">
        <v>1.1582265930175781</v>
      </c>
      <c r="W23" s="21">
        <v>2.1409247374534606</v>
      </c>
      <c r="X23" s="21">
        <v>1.0610279042720794</v>
      </c>
      <c r="Y23" s="21">
        <v>0</v>
      </c>
      <c r="Z23" s="21">
        <v>0</v>
      </c>
      <c r="AA23" s="32">
        <f t="shared" si="3"/>
        <v>4.7416750811338426</v>
      </c>
      <c r="AB23" s="32">
        <f t="shared" si="4"/>
        <v>3.680647176861763</v>
      </c>
      <c r="AD23" s="53"/>
      <c r="AE23" s="22">
        <v>43583</v>
      </c>
      <c r="AF23" s="21">
        <v>7.5620862789750101</v>
      </c>
      <c r="AG23" s="21">
        <v>28.061587345719339</v>
      </c>
      <c r="AH23" s="21">
        <v>15.211564024329185</v>
      </c>
      <c r="AI23" s="21">
        <v>13.767925163686275</v>
      </c>
      <c r="AJ23" s="21">
        <v>0</v>
      </c>
      <c r="AK23" s="21">
        <v>0</v>
      </c>
      <c r="AL23" s="32">
        <f t="shared" si="5"/>
        <v>64.603162812709812</v>
      </c>
      <c r="AM23" s="32">
        <f t="shared" si="6"/>
        <v>50.835237649023533</v>
      </c>
    </row>
    <row r="24" spans="1:39" x14ac:dyDescent="0.25">
      <c r="A24" s="53"/>
      <c r="B24" s="22">
        <v>43611</v>
      </c>
      <c r="C24" s="21">
        <v>9.2748895971179017</v>
      </c>
      <c r="D24" s="21">
        <v>30.38268066394329</v>
      </c>
      <c r="E24" s="21">
        <v>20.099757016345858</v>
      </c>
      <c r="F24" s="21">
        <v>16.739234750598669</v>
      </c>
      <c r="G24" s="21">
        <v>1.5724650382995607E-2</v>
      </c>
      <c r="H24" s="21">
        <v>0</v>
      </c>
      <c r="I24" s="32">
        <f t="shared" si="1"/>
        <v>76.512286678388719</v>
      </c>
      <c r="J24" s="32">
        <f t="shared" si="2"/>
        <v>59.757327277407057</v>
      </c>
      <c r="K24"/>
      <c r="L24" s="53"/>
      <c r="M24" s="22">
        <v>43611</v>
      </c>
      <c r="N24" s="14">
        <v>90.484870910644531</v>
      </c>
      <c r="O24" s="14">
        <v>1.3408194780349731</v>
      </c>
      <c r="P24" s="14">
        <v>8.1743087768554688</v>
      </c>
      <c r="Q24" s="32">
        <f t="shared" si="0"/>
        <v>99.999999165534973</v>
      </c>
      <c r="R24"/>
      <c r="S24" s="53"/>
      <c r="T24" s="22">
        <v>43611</v>
      </c>
      <c r="U24" s="21">
        <v>0.73191977155208587</v>
      </c>
      <c r="V24" s="21">
        <v>0.77088945770263673</v>
      </c>
      <c r="W24" s="21">
        <v>2.4732367784976961</v>
      </c>
      <c r="X24" s="21">
        <v>2.278304389476776</v>
      </c>
      <c r="Y24" s="21">
        <v>0</v>
      </c>
      <c r="Z24" s="21">
        <v>0</v>
      </c>
      <c r="AA24" s="32">
        <f t="shared" si="3"/>
        <v>6.2543503972291941</v>
      </c>
      <c r="AB24" s="32">
        <f t="shared" si="4"/>
        <v>3.9760460077524185</v>
      </c>
      <c r="AD24" s="53"/>
      <c r="AE24" s="22">
        <v>43611</v>
      </c>
      <c r="AF24" s="21">
        <v>8.304255741655826</v>
      </c>
      <c r="AG24" s="21">
        <v>29.611791206240653</v>
      </c>
      <c r="AH24" s="21">
        <v>17.255434519812464</v>
      </c>
      <c r="AI24" s="21">
        <v>14.044838452070952</v>
      </c>
      <c r="AJ24" s="21">
        <v>1.5724650382995607E-2</v>
      </c>
      <c r="AK24" s="21">
        <v>0</v>
      </c>
      <c r="AL24" s="32">
        <f t="shared" si="5"/>
        <v>69.232044570162884</v>
      </c>
      <c r="AM24" s="32">
        <f t="shared" si="6"/>
        <v>55.171481467708944</v>
      </c>
    </row>
    <row r="25" spans="1:39" x14ac:dyDescent="0.25">
      <c r="A25" s="53"/>
      <c r="B25" s="22">
        <v>43639</v>
      </c>
      <c r="C25" s="21">
        <v>9.1380721851885323</v>
      </c>
      <c r="D25" s="21">
        <v>34.920243666797873</v>
      </c>
      <c r="E25" s="21">
        <v>19.908943051397799</v>
      </c>
      <c r="F25" s="21">
        <v>17.523230361461639</v>
      </c>
      <c r="G25" s="21">
        <v>3.2220704317092896E-2</v>
      </c>
      <c r="H25" s="21">
        <v>0</v>
      </c>
      <c r="I25" s="32">
        <f t="shared" si="1"/>
        <v>81.522709969162946</v>
      </c>
      <c r="J25" s="32">
        <f t="shared" si="2"/>
        <v>63.967258903384206</v>
      </c>
      <c r="K25"/>
      <c r="L25" s="53"/>
      <c r="M25" s="22">
        <v>43639</v>
      </c>
      <c r="N25" s="14">
        <v>90.261260986328125</v>
      </c>
      <c r="O25" s="14">
        <v>1.0254461765289307</v>
      </c>
      <c r="P25" s="14">
        <v>8.7132930755615234</v>
      </c>
      <c r="Q25" s="32">
        <f t="shared" si="0"/>
        <v>100.00000023841858</v>
      </c>
      <c r="R25"/>
      <c r="S25" s="53"/>
      <c r="T25" s="22">
        <v>43639</v>
      </c>
      <c r="U25" s="21">
        <v>0.66410717713832856</v>
      </c>
      <c r="V25" s="21">
        <v>1.4507399597167969</v>
      </c>
      <c r="W25" s="21">
        <v>2.882691337943077</v>
      </c>
      <c r="X25" s="21">
        <v>2.1057739412784575</v>
      </c>
      <c r="Y25" s="21">
        <v>0</v>
      </c>
      <c r="Z25" s="21">
        <v>0</v>
      </c>
      <c r="AA25" s="32">
        <f t="shared" si="3"/>
        <v>7.1033124160766601</v>
      </c>
      <c r="AB25" s="32">
        <f t="shared" si="4"/>
        <v>4.997538474798203</v>
      </c>
      <c r="AD25" s="53"/>
      <c r="AE25" s="22">
        <v>43639</v>
      </c>
      <c r="AF25" s="21">
        <v>8.2467723795473571</v>
      </c>
      <c r="AG25" s="21">
        <v>33.469503707081081</v>
      </c>
      <c r="AH25" s="21">
        <v>16.712107842147351</v>
      </c>
      <c r="AI25" s="21">
        <v>15.130539346933364</v>
      </c>
      <c r="AJ25" s="21">
        <v>2.4502787351608275E-2</v>
      </c>
      <c r="AK25" s="21">
        <v>0</v>
      </c>
      <c r="AL25" s="32">
        <f t="shared" si="5"/>
        <v>73.583426063060756</v>
      </c>
      <c r="AM25" s="32">
        <f t="shared" si="6"/>
        <v>58.428383928775787</v>
      </c>
    </row>
    <row r="26" spans="1:39" x14ac:dyDescent="0.25">
      <c r="A26" s="53"/>
      <c r="B26" s="22">
        <v>43667</v>
      </c>
      <c r="C26" s="21">
        <v>7.090039583653212</v>
      </c>
      <c r="D26" s="21">
        <v>27.998958528578282</v>
      </c>
      <c r="E26" s="21">
        <v>14.463369267970323</v>
      </c>
      <c r="F26" s="21">
        <v>14.182111448690295</v>
      </c>
      <c r="G26" s="21">
        <v>3.7846562385559085E-2</v>
      </c>
      <c r="H26" s="21">
        <v>0</v>
      </c>
      <c r="I26" s="32">
        <f t="shared" si="1"/>
        <v>63.772325391277668</v>
      </c>
      <c r="J26" s="32">
        <f t="shared" si="2"/>
        <v>49.552367380201815</v>
      </c>
      <c r="K26"/>
      <c r="L26" s="53"/>
      <c r="M26" s="22">
        <v>43667</v>
      </c>
      <c r="N26" s="14">
        <v>91.19952392578125</v>
      </c>
      <c r="O26" s="14">
        <v>0.92187386751174927</v>
      </c>
      <c r="P26" s="14">
        <v>7.8786072731018066</v>
      </c>
      <c r="Q26" s="32">
        <f t="shared" si="0"/>
        <v>100.00000506639481</v>
      </c>
      <c r="R26"/>
      <c r="S26" s="53"/>
      <c r="T26" s="22">
        <v>43667</v>
      </c>
      <c r="U26" s="21">
        <v>0.43869149255752565</v>
      </c>
      <c r="V26" s="21">
        <v>0.87684886932373052</v>
      </c>
      <c r="W26" s="21">
        <v>2.6867308447360991</v>
      </c>
      <c r="X26" s="21">
        <v>1.0220997166633605</v>
      </c>
      <c r="Y26" s="21">
        <v>0</v>
      </c>
      <c r="Z26" s="21">
        <v>0</v>
      </c>
      <c r="AA26" s="32">
        <f t="shared" si="3"/>
        <v>5.0243709232807161</v>
      </c>
      <c r="AB26" s="32">
        <f t="shared" si="4"/>
        <v>4.0022712066173556</v>
      </c>
      <c r="AD26" s="53"/>
      <c r="AE26" s="22">
        <v>43667</v>
      </c>
      <c r="AF26" s="21">
        <v>6.4495091206729409</v>
      </c>
      <c r="AG26" s="21">
        <v>27.122109659254551</v>
      </c>
      <c r="AH26" s="21">
        <v>11.545909089714289</v>
      </c>
      <c r="AI26" s="21">
        <v>13.004679639741779</v>
      </c>
      <c r="AJ26" s="21">
        <v>3.7846562385559085E-2</v>
      </c>
      <c r="AK26" s="21">
        <v>0</v>
      </c>
      <c r="AL26" s="32">
        <f t="shared" si="5"/>
        <v>58.160054071769117</v>
      </c>
      <c r="AM26" s="32">
        <f t="shared" si="6"/>
        <v>45.117527869641776</v>
      </c>
    </row>
    <row r="27" spans="1:39" x14ac:dyDescent="0.25">
      <c r="A27" s="53"/>
      <c r="B27" s="22">
        <v>43695</v>
      </c>
      <c r="C27" s="21">
        <v>4.3017181644588707</v>
      </c>
      <c r="D27" s="21">
        <v>23.4903145570755</v>
      </c>
      <c r="E27" s="21">
        <v>8.1471549121588467</v>
      </c>
      <c r="F27" s="21">
        <v>8.6769414724409586</v>
      </c>
      <c r="G27" s="21">
        <v>0</v>
      </c>
      <c r="H27" s="21">
        <v>0</v>
      </c>
      <c r="I27" s="32">
        <f t="shared" si="1"/>
        <v>44.616129106134174</v>
      </c>
      <c r="J27" s="32">
        <f t="shared" si="2"/>
        <v>35.939187633693216</v>
      </c>
      <c r="K27"/>
      <c r="L27" s="53"/>
      <c r="M27" s="22">
        <v>43695</v>
      </c>
      <c r="N27" s="14">
        <v>90.054412841796875</v>
      </c>
      <c r="O27" s="14">
        <v>1.3805441856384277</v>
      </c>
      <c r="P27" s="14">
        <v>8.5650424957275391</v>
      </c>
      <c r="Q27" s="32">
        <f t="shared" si="0"/>
        <v>99.999999523162842</v>
      </c>
      <c r="R27"/>
      <c r="S27" s="53"/>
      <c r="T27" s="22">
        <v>43695</v>
      </c>
      <c r="U27" s="21">
        <v>0.42122937965393065</v>
      </c>
      <c r="V27" s="21">
        <v>0.80796362304687497</v>
      </c>
      <c r="W27" s="21">
        <v>1.9597350702285767</v>
      </c>
      <c r="X27" s="21">
        <v>0.63246213722229006</v>
      </c>
      <c r="Y27" s="21">
        <v>0</v>
      </c>
      <c r="Z27" s="21">
        <v>0</v>
      </c>
      <c r="AA27" s="32">
        <f t="shared" si="3"/>
        <v>3.8213902101516721</v>
      </c>
      <c r="AB27" s="32">
        <f t="shared" si="4"/>
        <v>3.1889280729293823</v>
      </c>
      <c r="AD27" s="53"/>
      <c r="AE27" s="22">
        <v>43695</v>
      </c>
      <c r="AF27" s="21">
        <v>3.6772662012726069</v>
      </c>
      <c r="AG27" s="21">
        <v>22.682350934028626</v>
      </c>
      <c r="AH27" s="21">
        <v>5.9861799141615633</v>
      </c>
      <c r="AI27" s="21">
        <v>7.8329964593946935</v>
      </c>
      <c r="AJ27" s="21">
        <v>0</v>
      </c>
      <c r="AK27" s="21">
        <v>0</v>
      </c>
      <c r="AL27" s="32">
        <f t="shared" si="5"/>
        <v>40.178793508857488</v>
      </c>
      <c r="AM27" s="32">
        <f t="shared" si="6"/>
        <v>32.345797049462796</v>
      </c>
    </row>
    <row r="28" spans="1:39" x14ac:dyDescent="0.25">
      <c r="A28" s="53"/>
      <c r="B28" s="22">
        <v>43723</v>
      </c>
      <c r="C28" s="21">
        <v>3.9686049505025149</v>
      </c>
      <c r="D28" s="21">
        <v>19.947079280555247</v>
      </c>
      <c r="E28" s="21">
        <v>6.4278122639954089</v>
      </c>
      <c r="F28" s="21">
        <v>7.3429209556579593</v>
      </c>
      <c r="G28" s="21">
        <v>0</v>
      </c>
      <c r="H28" s="21">
        <v>0</v>
      </c>
      <c r="I28" s="32">
        <f t="shared" si="1"/>
        <v>37.686417450711133</v>
      </c>
      <c r="J28" s="32">
        <f t="shared" si="2"/>
        <v>30.34349649505317</v>
      </c>
      <c r="K28"/>
      <c r="L28" s="53"/>
      <c r="M28" s="22">
        <v>43723</v>
      </c>
      <c r="N28" s="14">
        <v>88.952102661132813</v>
      </c>
      <c r="O28" s="14">
        <v>1.2366102933883667</v>
      </c>
      <c r="P28" s="14">
        <v>9.811284065246582</v>
      </c>
      <c r="Q28" s="32">
        <f t="shared" si="0"/>
        <v>99.999997019767761</v>
      </c>
      <c r="R28"/>
      <c r="S28" s="53"/>
      <c r="T28" s="22">
        <v>43723</v>
      </c>
      <c r="U28" s="21">
        <v>0.35625360894203184</v>
      </c>
      <c r="V28" s="21">
        <v>0.78697784423828121</v>
      </c>
      <c r="W28" s="21">
        <v>1.9139064985513687</v>
      </c>
      <c r="X28" s="21">
        <v>0.64038359689712521</v>
      </c>
      <c r="Y28" s="21">
        <v>0</v>
      </c>
      <c r="Z28" s="21">
        <v>0</v>
      </c>
      <c r="AA28" s="32">
        <f t="shared" si="3"/>
        <v>3.6975215486288073</v>
      </c>
      <c r="AB28" s="32">
        <f t="shared" si="4"/>
        <v>3.0571379517316819</v>
      </c>
      <c r="AD28" s="53"/>
      <c r="AE28" s="22">
        <v>43723</v>
      </c>
      <c r="AF28" s="21">
        <v>3.4700263589173557</v>
      </c>
      <c r="AG28" s="21">
        <v>19.160101436316967</v>
      </c>
      <c r="AH28" s="21">
        <v>4.3678128627836701</v>
      </c>
      <c r="AI28" s="21">
        <v>6.5249211306571961</v>
      </c>
      <c r="AJ28" s="21">
        <v>0</v>
      </c>
      <c r="AK28" s="21">
        <v>0</v>
      </c>
      <c r="AL28" s="32">
        <f t="shared" si="5"/>
        <v>33.522861788675186</v>
      </c>
      <c r="AM28" s="32">
        <f t="shared" si="6"/>
        <v>26.997940658017992</v>
      </c>
    </row>
    <row r="29" spans="1:39" x14ac:dyDescent="0.25">
      <c r="A29" s="53"/>
      <c r="B29" s="22">
        <v>43751</v>
      </c>
      <c r="C29" s="21">
        <v>3.9783761555254458</v>
      </c>
      <c r="D29" s="21">
        <v>18.695490032255648</v>
      </c>
      <c r="E29" s="21">
        <v>5.5774603488594297</v>
      </c>
      <c r="F29" s="21">
        <v>8.5002849560528997</v>
      </c>
      <c r="G29" s="21">
        <v>0</v>
      </c>
      <c r="H29" s="21">
        <v>0</v>
      </c>
      <c r="I29" s="32">
        <f t="shared" si="1"/>
        <v>36.751611492693421</v>
      </c>
      <c r="J29" s="32">
        <f t="shared" si="2"/>
        <v>28.251326536640523</v>
      </c>
      <c r="K29"/>
      <c r="L29" s="53"/>
      <c r="M29" s="22">
        <v>43751</v>
      </c>
      <c r="N29" s="14">
        <v>89.63909912109375</v>
      </c>
      <c r="O29" s="14">
        <v>1.4123659133911133</v>
      </c>
      <c r="P29" s="14">
        <v>8.9485301971435547</v>
      </c>
      <c r="Q29" s="32">
        <f t="shared" si="0"/>
        <v>99.999995231628418</v>
      </c>
      <c r="R29"/>
      <c r="S29" s="53"/>
      <c r="T29" s="22">
        <v>43751</v>
      </c>
      <c r="U29" s="21">
        <v>0.51530913448333737</v>
      </c>
      <c r="V29" s="21">
        <v>0.76360535430908205</v>
      </c>
      <c r="W29" s="21">
        <v>1.2753713014125825</v>
      </c>
      <c r="X29" s="21">
        <v>0.73444339752197263</v>
      </c>
      <c r="Y29" s="21">
        <v>0</v>
      </c>
      <c r="Z29" s="21">
        <v>0</v>
      </c>
      <c r="AA29" s="32">
        <f t="shared" si="3"/>
        <v>3.2887291877269744</v>
      </c>
      <c r="AB29" s="32">
        <f t="shared" si="4"/>
        <v>2.554285790205002</v>
      </c>
      <c r="AD29" s="53"/>
      <c r="AE29" s="22">
        <v>43751</v>
      </c>
      <c r="AF29" s="21">
        <v>3.2776474691927433</v>
      </c>
      <c r="AG29" s="21">
        <v>17.931884677946567</v>
      </c>
      <c r="AH29" s="21">
        <v>4.2191420598179104</v>
      </c>
      <c r="AI29" s="21">
        <v>7.5151408482342958</v>
      </c>
      <c r="AJ29" s="21">
        <v>0</v>
      </c>
      <c r="AK29" s="21">
        <v>0</v>
      </c>
      <c r="AL29" s="32">
        <f t="shared" si="5"/>
        <v>32.943815055191514</v>
      </c>
      <c r="AM29" s="32">
        <f t="shared" si="6"/>
        <v>25.428674206957218</v>
      </c>
    </row>
    <row r="30" spans="1:39" x14ac:dyDescent="0.25">
      <c r="A30" s="53"/>
      <c r="B30" s="7">
        <v>43779</v>
      </c>
      <c r="C30" s="21">
        <v>4.4191296217888594</v>
      </c>
      <c r="D30" s="21">
        <v>20.168723480731249</v>
      </c>
      <c r="E30" s="21">
        <v>10.48632000477612</v>
      </c>
      <c r="F30" s="21">
        <v>8.3633547075390808</v>
      </c>
      <c r="G30" s="21">
        <v>0</v>
      </c>
      <c r="H30" s="21">
        <v>0</v>
      </c>
      <c r="I30" s="32">
        <f t="shared" si="1"/>
        <v>43.437527814835306</v>
      </c>
      <c r="J30" s="32">
        <f t="shared" si="2"/>
        <v>35.074173107296225</v>
      </c>
      <c r="K30"/>
      <c r="L30" s="53"/>
      <c r="M30" s="7">
        <v>43779</v>
      </c>
      <c r="N30" s="14">
        <v>89.325485229492188</v>
      </c>
      <c r="O30" s="14">
        <v>0.91909945011138916</v>
      </c>
      <c r="P30" s="14">
        <v>9.7554178237915039</v>
      </c>
      <c r="Q30" s="32">
        <f t="shared" si="0"/>
        <v>100.00000250339508</v>
      </c>
      <c r="R30"/>
      <c r="S30" s="53"/>
      <c r="T30" s="7">
        <v>43779</v>
      </c>
      <c r="U30" s="21">
        <v>0.45707000494003297</v>
      </c>
      <c r="V30" s="21">
        <v>0.6214804077148437</v>
      </c>
      <c r="W30" s="21">
        <v>2.7697603158950805</v>
      </c>
      <c r="X30" s="21">
        <v>0.38920175313949584</v>
      </c>
      <c r="Y30" s="21">
        <v>0</v>
      </c>
      <c r="Z30" s="21">
        <v>0</v>
      </c>
      <c r="AA30" s="32">
        <f t="shared" si="3"/>
        <v>4.2375124816894525</v>
      </c>
      <c r="AB30" s="32">
        <f t="shared" si="4"/>
        <v>3.8483107285499569</v>
      </c>
      <c r="AD30" s="53"/>
      <c r="AE30" s="7">
        <v>43779</v>
      </c>
      <c r="AF30" s="21">
        <v>3.8039062288254502</v>
      </c>
      <c r="AG30" s="21">
        <v>19.547243073016404</v>
      </c>
      <c r="AH30" s="21">
        <v>7.5960135920792817</v>
      </c>
      <c r="AI30" s="21">
        <v>7.8536183732151983</v>
      </c>
      <c r="AJ30" s="21">
        <v>0</v>
      </c>
      <c r="AK30" s="21">
        <v>0</v>
      </c>
      <c r="AL30" s="32">
        <f t="shared" si="5"/>
        <v>38.80078126713633</v>
      </c>
      <c r="AM30" s="32">
        <f t="shared" si="6"/>
        <v>30.947162893921135</v>
      </c>
    </row>
    <row r="31" spans="1:39" x14ac:dyDescent="0.25">
      <c r="A31" s="53"/>
      <c r="B31" s="7">
        <v>43807</v>
      </c>
      <c r="C31" s="21">
        <v>6.0740412732362747</v>
      </c>
      <c r="D31" s="21">
        <v>19.239727617651223</v>
      </c>
      <c r="E31" s="21">
        <v>10.164251512765885</v>
      </c>
      <c r="F31" s="21">
        <v>10.859371148720383</v>
      </c>
      <c r="G31" s="21">
        <v>0</v>
      </c>
      <c r="H31" s="21">
        <v>0</v>
      </c>
      <c r="I31" s="32">
        <f t="shared" si="1"/>
        <v>46.337391552373767</v>
      </c>
      <c r="J31" s="32">
        <f t="shared" si="2"/>
        <v>35.478020403653382</v>
      </c>
      <c r="K31"/>
      <c r="L31" s="53"/>
      <c r="M31" s="7">
        <v>43807</v>
      </c>
      <c r="N31" s="14">
        <v>83.390190124511719</v>
      </c>
      <c r="O31" s="14">
        <v>1.0063923597335815</v>
      </c>
      <c r="P31" s="14">
        <v>15.603416442871094</v>
      </c>
      <c r="Q31" s="32">
        <f t="shared" si="0"/>
        <v>99.999998927116394</v>
      </c>
      <c r="R31"/>
      <c r="S31" s="53"/>
      <c r="T31" s="7">
        <v>43807</v>
      </c>
      <c r="U31" s="21">
        <v>0.75462793886661528</v>
      </c>
      <c r="V31" s="21">
        <v>0.65000876617431635</v>
      </c>
      <c r="W31" s="21">
        <v>3.7229744004011156</v>
      </c>
      <c r="X31" s="21">
        <v>2.1026047453880312</v>
      </c>
      <c r="Y31" s="21">
        <v>0</v>
      </c>
      <c r="Z31" s="21">
        <v>0</v>
      </c>
      <c r="AA31" s="32">
        <f t="shared" si="3"/>
        <v>7.2302158508300778</v>
      </c>
      <c r="AB31" s="32">
        <f t="shared" si="4"/>
        <v>5.127611105442047</v>
      </c>
      <c r="AD31" s="53"/>
      <c r="AE31" s="7">
        <v>43807</v>
      </c>
      <c r="AF31" s="21">
        <v>5.1358952641487123</v>
      </c>
      <c r="AG31" s="21">
        <v>18.589718851476906</v>
      </c>
      <c r="AH31" s="21">
        <v>6.3493919667005541</v>
      </c>
      <c r="AI31" s="21">
        <v>8.5658336659818879</v>
      </c>
      <c r="AJ31" s="21">
        <v>0</v>
      </c>
      <c r="AK31" s="21">
        <v>0</v>
      </c>
      <c r="AL31" s="32">
        <f t="shared" si="5"/>
        <v>38.640839748308061</v>
      </c>
      <c r="AM31" s="32">
        <f t="shared" si="6"/>
        <v>30.075006082326173</v>
      </c>
    </row>
    <row r="32" spans="1:39" x14ac:dyDescent="0.25">
      <c r="A32" s="54"/>
      <c r="B32" s="7">
        <v>43835</v>
      </c>
      <c r="C32" s="21">
        <v>9.5483767845332626</v>
      </c>
      <c r="D32" s="21">
        <v>19.977547622799872</v>
      </c>
      <c r="E32" s="21">
        <v>10.350417329907417</v>
      </c>
      <c r="F32" s="21">
        <v>14.366482568085194</v>
      </c>
      <c r="G32" s="21">
        <v>0</v>
      </c>
      <c r="H32" s="21">
        <v>0</v>
      </c>
      <c r="I32" s="32">
        <f t="shared" si="1"/>
        <v>54.242824305325748</v>
      </c>
      <c r="J32" s="32">
        <f t="shared" si="2"/>
        <v>39.876341737240551</v>
      </c>
      <c r="K32"/>
      <c r="L32" s="54"/>
      <c r="M32" s="7">
        <v>43835</v>
      </c>
      <c r="N32" s="17">
        <v>82.929046630859375</v>
      </c>
      <c r="O32" s="17">
        <v>0.88118171691894531</v>
      </c>
      <c r="P32" s="17">
        <v>16.18977165222168</v>
      </c>
      <c r="Q32" s="32">
        <f t="shared" si="0"/>
        <v>100</v>
      </c>
      <c r="R32"/>
      <c r="S32" s="54"/>
      <c r="T32" s="7">
        <v>43835</v>
      </c>
      <c r="U32" s="21">
        <v>0.66124383258819575</v>
      </c>
      <c r="V32" s="21">
        <v>0.60741287994384763</v>
      </c>
      <c r="W32" s="21">
        <v>4.4417219033241269</v>
      </c>
      <c r="X32" s="21">
        <v>3.0714110159873962</v>
      </c>
      <c r="Y32" s="21">
        <v>0</v>
      </c>
      <c r="Z32" s="21">
        <v>0</v>
      </c>
      <c r="AA32" s="32">
        <f t="shared" si="3"/>
        <v>8.7817896318435658</v>
      </c>
      <c r="AB32" s="32">
        <f t="shared" si="4"/>
        <v>5.71037861585617</v>
      </c>
      <c r="AD32" s="54"/>
      <c r="AE32" s="7">
        <v>43835</v>
      </c>
      <c r="AF32" s="21">
        <v>8.6560985624492162</v>
      </c>
      <c r="AG32" s="21">
        <v>19.370134742856024</v>
      </c>
      <c r="AH32" s="21">
        <v>5.7781224294900895</v>
      </c>
      <c r="AI32" s="21">
        <v>11.178701076328755</v>
      </c>
      <c r="AJ32" s="21">
        <v>0</v>
      </c>
      <c r="AK32" s="21">
        <v>0</v>
      </c>
      <c r="AL32" s="32">
        <f t="shared" si="5"/>
        <v>44.983056811124086</v>
      </c>
      <c r="AM32" s="32">
        <f t="shared" si="6"/>
        <v>33.80435573479533</v>
      </c>
    </row>
    <row r="33" spans="1:39" x14ac:dyDescent="0.25">
      <c r="A33" s="52">
        <v>2020</v>
      </c>
      <c r="B33" s="7">
        <v>43863</v>
      </c>
      <c r="C33" s="21">
        <v>13.080443110257388</v>
      </c>
      <c r="D33" s="21">
        <v>8.7643532473444932</v>
      </c>
      <c r="E33" s="21">
        <v>13.178783006757497</v>
      </c>
      <c r="F33" s="21">
        <v>14.837499763950705</v>
      </c>
      <c r="G33" s="21">
        <v>0</v>
      </c>
      <c r="H33" s="21">
        <v>0</v>
      </c>
      <c r="I33" s="32">
        <f t="shared" si="1"/>
        <v>49.861079128310081</v>
      </c>
      <c r="J33" s="32">
        <f t="shared" si="2"/>
        <v>35.023579364359378</v>
      </c>
      <c r="K33"/>
      <c r="L33" s="52">
        <v>2020</v>
      </c>
      <c r="M33" s="7">
        <v>43863</v>
      </c>
      <c r="N33" s="17">
        <v>79.594192504882813</v>
      </c>
      <c r="O33" s="17">
        <v>0.67341023683547974</v>
      </c>
      <c r="P33" s="17">
        <v>19.732402801513672</v>
      </c>
      <c r="Q33" s="32">
        <f t="shared" si="0"/>
        <v>100.00000554323196</v>
      </c>
      <c r="R33"/>
      <c r="S33" s="52">
        <v>2020</v>
      </c>
      <c r="T33" s="7">
        <v>43863</v>
      </c>
      <c r="U33" s="21">
        <v>0.59000568032264711</v>
      </c>
      <c r="V33" s="21">
        <v>0.60156222534179693</v>
      </c>
      <c r="W33" s="21">
        <v>4.8232765541076663</v>
      </c>
      <c r="X33" s="21">
        <v>3.8239441161155701</v>
      </c>
      <c r="Y33" s="21">
        <v>0</v>
      </c>
      <c r="Z33" s="21">
        <v>0</v>
      </c>
      <c r="AA33" s="32">
        <f t="shared" si="3"/>
        <v>9.8387885758876799</v>
      </c>
      <c r="AB33" s="32">
        <f t="shared" si="4"/>
        <v>6.0148444597721102</v>
      </c>
      <c r="AD33" s="52">
        <v>2020</v>
      </c>
      <c r="AE33" s="7">
        <v>43863</v>
      </c>
      <c r="AF33" s="21">
        <v>12.413725174456834</v>
      </c>
      <c r="AG33" s="21">
        <v>8.1627910220026969</v>
      </c>
      <c r="AH33" s="21">
        <v>8.2240814765393733</v>
      </c>
      <c r="AI33" s="21">
        <v>10.885923284515739</v>
      </c>
      <c r="AJ33" s="21">
        <v>0</v>
      </c>
      <c r="AK33" s="21">
        <v>0</v>
      </c>
      <c r="AL33" s="32">
        <f t="shared" si="5"/>
        <v>39.686520957514645</v>
      </c>
      <c r="AM33" s="32">
        <f t="shared" si="6"/>
        <v>28.800597672998904</v>
      </c>
    </row>
    <row r="34" spans="1:39" x14ac:dyDescent="0.25">
      <c r="A34" s="53"/>
      <c r="B34" s="7">
        <v>43891</v>
      </c>
      <c r="C34" s="21">
        <v>18.974918815433981</v>
      </c>
      <c r="D34" s="21">
        <v>0.90771295690536502</v>
      </c>
      <c r="E34" s="21">
        <v>8.8963078632950783</v>
      </c>
      <c r="F34" s="21">
        <v>15.493759587854147</v>
      </c>
      <c r="G34" s="21">
        <v>0</v>
      </c>
      <c r="H34" s="21">
        <v>0</v>
      </c>
      <c r="I34" s="32">
        <f t="shared" si="1"/>
        <v>44.272699223488573</v>
      </c>
      <c r="J34" s="32">
        <f t="shared" si="2"/>
        <v>28.778939635634423</v>
      </c>
      <c r="K34"/>
      <c r="L34" s="53"/>
      <c r="M34" s="7">
        <v>43891</v>
      </c>
      <c r="N34" s="17">
        <v>71.917984008789063</v>
      </c>
      <c r="O34" s="17">
        <v>0.34561014175415039</v>
      </c>
      <c r="P34" s="17">
        <v>27.736408233642578</v>
      </c>
      <c r="Q34" s="32">
        <f t="shared" si="0"/>
        <v>100.00000238418579</v>
      </c>
      <c r="R34"/>
      <c r="S34" s="53"/>
      <c r="T34" s="7">
        <v>43891</v>
      </c>
      <c r="U34" s="21">
        <v>0.86113778924942019</v>
      </c>
      <c r="V34" s="21">
        <v>0.3407532424926758</v>
      </c>
      <c r="W34" s="21">
        <v>6.8410109667778016</v>
      </c>
      <c r="X34" s="21">
        <v>4.2367545850276951</v>
      </c>
      <c r="Y34" s="21">
        <v>0</v>
      </c>
      <c r="Z34" s="21">
        <v>0</v>
      </c>
      <c r="AA34" s="32">
        <f t="shared" si="3"/>
        <v>12.279656583547593</v>
      </c>
      <c r="AB34" s="32">
        <f t="shared" si="4"/>
        <v>8.0429019985198984</v>
      </c>
      <c r="AD34" s="53"/>
      <c r="AE34" s="7">
        <v>43891</v>
      </c>
      <c r="AF34" s="21">
        <v>18.083211854279043</v>
      </c>
      <c r="AG34" s="21">
        <v>0.56695971441268922</v>
      </c>
      <c r="AH34" s="21">
        <v>1.9864228616356849</v>
      </c>
      <c r="AI34" s="21">
        <v>11.203437267154456</v>
      </c>
      <c r="AJ34" s="21">
        <v>0</v>
      </c>
      <c r="AK34" s="21">
        <v>0</v>
      </c>
      <c r="AL34" s="32">
        <f t="shared" si="5"/>
        <v>31.840031697481873</v>
      </c>
      <c r="AM34" s="32">
        <f t="shared" si="6"/>
        <v>20.636594430327417</v>
      </c>
    </row>
    <row r="35" spans="1:39" x14ac:dyDescent="0.25">
      <c r="A35" s="53"/>
      <c r="B35" s="7">
        <v>43919</v>
      </c>
      <c r="C35" s="21">
        <v>19.219680443882943</v>
      </c>
      <c r="D35" s="21">
        <v>0.70011770123243333</v>
      </c>
      <c r="E35" s="21">
        <v>6.5686343528032305</v>
      </c>
      <c r="F35" s="21">
        <v>15.202465364575387</v>
      </c>
      <c r="G35" s="21">
        <v>0</v>
      </c>
      <c r="H35" s="21">
        <v>0</v>
      </c>
      <c r="I35" s="32">
        <f t="shared" si="1"/>
        <v>41.690897862493991</v>
      </c>
      <c r="J35" s="32">
        <f t="shared" si="2"/>
        <v>26.488432497918605</v>
      </c>
      <c r="K35"/>
      <c r="L35" s="53"/>
      <c r="M35" s="7">
        <v>43919</v>
      </c>
      <c r="N35" s="17">
        <v>71.795982360839844</v>
      </c>
      <c r="O35" s="17">
        <v>0.10968463122844696</v>
      </c>
      <c r="P35" s="17">
        <v>28.094331741333008</v>
      </c>
      <c r="Q35" s="32">
        <f t="shared" si="0"/>
        <v>99.999998733401299</v>
      </c>
      <c r="R35"/>
      <c r="S35" s="53"/>
      <c r="T35" s="7">
        <v>43919</v>
      </c>
      <c r="U35" s="21">
        <v>0.4134103572368622</v>
      </c>
      <c r="V35" s="21">
        <v>0.63787971615791317</v>
      </c>
      <c r="W35" s="21">
        <v>6.4671182444095612</v>
      </c>
      <c r="X35" s="21">
        <v>4.1943710055351255</v>
      </c>
      <c r="Y35" s="21">
        <v>0</v>
      </c>
      <c r="Z35" s="21">
        <v>0</v>
      </c>
      <c r="AA35" s="32">
        <f t="shared" si="3"/>
        <v>11.712779323339461</v>
      </c>
      <c r="AB35" s="32">
        <f t="shared" si="4"/>
        <v>7.5184083178043366</v>
      </c>
      <c r="AD35" s="53"/>
      <c r="AE35" s="7">
        <v>43919</v>
      </c>
      <c r="AF35" s="21">
        <v>18.80627008664608</v>
      </c>
      <c r="AG35" s="21">
        <v>6.2237985074520108E-2</v>
      </c>
      <c r="AH35" s="21">
        <v>0.10151610839366913</v>
      </c>
      <c r="AI35" s="21">
        <v>10.962365851044655</v>
      </c>
      <c r="AJ35" s="21">
        <v>0</v>
      </c>
      <c r="AK35" s="21">
        <v>0</v>
      </c>
      <c r="AL35" s="32">
        <f t="shared" si="5"/>
        <v>29.932390031158924</v>
      </c>
      <c r="AM35" s="32">
        <f t="shared" si="6"/>
        <v>18.970024180114269</v>
      </c>
    </row>
    <row r="36" spans="1:39" x14ac:dyDescent="0.25">
      <c r="A36" s="53"/>
      <c r="B36" s="7">
        <v>43947</v>
      </c>
      <c r="C36" s="21">
        <v>21.477224680244923</v>
      </c>
      <c r="D36" s="21">
        <v>2.0521167041063308</v>
      </c>
      <c r="E36" s="21">
        <v>4.2714552524089813</v>
      </c>
      <c r="F36" s="21">
        <v>13.202077328205108</v>
      </c>
      <c r="G36" s="21">
        <v>0</v>
      </c>
      <c r="H36" s="21">
        <v>0</v>
      </c>
      <c r="I36" s="32">
        <f t="shared" si="1"/>
        <v>41.002873964965346</v>
      </c>
      <c r="J36" s="32">
        <f t="shared" si="2"/>
        <v>27.800796636760236</v>
      </c>
      <c r="K36"/>
      <c r="L36" s="53"/>
      <c r="M36" s="7">
        <v>43947</v>
      </c>
      <c r="N36" s="17">
        <v>81.172576904296875</v>
      </c>
      <c r="O36" s="17">
        <v>0</v>
      </c>
      <c r="P36" s="17">
        <v>18.827421188354492</v>
      </c>
      <c r="Q36" s="32">
        <f t="shared" si="0"/>
        <v>99.999998092651367</v>
      </c>
      <c r="R36"/>
      <c r="S36" s="53"/>
      <c r="T36" s="7">
        <v>43947</v>
      </c>
      <c r="U36" s="21">
        <v>0.2306226235628128</v>
      </c>
      <c r="V36" s="21">
        <v>1.6320138607025148</v>
      </c>
      <c r="W36" s="21">
        <v>4.1370584323406216</v>
      </c>
      <c r="X36" s="21">
        <v>1.7200888838768005</v>
      </c>
      <c r="Y36" s="21">
        <v>0</v>
      </c>
      <c r="Z36" s="21">
        <v>0</v>
      </c>
      <c r="AA36" s="32">
        <f t="shared" si="3"/>
        <v>7.7197838004827499</v>
      </c>
      <c r="AB36" s="32">
        <f t="shared" si="4"/>
        <v>5.9996949166059492</v>
      </c>
      <c r="AD36" s="53"/>
      <c r="AE36" s="7">
        <v>43947</v>
      </c>
      <c r="AF36" s="21">
        <v>21.246602056682111</v>
      </c>
      <c r="AG36" s="21">
        <v>0.42010284340381621</v>
      </c>
      <c r="AH36" s="21">
        <v>0.13439682006835937</v>
      </c>
      <c r="AI36" s="21">
        <v>11.481988444328309</v>
      </c>
      <c r="AJ36" s="21">
        <v>0</v>
      </c>
      <c r="AK36" s="21">
        <v>0</v>
      </c>
      <c r="AL36" s="32">
        <f t="shared" si="5"/>
        <v>33.283090164482601</v>
      </c>
      <c r="AM36" s="32">
        <f t="shared" si="6"/>
        <v>21.801101720154289</v>
      </c>
    </row>
    <row r="37" spans="1:39" x14ac:dyDescent="0.25">
      <c r="A37" s="53"/>
      <c r="B37" s="7">
        <v>43975</v>
      </c>
      <c r="C37" s="21">
        <v>22.994223939180372</v>
      </c>
      <c r="D37" s="21">
        <v>2.965717706680298</v>
      </c>
      <c r="E37" s="21">
        <v>13.330331904172898</v>
      </c>
      <c r="F37" s="21">
        <v>12.307511610180139</v>
      </c>
      <c r="G37" s="21">
        <v>0</v>
      </c>
      <c r="H37" s="21">
        <v>1.5856608390808106E-2</v>
      </c>
      <c r="I37" s="32">
        <f t="shared" si="1"/>
        <v>51.613641768604509</v>
      </c>
      <c r="J37" s="32">
        <f t="shared" si="2"/>
        <v>39.306130158424374</v>
      </c>
      <c r="K37"/>
      <c r="L37" s="53"/>
      <c r="M37" s="7">
        <v>43975</v>
      </c>
      <c r="N37" s="17">
        <v>67.456680297851563</v>
      </c>
      <c r="O37" s="17">
        <v>0</v>
      </c>
      <c r="P37" s="17">
        <v>32.543323516845703</v>
      </c>
      <c r="Q37" s="32">
        <f t="shared" si="0"/>
        <v>100.00000381469727</v>
      </c>
      <c r="R37"/>
      <c r="S37" s="53"/>
      <c r="T37" s="7">
        <v>43975</v>
      </c>
      <c r="U37" s="21">
        <v>0.16584363090991974</v>
      </c>
      <c r="V37" s="21">
        <v>2.9447638301849364</v>
      </c>
      <c r="W37" s="21">
        <v>13.214270134687423</v>
      </c>
      <c r="X37" s="21">
        <v>0.45606008028984069</v>
      </c>
      <c r="Y37" s="21">
        <v>0</v>
      </c>
      <c r="Z37" s="21">
        <v>1.5856608390808106E-2</v>
      </c>
      <c r="AA37" s="32">
        <f t="shared" si="3"/>
        <v>16.79679428446293</v>
      </c>
      <c r="AB37" s="32">
        <f t="shared" si="4"/>
        <v>16.340734204173089</v>
      </c>
      <c r="AD37" s="53"/>
      <c r="AE37" s="7">
        <v>43975</v>
      </c>
      <c r="AF37" s="21">
        <v>22.828380308270454</v>
      </c>
      <c r="AG37" s="21">
        <v>2.0953876495361328E-2</v>
      </c>
      <c r="AH37" s="21">
        <v>0.11606176948547363</v>
      </c>
      <c r="AI37" s="21">
        <v>11.8514515298903</v>
      </c>
      <c r="AJ37" s="21">
        <v>0</v>
      </c>
      <c r="AK37" s="21">
        <v>0</v>
      </c>
      <c r="AL37" s="32">
        <f t="shared" si="5"/>
        <v>34.81684748414159</v>
      </c>
      <c r="AM37" s="32">
        <f t="shared" si="6"/>
        <v>22.965395954251289</v>
      </c>
    </row>
    <row r="38" spans="1:39" x14ac:dyDescent="0.25">
      <c r="A38" s="53"/>
      <c r="B38" s="7">
        <v>44003</v>
      </c>
      <c r="C38" s="21">
        <v>22.689686261296274</v>
      </c>
      <c r="D38" s="21">
        <v>4.7631062107086182</v>
      </c>
      <c r="E38" s="21">
        <v>23.682982899308204</v>
      </c>
      <c r="F38" s="21">
        <v>10.967911980181933</v>
      </c>
      <c r="G38" s="21">
        <v>0</v>
      </c>
      <c r="H38" s="21">
        <v>0.12433140182495117</v>
      </c>
      <c r="I38" s="32">
        <f t="shared" si="1"/>
        <v>62.228018753319979</v>
      </c>
      <c r="J38" s="32">
        <f t="shared" si="2"/>
        <v>51.260106773138048</v>
      </c>
      <c r="K38"/>
      <c r="L38" s="53"/>
      <c r="M38" s="7">
        <v>44003</v>
      </c>
      <c r="N38" s="14">
        <v>53.130973815917969</v>
      </c>
      <c r="O38" s="14">
        <v>0</v>
      </c>
      <c r="P38" s="14">
        <v>46.869026184082031</v>
      </c>
      <c r="Q38" s="32">
        <f t="shared" si="0"/>
        <v>100</v>
      </c>
      <c r="R38"/>
      <c r="S38" s="53"/>
      <c r="T38" s="7">
        <v>44003</v>
      </c>
      <c r="U38" s="21">
        <v>0.19525251471996308</v>
      </c>
      <c r="V38" s="21">
        <v>4.7631062107086182</v>
      </c>
      <c r="W38" s="21">
        <v>23.671884919881819</v>
      </c>
      <c r="X38" s="21">
        <v>0.41109103310108186</v>
      </c>
      <c r="Y38" s="21">
        <v>0</v>
      </c>
      <c r="Z38" s="21">
        <v>0.12433140182495117</v>
      </c>
      <c r="AA38" s="32">
        <f t="shared" si="3"/>
        <v>29.165666080236434</v>
      </c>
      <c r="AB38" s="32">
        <f t="shared" si="4"/>
        <v>28.754575047135351</v>
      </c>
      <c r="AD38" s="53"/>
      <c r="AE38" s="7">
        <v>44003</v>
      </c>
      <c r="AF38" s="21">
        <v>22.494433746576309</v>
      </c>
      <c r="AG38" s="21">
        <v>0</v>
      </c>
      <c r="AH38" s="21">
        <v>1.1097979426383972E-2</v>
      </c>
      <c r="AI38" s="21">
        <v>10.556820947080851</v>
      </c>
      <c r="AJ38" s="21">
        <v>0</v>
      </c>
      <c r="AK38" s="21">
        <v>0</v>
      </c>
      <c r="AL38" s="32">
        <f t="shared" si="5"/>
        <v>33.062352673083545</v>
      </c>
      <c r="AM38" s="32">
        <f t="shared" si="6"/>
        <v>22.505531726002694</v>
      </c>
    </row>
    <row r="39" spans="1:39" x14ac:dyDescent="0.25">
      <c r="A39" s="53"/>
      <c r="B39" s="7">
        <v>44031</v>
      </c>
      <c r="C39" s="21">
        <v>21.734362147331236</v>
      </c>
      <c r="D39" s="21">
        <v>6.2481441879272461</v>
      </c>
      <c r="E39" s="21">
        <v>35.670275799036027</v>
      </c>
      <c r="F39" s="21">
        <v>10.598749741673469</v>
      </c>
      <c r="G39" s="21">
        <v>0</v>
      </c>
      <c r="H39" s="21">
        <v>0.18755735206604005</v>
      </c>
      <c r="I39" s="32">
        <f t="shared" si="1"/>
        <v>74.439089228034021</v>
      </c>
      <c r="J39" s="32">
        <f t="shared" si="2"/>
        <v>63.840339486360548</v>
      </c>
      <c r="K39"/>
      <c r="L39" s="53"/>
      <c r="M39" s="7">
        <v>44031</v>
      </c>
      <c r="N39" s="17">
        <v>42.699794769287109</v>
      </c>
      <c r="O39" s="17">
        <v>1.8903216347098351E-2</v>
      </c>
      <c r="P39" s="17">
        <v>57.281303405761719</v>
      </c>
      <c r="Q39" s="32">
        <f t="shared" si="0"/>
        <v>100.00000139139593</v>
      </c>
      <c r="R39"/>
      <c r="S39" s="53"/>
      <c r="T39" s="7">
        <v>44031</v>
      </c>
      <c r="U39" s="21">
        <v>0.2454226517677307</v>
      </c>
      <c r="V39" s="21">
        <v>6.2257480602264401</v>
      </c>
      <c r="W39" s="21">
        <v>35.654756982684134</v>
      </c>
      <c r="X39" s="21">
        <v>0.32619463443756103</v>
      </c>
      <c r="Y39" s="21">
        <v>0</v>
      </c>
      <c r="Z39" s="21">
        <v>0.18755735206604005</v>
      </c>
      <c r="AA39" s="32">
        <f t="shared" si="3"/>
        <v>42.639679681181903</v>
      </c>
      <c r="AB39" s="32">
        <f t="shared" si="4"/>
        <v>42.31348504674434</v>
      </c>
      <c r="AD39" s="53"/>
      <c r="AE39" s="7">
        <v>44031</v>
      </c>
      <c r="AF39" s="21">
        <v>21.488939495563507</v>
      </c>
      <c r="AG39" s="21">
        <v>2.2396127700805665E-2</v>
      </c>
      <c r="AH39" s="21">
        <v>1.4474347829818725E-3</v>
      </c>
      <c r="AI39" s="21">
        <v>10.272555107235908</v>
      </c>
      <c r="AJ39" s="21">
        <v>0</v>
      </c>
      <c r="AK39" s="21">
        <v>0</v>
      </c>
      <c r="AL39" s="32">
        <f t="shared" si="5"/>
        <v>31.7853381652832</v>
      </c>
      <c r="AM39" s="32">
        <f t="shared" si="6"/>
        <v>21.512783058047294</v>
      </c>
    </row>
    <row r="40" spans="1:39" x14ac:dyDescent="0.25">
      <c r="A40" s="53"/>
      <c r="B40" s="7">
        <v>44059</v>
      </c>
      <c r="C40" s="21">
        <v>19.537636251986026</v>
      </c>
      <c r="D40" s="21">
        <v>5.1626617660522465</v>
      </c>
      <c r="E40" s="21">
        <v>36.091253995120525</v>
      </c>
      <c r="F40" s="21">
        <v>9.5501194791495791</v>
      </c>
      <c r="G40" s="21">
        <v>0</v>
      </c>
      <c r="H40" s="21">
        <v>0.18153365898132323</v>
      </c>
      <c r="I40" s="32">
        <f t="shared" si="1"/>
        <v>70.523205151289687</v>
      </c>
      <c r="J40" s="32">
        <f t="shared" si="2"/>
        <v>60.973085672140115</v>
      </c>
      <c r="K40"/>
      <c r="L40" s="53"/>
      <c r="M40" s="7">
        <v>44059</v>
      </c>
      <c r="N40" s="14">
        <v>40.581100463867188</v>
      </c>
      <c r="O40" s="14">
        <v>0</v>
      </c>
      <c r="P40" s="14">
        <v>59.418903350830078</v>
      </c>
      <c r="Q40" s="32">
        <f t="shared" si="0"/>
        <v>100.00000381469727</v>
      </c>
      <c r="R40"/>
      <c r="S40" s="53"/>
      <c r="T40" s="7">
        <v>44059</v>
      </c>
      <c r="U40" s="21">
        <v>0.20000407671928405</v>
      </c>
      <c r="V40" s="21">
        <v>5.1626617660522465</v>
      </c>
      <c r="W40" s="21">
        <v>36.068696173429487</v>
      </c>
      <c r="X40" s="21">
        <v>0.29121782469749452</v>
      </c>
      <c r="Y40" s="21">
        <v>0</v>
      </c>
      <c r="Z40" s="21">
        <v>0.18153365898132323</v>
      </c>
      <c r="AA40" s="32">
        <f t="shared" si="3"/>
        <v>41.904113499879841</v>
      </c>
      <c r="AB40" s="32">
        <f t="shared" si="4"/>
        <v>41.612895675182344</v>
      </c>
      <c r="AD40" s="53"/>
      <c r="AE40" s="7">
        <v>44059</v>
      </c>
      <c r="AF40" s="21">
        <v>19.337632175266744</v>
      </c>
      <c r="AG40" s="21">
        <v>0</v>
      </c>
      <c r="AH40" s="21">
        <v>2.2557821691036224E-2</v>
      </c>
      <c r="AI40" s="21">
        <v>9.2589016544520852</v>
      </c>
      <c r="AJ40" s="21">
        <v>0</v>
      </c>
      <c r="AK40" s="21">
        <v>0</v>
      </c>
      <c r="AL40" s="32">
        <f t="shared" si="5"/>
        <v>28.619091651409867</v>
      </c>
      <c r="AM40" s="32">
        <f t="shared" si="6"/>
        <v>19.360189996957782</v>
      </c>
    </row>
    <row r="41" spans="1:39" x14ac:dyDescent="0.25">
      <c r="A41" s="53"/>
      <c r="B41" s="7">
        <v>44087</v>
      </c>
      <c r="C41" s="21">
        <v>20.79270250058174</v>
      </c>
      <c r="D41" s="21">
        <v>6.0184921808242802</v>
      </c>
      <c r="E41" s="21">
        <v>39.867811695039272</v>
      </c>
      <c r="F41" s="21">
        <v>9.9637069585323328</v>
      </c>
      <c r="G41" s="21">
        <v>0</v>
      </c>
      <c r="H41" s="21">
        <v>5.5913679122924803E-2</v>
      </c>
      <c r="I41" s="32">
        <f t="shared" si="1"/>
        <v>76.698627014100552</v>
      </c>
      <c r="J41" s="32">
        <f t="shared" si="2"/>
        <v>66.734920055568224</v>
      </c>
      <c r="K41"/>
      <c r="L41" s="53"/>
      <c r="M41" s="7">
        <v>44087</v>
      </c>
      <c r="N41" s="14">
        <v>39.025779724121094</v>
      </c>
      <c r="O41" s="14">
        <v>6.3738219439983368E-2</v>
      </c>
      <c r="P41" s="14">
        <v>60.910484313964844</v>
      </c>
      <c r="Q41" s="32">
        <f t="shared" si="0"/>
        <v>100.00000225752592</v>
      </c>
      <c r="R41"/>
      <c r="S41" s="53"/>
      <c r="T41" s="7">
        <v>44087</v>
      </c>
      <c r="U41" s="21">
        <v>0.40498114871978758</v>
      </c>
      <c r="V41" s="21">
        <v>6.0095276756286617</v>
      </c>
      <c r="W41" s="21">
        <v>39.839007841944692</v>
      </c>
      <c r="X41" s="21">
        <v>0.4080740954875946</v>
      </c>
      <c r="Y41" s="21">
        <v>0</v>
      </c>
      <c r="Z41" s="21">
        <v>5.5913679122924803E-2</v>
      </c>
      <c r="AA41" s="32">
        <f t="shared" si="3"/>
        <v>46.71750444090366</v>
      </c>
      <c r="AB41" s="32">
        <f t="shared" si="4"/>
        <v>46.309430345416068</v>
      </c>
      <c r="AD41" s="53"/>
      <c r="AE41" s="7">
        <v>44087</v>
      </c>
      <c r="AF41" s="21">
        <v>20.387721351861952</v>
      </c>
      <c r="AG41" s="21">
        <v>8.9645051956176759E-3</v>
      </c>
      <c r="AH41" s="21">
        <v>7.7528844475746152E-3</v>
      </c>
      <c r="AI41" s="21">
        <v>9.5277974958419804</v>
      </c>
      <c r="AJ41" s="21">
        <v>0</v>
      </c>
      <c r="AK41" s="21">
        <v>0</v>
      </c>
      <c r="AL41" s="32">
        <f t="shared" si="5"/>
        <v>29.932236237347123</v>
      </c>
      <c r="AM41" s="32">
        <f t="shared" si="6"/>
        <v>20.404438741505142</v>
      </c>
    </row>
    <row r="42" spans="1:39" x14ac:dyDescent="0.25">
      <c r="A42" s="53"/>
      <c r="B42" s="7">
        <v>44115</v>
      </c>
      <c r="C42" s="21">
        <v>20.527089620113372</v>
      </c>
      <c r="D42" s="21">
        <v>3.7105970013141634</v>
      </c>
      <c r="E42" s="21">
        <v>45.378008455872539</v>
      </c>
      <c r="F42" s="21">
        <v>9.414292028009891</v>
      </c>
      <c r="G42" s="21">
        <v>0</v>
      </c>
      <c r="H42" s="21">
        <v>0</v>
      </c>
      <c r="I42" s="32">
        <f t="shared" si="1"/>
        <v>79.029987105309971</v>
      </c>
      <c r="J42" s="32">
        <f t="shared" si="2"/>
        <v>69.615695077300074</v>
      </c>
      <c r="K42"/>
      <c r="L42" s="53"/>
      <c r="M42" s="7">
        <v>44115</v>
      </c>
      <c r="N42" s="21">
        <v>36.953018188476563</v>
      </c>
      <c r="O42" s="21">
        <v>7.3064200580120087E-2</v>
      </c>
      <c r="P42" s="21">
        <v>62.973918914794922</v>
      </c>
      <c r="Q42" s="32">
        <f t="shared" si="0"/>
        <v>100.0000013038516</v>
      </c>
      <c r="R42"/>
      <c r="S42" s="53"/>
      <c r="T42" s="7">
        <v>44115</v>
      </c>
      <c r="U42" s="21">
        <v>0.41952629470825198</v>
      </c>
      <c r="V42" s="21">
        <v>3.707066219329834</v>
      </c>
      <c r="W42" s="21">
        <v>45.340284397602083</v>
      </c>
      <c r="X42" s="21">
        <v>0.30140235543251037</v>
      </c>
      <c r="Y42" s="21">
        <v>0</v>
      </c>
      <c r="Z42" s="21">
        <v>0</v>
      </c>
      <c r="AA42" s="32">
        <f t="shared" si="3"/>
        <v>49.768279267072678</v>
      </c>
      <c r="AB42" s="32">
        <f t="shared" si="4"/>
        <v>49.466876911640171</v>
      </c>
      <c r="AD42" s="53"/>
      <c r="AE42" s="7">
        <v>44115</v>
      </c>
      <c r="AF42" s="21">
        <v>20.10756332540512</v>
      </c>
      <c r="AG42" s="21">
        <v>3.5307819843292238E-3</v>
      </c>
      <c r="AH42" s="21">
        <v>1.4118815660476684E-3</v>
      </c>
      <c r="AI42" s="21">
        <v>9.091459222137928</v>
      </c>
      <c r="AJ42" s="21">
        <v>0</v>
      </c>
      <c r="AK42" s="21">
        <v>0</v>
      </c>
      <c r="AL42" s="32">
        <f t="shared" si="5"/>
        <v>29.203965211093422</v>
      </c>
      <c r="AM42" s="32">
        <f t="shared" si="6"/>
        <v>20.112505988955494</v>
      </c>
    </row>
    <row r="43" spans="1:39" x14ac:dyDescent="0.25">
      <c r="A43" s="53"/>
      <c r="B43" s="7">
        <v>44143</v>
      </c>
      <c r="C43" s="21">
        <v>21.434338240087033</v>
      </c>
      <c r="D43" s="21">
        <v>3.0791678800582885</v>
      </c>
      <c r="E43" s="21">
        <v>50.101558652758598</v>
      </c>
      <c r="F43" s="21">
        <v>9.886323807209731</v>
      </c>
      <c r="G43" s="21">
        <v>0</v>
      </c>
      <c r="H43" s="21">
        <v>2.2757097244262694E-2</v>
      </c>
      <c r="I43" s="32">
        <f t="shared" si="1"/>
        <v>84.524145677357922</v>
      </c>
      <c r="J43" s="32">
        <f t="shared" si="2"/>
        <v>74.637821870148187</v>
      </c>
      <c r="K43"/>
      <c r="L43" s="53"/>
      <c r="M43" s="7">
        <v>44143</v>
      </c>
      <c r="N43" s="21">
        <v>36.357673645019531</v>
      </c>
      <c r="O43" s="21">
        <v>3.5259228199720383E-2</v>
      </c>
      <c r="P43" s="21">
        <v>63.607067108154297</v>
      </c>
      <c r="Q43" s="32">
        <f t="shared" si="0"/>
        <v>99.999999981373549</v>
      </c>
      <c r="R43"/>
      <c r="S43" s="53"/>
      <c r="T43" s="7">
        <v>44143</v>
      </c>
      <c r="U43" s="21">
        <v>0.33948063850402832</v>
      </c>
      <c r="V43" s="21">
        <v>3.0791678800582885</v>
      </c>
      <c r="W43" s="21">
        <v>50.071756090521809</v>
      </c>
      <c r="X43" s="21">
        <v>0.25016888916492463</v>
      </c>
      <c r="Y43" s="21">
        <v>0</v>
      </c>
      <c r="Z43" s="21">
        <v>2.2757097244262694E-2</v>
      </c>
      <c r="AA43" s="32">
        <f t="shared" si="3"/>
        <v>53.763330595493308</v>
      </c>
      <c r="AB43" s="32">
        <f t="shared" si="4"/>
        <v>53.513161706328383</v>
      </c>
      <c r="AD43" s="53"/>
      <c r="AE43" s="7">
        <v>44143</v>
      </c>
      <c r="AF43" s="21">
        <v>21.094857601583005</v>
      </c>
      <c r="AG43" s="21">
        <v>0</v>
      </c>
      <c r="AH43" s="21">
        <v>0</v>
      </c>
      <c r="AI43" s="21">
        <v>9.6361549180448058</v>
      </c>
      <c r="AJ43" s="21">
        <v>0</v>
      </c>
      <c r="AK43" s="21">
        <v>0</v>
      </c>
      <c r="AL43" s="32">
        <f t="shared" si="5"/>
        <v>30.731012519627811</v>
      </c>
      <c r="AM43" s="32">
        <f t="shared" si="6"/>
        <v>21.094857601583005</v>
      </c>
    </row>
    <row r="44" spans="1:39" x14ac:dyDescent="0.25">
      <c r="A44" s="53"/>
      <c r="B44" s="7">
        <v>44171</v>
      </c>
      <c r="C44" s="17">
        <v>20.911376207411291</v>
      </c>
      <c r="D44" s="21">
        <v>5.5078035888671879</v>
      </c>
      <c r="E44" s="14">
        <v>46.948616005241874</v>
      </c>
      <c r="F44" s="14">
        <v>9.2455254465937617</v>
      </c>
      <c r="G44" s="21">
        <v>0</v>
      </c>
      <c r="H44" s="21">
        <v>7.7166431427001955E-2</v>
      </c>
      <c r="I44" s="32">
        <f t="shared" si="1"/>
        <v>82.690487679541107</v>
      </c>
      <c r="J44" s="32">
        <f t="shared" si="2"/>
        <v>73.444962232947347</v>
      </c>
      <c r="K44"/>
      <c r="L44" s="53"/>
      <c r="M44" s="7">
        <v>44171</v>
      </c>
      <c r="N44" s="17">
        <v>35.720531463623047</v>
      </c>
      <c r="O44" s="17">
        <v>5.0256982445716858E-2</v>
      </c>
      <c r="P44" s="17">
        <v>64.229217529296875</v>
      </c>
      <c r="Q44" s="32">
        <f t="shared" si="0"/>
        <v>100.00000597536564</v>
      </c>
      <c r="R44"/>
      <c r="S44" s="53"/>
      <c r="T44" s="7">
        <v>44171</v>
      </c>
      <c r="U44" s="24">
        <v>0.37993133020400999</v>
      </c>
      <c r="V44" s="21">
        <v>5.4816986961364744</v>
      </c>
      <c r="W44" s="24">
        <v>46.932448211431506</v>
      </c>
      <c r="X44" s="25">
        <v>0.24020534932613372</v>
      </c>
      <c r="Y44" s="21">
        <v>0</v>
      </c>
      <c r="Z44" s="21">
        <v>7.7166431427001955E-2</v>
      </c>
      <c r="AA44" s="32">
        <f t="shared" si="3"/>
        <v>53.111450018525126</v>
      </c>
      <c r="AB44" s="32">
        <f t="shared" si="4"/>
        <v>52.871244669198994</v>
      </c>
      <c r="AD44" s="53"/>
      <c r="AE44" s="7">
        <v>44171</v>
      </c>
      <c r="AF44" s="14">
        <v>20.531444877207278</v>
      </c>
      <c r="AG44" s="21">
        <v>0</v>
      </c>
      <c r="AH44" s="21">
        <v>7.1494442224502564E-4</v>
      </c>
      <c r="AI44" s="14">
        <v>9.0053200972676279</v>
      </c>
      <c r="AJ44" s="21">
        <v>0</v>
      </c>
      <c r="AK44" s="21">
        <v>0</v>
      </c>
      <c r="AL44" s="32">
        <f t="shared" si="5"/>
        <v>29.537479918897152</v>
      </c>
      <c r="AM44" s="32">
        <f t="shared" si="6"/>
        <v>20.532159821629524</v>
      </c>
    </row>
    <row r="45" spans="1:39" x14ac:dyDescent="0.25">
      <c r="A45" s="54"/>
      <c r="B45" s="7">
        <v>44199</v>
      </c>
      <c r="C45" s="24">
        <v>22.021116009533404</v>
      </c>
      <c r="D45" s="24">
        <v>5.7403212575912477</v>
      </c>
      <c r="E45" s="24">
        <v>46.217006458997723</v>
      </c>
      <c r="F45" s="24">
        <v>10.240089991778135</v>
      </c>
      <c r="G45" s="21">
        <v>0</v>
      </c>
      <c r="H45" s="21">
        <v>3.9300308704376223E-2</v>
      </c>
      <c r="I45" s="32">
        <f t="shared" si="1"/>
        <v>84.257834026604883</v>
      </c>
      <c r="J45" s="32">
        <f t="shared" si="2"/>
        <v>74.017744034826748</v>
      </c>
      <c r="K45"/>
      <c r="L45" s="54"/>
      <c r="M45" s="7">
        <v>44199</v>
      </c>
      <c r="N45" s="24">
        <v>37.288253784179688</v>
      </c>
      <c r="O45" s="24">
        <v>0.10331827402114868</v>
      </c>
      <c r="P45" s="24">
        <v>62.608425140380859</v>
      </c>
      <c r="Q45" s="32">
        <f t="shared" si="0"/>
        <v>99.999997198581696</v>
      </c>
      <c r="R45"/>
      <c r="S45" s="54"/>
      <c r="T45" s="7">
        <v>44199</v>
      </c>
      <c r="U45" s="24">
        <v>0.52344582080841062</v>
      </c>
      <c r="V45" s="24">
        <v>5.6612405691146854</v>
      </c>
      <c r="W45" s="24">
        <v>46.206871282339094</v>
      </c>
      <c r="X45" s="24">
        <v>0.32164701223373415</v>
      </c>
      <c r="Y45" s="21">
        <v>0</v>
      </c>
      <c r="Z45" s="21">
        <v>3.9300308704376223E-2</v>
      </c>
      <c r="AA45" s="32">
        <f t="shared" si="3"/>
        <v>52.752504993200297</v>
      </c>
      <c r="AB45" s="32">
        <f t="shared" si="4"/>
        <v>52.430857980966564</v>
      </c>
      <c r="AD45" s="54"/>
      <c r="AE45" s="7">
        <v>44199</v>
      </c>
      <c r="AF45" s="24">
        <v>21.497670188724996</v>
      </c>
      <c r="AG45" s="24">
        <v>0</v>
      </c>
      <c r="AH45" s="24">
        <v>2.162120819091797E-3</v>
      </c>
      <c r="AI45" s="24">
        <v>9.9184429795444018</v>
      </c>
      <c r="AJ45" s="21">
        <v>0</v>
      </c>
      <c r="AK45" s="21">
        <v>0</v>
      </c>
      <c r="AL45" s="32">
        <f t="shared" si="5"/>
        <v>31.418275289088488</v>
      </c>
      <c r="AM45" s="32">
        <f t="shared" si="6"/>
        <v>21.499832309544086</v>
      </c>
    </row>
    <row r="46" spans="1:39" x14ac:dyDescent="0.25">
      <c r="A46" s="52">
        <v>2021</v>
      </c>
      <c r="B46" s="7">
        <v>44227</v>
      </c>
      <c r="C46" s="24">
        <v>22.377804438889026</v>
      </c>
      <c r="D46" s="24">
        <v>5.6332064933776858</v>
      </c>
      <c r="E46" s="24">
        <v>51.537213115930555</v>
      </c>
      <c r="F46" s="24">
        <v>9.6681989732086659</v>
      </c>
      <c r="G46" s="21">
        <v>0</v>
      </c>
      <c r="H46" s="21">
        <v>3.9451632022857668E-2</v>
      </c>
      <c r="I46" s="32">
        <f t="shared" si="1"/>
        <v>89.255874653428791</v>
      </c>
      <c r="J46" s="32">
        <f t="shared" si="2"/>
        <v>79.58767568022013</v>
      </c>
      <c r="K46"/>
      <c r="L46" s="52">
        <v>2021</v>
      </c>
      <c r="M46" s="7">
        <v>44227</v>
      </c>
      <c r="N46" s="24">
        <v>34.964122772216797</v>
      </c>
      <c r="O46" s="24">
        <v>8.1761352717876434E-2</v>
      </c>
      <c r="P46" s="24">
        <v>64.954116821289063</v>
      </c>
      <c r="Q46" s="32">
        <f t="shared" si="0"/>
        <v>100.00000094622374</v>
      </c>
      <c r="R46"/>
      <c r="S46" s="52">
        <v>2021</v>
      </c>
      <c r="T46" s="7">
        <v>44227</v>
      </c>
      <c r="U46" s="24">
        <v>0.52156983184814454</v>
      </c>
      <c r="V46" s="24">
        <v>5.6078073863983153</v>
      </c>
      <c r="W46" s="24">
        <v>51.489635412931442</v>
      </c>
      <c r="X46" s="24">
        <v>0.31690144765377043</v>
      </c>
      <c r="Y46" s="21">
        <v>0</v>
      </c>
      <c r="Z46" s="21">
        <v>3.9451632022857668E-2</v>
      </c>
      <c r="AA46" s="32">
        <f t="shared" si="3"/>
        <v>57.975365710854533</v>
      </c>
      <c r="AB46" s="32">
        <f t="shared" si="4"/>
        <v>57.658464263200763</v>
      </c>
      <c r="AD46" s="52">
        <v>2021</v>
      </c>
      <c r="AE46" s="7">
        <v>44227</v>
      </c>
      <c r="AF46" s="24">
        <v>21.856234607040882</v>
      </c>
      <c r="AG46" s="24">
        <v>0</v>
      </c>
      <c r="AH46" s="24">
        <v>0</v>
      </c>
      <c r="AI46" s="24">
        <v>9.3512975255548962</v>
      </c>
      <c r="AJ46" s="21">
        <v>0</v>
      </c>
      <c r="AK46" s="21">
        <v>0</v>
      </c>
      <c r="AL46" s="32">
        <f t="shared" si="5"/>
        <v>31.20753213259578</v>
      </c>
      <c r="AM46" s="32">
        <f t="shared" si="6"/>
        <v>21.856234607040882</v>
      </c>
    </row>
    <row r="47" spans="1:39" x14ac:dyDescent="0.25">
      <c r="A47" s="53"/>
      <c r="B47" s="7">
        <v>44255</v>
      </c>
      <c r="C47" s="24">
        <v>22.749839687764645</v>
      </c>
      <c r="D47" s="24">
        <v>7.6867528753280636</v>
      </c>
      <c r="E47" s="24">
        <v>57.114591376304624</v>
      </c>
      <c r="F47" s="24">
        <v>10.067758701622486</v>
      </c>
      <c r="G47" s="21">
        <v>0</v>
      </c>
      <c r="H47" s="21">
        <v>6.2503818511962891E-2</v>
      </c>
      <c r="I47" s="32">
        <f t="shared" si="1"/>
        <v>97.68144645953177</v>
      </c>
      <c r="J47" s="32">
        <f t="shared" si="2"/>
        <v>87.61368775790929</v>
      </c>
      <c r="K47"/>
      <c r="L47" s="53"/>
      <c r="M47" s="7">
        <v>44255</v>
      </c>
      <c r="N47" s="24">
        <v>32.620506286621094</v>
      </c>
      <c r="O47" s="24">
        <v>6.5843008458614349E-2</v>
      </c>
      <c r="P47" s="24">
        <v>67.313652038574219</v>
      </c>
      <c r="Q47" s="32">
        <f t="shared" si="0"/>
        <v>100.00000133365393</v>
      </c>
      <c r="R47"/>
      <c r="S47" s="53"/>
      <c r="T47" s="7">
        <v>44255</v>
      </c>
      <c r="U47" s="24">
        <v>0.62113212537765505</v>
      </c>
      <c r="V47" s="24">
        <v>7.6615210161209104</v>
      </c>
      <c r="W47" s="24">
        <v>57.075506834983827</v>
      </c>
      <c r="X47" s="24">
        <v>0.3322839961051941</v>
      </c>
      <c r="Y47" s="21">
        <v>0</v>
      </c>
      <c r="Z47" s="21">
        <v>6.2503818511962891E-2</v>
      </c>
      <c r="AA47" s="32">
        <f t="shared" si="3"/>
        <v>65.752947791099544</v>
      </c>
      <c r="AB47" s="32">
        <f t="shared" si="4"/>
        <v>65.420663794994354</v>
      </c>
      <c r="AD47" s="53"/>
      <c r="AE47" s="7">
        <v>44255</v>
      </c>
      <c r="AF47" s="24">
        <v>22.128707562386989</v>
      </c>
      <c r="AG47" s="24">
        <v>0</v>
      </c>
      <c r="AH47" s="24">
        <v>0</v>
      </c>
      <c r="AI47" s="24">
        <v>9.7354747055172925</v>
      </c>
      <c r="AJ47" s="21">
        <v>0</v>
      </c>
      <c r="AK47" s="21">
        <v>0</v>
      </c>
      <c r="AL47" s="32">
        <f t="shared" si="5"/>
        <v>31.864182267904283</v>
      </c>
      <c r="AM47" s="32">
        <f t="shared" si="6"/>
        <v>22.128707562386989</v>
      </c>
    </row>
    <row r="48" spans="1:39" x14ac:dyDescent="0.25">
      <c r="A48" s="53"/>
      <c r="B48" s="7">
        <v>44283</v>
      </c>
      <c r="C48" s="24">
        <v>19.555882059156893</v>
      </c>
      <c r="D48" s="24">
        <v>8.219405683517456</v>
      </c>
      <c r="E48" s="24">
        <v>60.863212376117708</v>
      </c>
      <c r="F48" s="24">
        <v>10.740695169746875</v>
      </c>
      <c r="G48" s="21">
        <v>0</v>
      </c>
      <c r="H48" s="21">
        <v>2.3519568920135497E-2</v>
      </c>
      <c r="I48" s="32">
        <f t="shared" si="1"/>
        <v>99.40271485745906</v>
      </c>
      <c r="J48" s="32">
        <f t="shared" si="2"/>
        <v>88.662019687712188</v>
      </c>
      <c r="K48"/>
      <c r="L48" s="53"/>
      <c r="M48" s="7">
        <v>44283</v>
      </c>
      <c r="N48" s="24">
        <v>29.743484497070313</v>
      </c>
      <c r="O48" s="24">
        <v>8.0450490117073059E-2</v>
      </c>
      <c r="P48" s="24">
        <v>70.176063537597656</v>
      </c>
      <c r="Q48" s="32">
        <f t="shared" si="0"/>
        <v>99.999998524785042</v>
      </c>
      <c r="R48"/>
      <c r="S48" s="53"/>
      <c r="T48" s="7">
        <v>44283</v>
      </c>
      <c r="U48" s="24">
        <v>0.30089338827133177</v>
      </c>
      <c r="V48" s="24">
        <v>8.19411290359497</v>
      </c>
      <c r="W48" s="24">
        <v>60.808535179138183</v>
      </c>
      <c r="X48" s="24">
        <v>0.42985191476345064</v>
      </c>
      <c r="Y48" s="21">
        <v>0</v>
      </c>
      <c r="Z48" s="21">
        <v>2.3519568920135497E-2</v>
      </c>
      <c r="AA48" s="32">
        <f t="shared" si="3"/>
        <v>69.756912954688062</v>
      </c>
      <c r="AB48" s="32">
        <f t="shared" si="4"/>
        <v>69.327061039924615</v>
      </c>
      <c r="AD48" s="53"/>
      <c r="AE48" s="7">
        <v>44283</v>
      </c>
      <c r="AF48" s="24">
        <v>19.254988670885563</v>
      </c>
      <c r="AG48" s="24">
        <v>0</v>
      </c>
      <c r="AH48" s="24">
        <v>0</v>
      </c>
      <c r="AI48" s="24">
        <v>10.310843254983425</v>
      </c>
      <c r="AJ48" s="21">
        <v>0</v>
      </c>
      <c r="AK48" s="21">
        <v>0</v>
      </c>
      <c r="AL48" s="32">
        <f t="shared" si="5"/>
        <v>29.565831925868988</v>
      </c>
      <c r="AM48" s="32">
        <f t="shared" si="6"/>
        <v>19.254988670885563</v>
      </c>
    </row>
    <row r="49" spans="1:40" x14ac:dyDescent="0.25">
      <c r="A49" s="53"/>
      <c r="B49" s="7">
        <v>44311</v>
      </c>
      <c r="C49" s="24">
        <v>19.001519247174262</v>
      </c>
      <c r="D49" s="24">
        <v>8.3186838879585263</v>
      </c>
      <c r="E49" s="24">
        <v>63.16912807369232</v>
      </c>
      <c r="F49" s="24">
        <v>9.1525579409599302</v>
      </c>
      <c r="G49" s="21">
        <v>0</v>
      </c>
      <c r="H49" s="21">
        <v>2.3402901172637939E-2</v>
      </c>
      <c r="I49" s="32">
        <f t="shared" si="1"/>
        <v>99.665292050957689</v>
      </c>
      <c r="J49" s="32">
        <f t="shared" si="2"/>
        <v>90.512734109997751</v>
      </c>
      <c r="K49"/>
      <c r="L49" s="53"/>
      <c r="M49" s="7">
        <v>44311</v>
      </c>
      <c r="N49" s="24">
        <v>27.69572639465332</v>
      </c>
      <c r="O49" s="24">
        <v>7.4679344892501831E-2</v>
      </c>
      <c r="P49" s="24">
        <v>72.229598999023438</v>
      </c>
      <c r="Q49" s="32">
        <f t="shared" si="0"/>
        <v>100.00000473856926</v>
      </c>
      <c r="R49"/>
      <c r="S49" s="53"/>
      <c r="T49" s="7">
        <v>44311</v>
      </c>
      <c r="U49" s="24">
        <v>0.36315939521789553</v>
      </c>
      <c r="V49" s="24">
        <v>8.2676899781227107</v>
      </c>
      <c r="W49" s="24">
        <v>63.144973721504215</v>
      </c>
      <c r="X49" s="24">
        <v>0.18861053812503814</v>
      </c>
      <c r="Y49" s="21">
        <v>0</v>
      </c>
      <c r="Z49" s="21">
        <v>2.3402901172637939E-2</v>
      </c>
      <c r="AA49" s="32">
        <f t="shared" si="3"/>
        <v>71.987836534142502</v>
      </c>
      <c r="AB49" s="32">
        <f t="shared" si="4"/>
        <v>71.799225996017469</v>
      </c>
      <c r="AD49" s="53"/>
      <c r="AE49" s="7">
        <v>44311</v>
      </c>
      <c r="AF49" s="24">
        <v>18.638359851956366</v>
      </c>
      <c r="AG49" s="24">
        <v>0</v>
      </c>
      <c r="AH49" s="24">
        <v>7.188739776611328E-4</v>
      </c>
      <c r="AI49" s="24">
        <v>8.9639474028348918</v>
      </c>
      <c r="AJ49" s="21">
        <v>0</v>
      </c>
      <c r="AK49" s="21">
        <v>0</v>
      </c>
      <c r="AL49" s="32">
        <f t="shared" si="5"/>
        <v>27.603026128768917</v>
      </c>
      <c r="AM49" s="32">
        <f t="shared" si="6"/>
        <v>18.639078725934027</v>
      </c>
    </row>
    <row r="50" spans="1:40" x14ac:dyDescent="0.25">
      <c r="A50" s="53"/>
      <c r="B50" s="7">
        <v>44339</v>
      </c>
      <c r="C50" s="24">
        <v>19.213821534395219</v>
      </c>
      <c r="D50" s="24">
        <v>7.2049242138862608</v>
      </c>
      <c r="E50" s="24">
        <v>68.583509812355047</v>
      </c>
      <c r="F50" s="24">
        <v>9.1101343668699268</v>
      </c>
      <c r="G50" s="21">
        <v>0</v>
      </c>
      <c r="H50" s="21">
        <v>0</v>
      </c>
      <c r="I50" s="32">
        <f t="shared" si="1"/>
        <v>104.11238992750646</v>
      </c>
      <c r="J50" s="32">
        <f t="shared" si="2"/>
        <v>95.002255560636527</v>
      </c>
      <c r="K50"/>
      <c r="L50" s="53"/>
      <c r="M50" s="7">
        <v>44339</v>
      </c>
      <c r="N50" s="24">
        <v>26.609935760498047</v>
      </c>
      <c r="O50" s="24">
        <v>7.5981289148330688E-2</v>
      </c>
      <c r="P50" s="24">
        <v>73.314079284667969</v>
      </c>
      <c r="Q50" s="32">
        <f t="shared" si="0"/>
        <v>99.999996334314346</v>
      </c>
      <c r="R50"/>
      <c r="S50" s="53"/>
      <c r="T50" s="7">
        <v>44339</v>
      </c>
      <c r="U50" s="24">
        <v>0.43797352123260497</v>
      </c>
      <c r="V50" s="24">
        <v>7.1258182797431946</v>
      </c>
      <c r="W50" s="24">
        <v>68.583509812355047</v>
      </c>
      <c r="X50" s="24">
        <v>0.18174242877960206</v>
      </c>
      <c r="Y50" s="21">
        <v>0</v>
      </c>
      <c r="Z50" s="21">
        <v>0</v>
      </c>
      <c r="AA50" s="32">
        <f t="shared" si="3"/>
        <v>76.329044042110453</v>
      </c>
      <c r="AB50" s="32">
        <f t="shared" si="4"/>
        <v>76.147301613330853</v>
      </c>
      <c r="AD50" s="53"/>
      <c r="AE50" s="7">
        <v>44339</v>
      </c>
      <c r="AF50" s="24">
        <v>18.775848013162612</v>
      </c>
      <c r="AG50" s="24">
        <v>0</v>
      </c>
      <c r="AH50" s="24">
        <v>0</v>
      </c>
      <c r="AI50" s="24">
        <v>8.9283919380903249</v>
      </c>
      <c r="AJ50" s="21">
        <v>0</v>
      </c>
      <c r="AK50" s="21">
        <v>0</v>
      </c>
      <c r="AL50" s="32">
        <f t="shared" si="5"/>
        <v>27.704239951252937</v>
      </c>
      <c r="AM50" s="32">
        <f t="shared" si="6"/>
        <v>18.775848013162612</v>
      </c>
    </row>
    <row r="51" spans="1:40" s="2" customFormat="1" x14ac:dyDescent="0.25">
      <c r="A51" s="53"/>
      <c r="B51" s="7">
        <v>44367</v>
      </c>
      <c r="C51" s="24">
        <v>19.291893423259257</v>
      </c>
      <c r="D51" s="24">
        <v>7.3431382875442504</v>
      </c>
      <c r="E51" s="24">
        <v>69.92027982115745</v>
      </c>
      <c r="F51" s="24">
        <v>9.4117032409310344</v>
      </c>
      <c r="G51" s="21">
        <v>0</v>
      </c>
      <c r="H51" s="21">
        <v>7.7314177513122556E-2</v>
      </c>
      <c r="I51" s="32">
        <f t="shared" si="1"/>
        <v>106.0443289504051</v>
      </c>
      <c r="J51" s="32">
        <f t="shared" si="2"/>
        <v>96.63262570947407</v>
      </c>
      <c r="L51" s="53"/>
      <c r="M51" s="7">
        <v>44367</v>
      </c>
      <c r="N51" s="24">
        <v>26.30497932434082</v>
      </c>
      <c r="O51" s="24">
        <v>2.4739595130085945E-2</v>
      </c>
      <c r="P51" s="24">
        <v>73.670280456542969</v>
      </c>
      <c r="Q51" s="32">
        <f t="shared" si="0"/>
        <v>99.999999376013875</v>
      </c>
      <c r="S51" s="53"/>
      <c r="T51" s="7">
        <v>44367</v>
      </c>
      <c r="U51" s="24">
        <v>0.49704143047332766</v>
      </c>
      <c r="V51" s="24">
        <v>7.3169033498764042</v>
      </c>
      <c r="W51" s="24">
        <v>69.92027982115745</v>
      </c>
      <c r="X51" s="24">
        <v>0.31161764883995058</v>
      </c>
      <c r="Y51" s="21">
        <v>0</v>
      </c>
      <c r="Z51" s="21">
        <v>7.7314177513122556E-2</v>
      </c>
      <c r="AA51" s="32">
        <f t="shared" si="3"/>
        <v>78.123156427860252</v>
      </c>
      <c r="AB51" s="32">
        <f t="shared" si="4"/>
        <v>77.811538779020296</v>
      </c>
      <c r="AD51" s="53"/>
      <c r="AE51" s="7">
        <v>44367</v>
      </c>
      <c r="AF51" s="24">
        <v>18.794851992785929</v>
      </c>
      <c r="AG51" s="24">
        <v>0</v>
      </c>
      <c r="AH51" s="24">
        <v>0</v>
      </c>
      <c r="AI51" s="24">
        <v>9.1000855920910837</v>
      </c>
      <c r="AJ51" s="21">
        <v>0</v>
      </c>
      <c r="AK51" s="21">
        <v>0</v>
      </c>
      <c r="AL51" s="32">
        <f t="shared" si="5"/>
        <v>27.894937584877013</v>
      </c>
      <c r="AM51" s="32">
        <f t="shared" si="6"/>
        <v>18.794851992785929</v>
      </c>
      <c r="AN51"/>
    </row>
    <row r="52" spans="1:40" s="2" customFormat="1" x14ac:dyDescent="0.25">
      <c r="A52" s="53"/>
      <c r="B52" s="7">
        <v>44395</v>
      </c>
      <c r="C52" s="24">
        <v>18.238148698806764</v>
      </c>
      <c r="D52" s="24">
        <v>5.666589877128601</v>
      </c>
      <c r="E52" s="24">
        <v>69.429662707328802</v>
      </c>
      <c r="F52" s="24">
        <v>9.9735037593245508</v>
      </c>
      <c r="G52" s="21">
        <v>2.5630758056640626</v>
      </c>
      <c r="H52" s="21">
        <v>6.112002944946289E-2</v>
      </c>
      <c r="I52" s="32">
        <f t="shared" si="1"/>
        <v>105.93210087770224</v>
      </c>
      <c r="J52" s="32">
        <f t="shared" si="2"/>
        <v>93.39552131271364</v>
      </c>
      <c r="L52" s="53"/>
      <c r="M52" s="7">
        <v>44395</v>
      </c>
      <c r="N52" s="24">
        <v>25.508819580078125</v>
      </c>
      <c r="O52" s="24">
        <v>2.4541338905692101E-2</v>
      </c>
      <c r="P52" s="24">
        <v>74.466636657714844</v>
      </c>
      <c r="Q52" s="32">
        <f t="shared" si="0"/>
        <v>99.999997576698661</v>
      </c>
      <c r="S52" s="53"/>
      <c r="T52" s="7">
        <v>44395</v>
      </c>
      <c r="U52" s="24">
        <v>0.64297260379791255</v>
      </c>
      <c r="V52" s="24">
        <v>5.6405927209854125</v>
      </c>
      <c r="W52" s="24">
        <v>69.429662707328802</v>
      </c>
      <c r="X52" s="24">
        <v>0.54665178442001339</v>
      </c>
      <c r="Y52" s="21">
        <v>2.5630758056640626</v>
      </c>
      <c r="Z52" s="21">
        <v>6.112002944946289E-2</v>
      </c>
      <c r="AA52" s="32">
        <f t="shared" si="3"/>
        <v>78.884075651645659</v>
      </c>
      <c r="AB52" s="32">
        <f t="shared" si="4"/>
        <v>75.774348061561597</v>
      </c>
      <c r="AD52" s="53"/>
      <c r="AE52" s="7">
        <v>44395</v>
      </c>
      <c r="AF52" s="24">
        <v>17.595176095008849</v>
      </c>
      <c r="AG52" s="24">
        <v>0</v>
      </c>
      <c r="AH52" s="24">
        <v>0</v>
      </c>
      <c r="AI52" s="24">
        <v>9.4268519749045367</v>
      </c>
      <c r="AJ52" s="21">
        <v>0</v>
      </c>
      <c r="AK52" s="21">
        <v>0</v>
      </c>
      <c r="AL52" s="32">
        <f t="shared" si="5"/>
        <v>27.022028069913386</v>
      </c>
      <c r="AM52" s="32">
        <f t="shared" si="6"/>
        <v>17.595176095008849</v>
      </c>
      <c r="AN52"/>
    </row>
    <row r="53" spans="1:40" s="2" customFormat="1" x14ac:dyDescent="0.25">
      <c r="A53" s="53"/>
      <c r="B53" s="7">
        <v>44423</v>
      </c>
      <c r="C53" s="24">
        <v>18.825172510385514</v>
      </c>
      <c r="D53" s="24">
        <v>7.901294669151306</v>
      </c>
      <c r="E53" s="24">
        <v>68.527055277824402</v>
      </c>
      <c r="F53" s="24">
        <v>11.062152620315551</v>
      </c>
      <c r="G53" s="21">
        <v>4.6866026458740233</v>
      </c>
      <c r="H53" s="21">
        <v>2.2817647933959961E-2</v>
      </c>
      <c r="I53" s="32">
        <f t="shared" si="1"/>
        <v>111.02509537148474</v>
      </c>
      <c r="J53" s="32">
        <f t="shared" si="2"/>
        <v>95.276340105295176</v>
      </c>
      <c r="L53" s="53"/>
      <c r="M53" s="7">
        <v>44423</v>
      </c>
      <c r="N53" s="24">
        <v>25.906362533569336</v>
      </c>
      <c r="O53" s="24">
        <v>9.8237425088882446E-2</v>
      </c>
      <c r="P53" s="24">
        <v>73.995399475097656</v>
      </c>
      <c r="Q53" s="32">
        <f t="shared" si="0"/>
        <v>99.999999433755875</v>
      </c>
      <c r="S53" s="53"/>
      <c r="T53" s="7">
        <v>44423</v>
      </c>
      <c r="U53" s="24">
        <v>0.356709680557251</v>
      </c>
      <c r="V53" s="24">
        <v>7.7998237676620485</v>
      </c>
      <c r="W53" s="24">
        <v>68.519457983016963</v>
      </c>
      <c r="X53" s="24">
        <v>0.76805111050605779</v>
      </c>
      <c r="Y53" s="21">
        <v>4.6866026458740233</v>
      </c>
      <c r="Z53" s="21">
        <v>2.2817647933959961E-2</v>
      </c>
      <c r="AA53" s="32">
        <f t="shared" si="3"/>
        <v>82.153462835550314</v>
      </c>
      <c r="AB53" s="32">
        <f t="shared" si="4"/>
        <v>76.698809079170232</v>
      </c>
      <c r="AD53" s="53"/>
      <c r="AE53" s="7">
        <v>44423</v>
      </c>
      <c r="AF53" s="24">
        <v>18.468462829828262</v>
      </c>
      <c r="AG53" s="24">
        <v>0</v>
      </c>
      <c r="AH53" s="24">
        <v>0</v>
      </c>
      <c r="AI53" s="24">
        <v>10.294101509809494</v>
      </c>
      <c r="AJ53" s="21">
        <v>0</v>
      </c>
      <c r="AK53" s="21">
        <v>0</v>
      </c>
      <c r="AL53" s="32">
        <f t="shared" si="5"/>
        <v>28.762564339637755</v>
      </c>
      <c r="AM53" s="32">
        <f t="shared" si="6"/>
        <v>18.468462829828262</v>
      </c>
      <c r="AN53"/>
    </row>
    <row r="54" spans="1:40" s="2" customFormat="1" x14ac:dyDescent="0.25">
      <c r="A54" s="53"/>
      <c r="B54" s="7">
        <v>44451</v>
      </c>
      <c r="C54" s="24">
        <v>16.307024674713613</v>
      </c>
      <c r="D54" s="24">
        <v>11.516921779155732</v>
      </c>
      <c r="E54" s="24">
        <v>67.73614380311966</v>
      </c>
      <c r="F54" s="24">
        <v>8.4062620358765123</v>
      </c>
      <c r="G54" s="21">
        <v>3.5546814880371094</v>
      </c>
      <c r="H54" s="21">
        <v>0</v>
      </c>
      <c r="I54" s="32">
        <f t="shared" si="1"/>
        <v>107.52103378090263</v>
      </c>
      <c r="J54" s="32">
        <f t="shared" si="2"/>
        <v>95.560090256989014</v>
      </c>
      <c r="L54" s="53"/>
      <c r="M54" s="7">
        <v>44451</v>
      </c>
      <c r="N54" s="24">
        <v>22.135593414306641</v>
      </c>
      <c r="O54" s="24">
        <v>4.4397540390491486E-2</v>
      </c>
      <c r="P54" s="24">
        <v>77.820014953613281</v>
      </c>
      <c r="Q54" s="32">
        <f t="shared" si="0"/>
        <v>100.00000590831041</v>
      </c>
      <c r="S54" s="53"/>
      <c r="T54" s="7">
        <v>44451</v>
      </c>
      <c r="U54" s="24">
        <v>0.33133995032310487</v>
      </c>
      <c r="V54" s="24">
        <v>11.491846192836762</v>
      </c>
      <c r="W54" s="24">
        <v>67.71348269605636</v>
      </c>
      <c r="X54" s="24">
        <v>0.58152836573123934</v>
      </c>
      <c r="Y54" s="21">
        <v>3.5546814880371094</v>
      </c>
      <c r="Z54" s="21">
        <v>0</v>
      </c>
      <c r="AA54" s="32">
        <f t="shared" si="3"/>
        <v>83.672878692984582</v>
      </c>
      <c r="AB54" s="32">
        <f t="shared" si="4"/>
        <v>79.536668839216233</v>
      </c>
      <c r="AD54" s="53"/>
      <c r="AE54" s="7">
        <v>44451</v>
      </c>
      <c r="AF54" s="24">
        <v>15.975684724390506</v>
      </c>
      <c r="AG54" s="24">
        <v>0</v>
      </c>
      <c r="AH54" s="24">
        <v>0</v>
      </c>
      <c r="AI54" s="24">
        <v>7.8247336701452728</v>
      </c>
      <c r="AJ54" s="21">
        <v>0</v>
      </c>
      <c r="AK54" s="21">
        <v>0</v>
      </c>
      <c r="AL54" s="32">
        <f t="shared" si="5"/>
        <v>23.800418394535779</v>
      </c>
      <c r="AM54" s="32">
        <f t="shared" si="6"/>
        <v>15.975684724390506</v>
      </c>
      <c r="AN54"/>
    </row>
    <row r="55" spans="1:40" s="2" customFormat="1" x14ac:dyDescent="0.25">
      <c r="A55" s="53"/>
      <c r="B55" s="7">
        <v>44479</v>
      </c>
      <c r="C55" s="24">
        <v>15.762911300003529</v>
      </c>
      <c r="D55" s="24">
        <v>11.719359998226166</v>
      </c>
      <c r="E55" s="24">
        <v>65.64794062328339</v>
      </c>
      <c r="F55" s="24">
        <v>7.8317754065096379</v>
      </c>
      <c r="G55" s="21">
        <v>2.5849125518798828</v>
      </c>
      <c r="H55" s="21">
        <v>7.51118278503418E-3</v>
      </c>
      <c r="I55" s="32">
        <f t="shared" si="1"/>
        <v>103.55441106268763</v>
      </c>
      <c r="J55" s="32">
        <f t="shared" si="2"/>
        <v>93.137723104298118</v>
      </c>
      <c r="L55" s="53"/>
      <c r="M55" s="7">
        <v>44479</v>
      </c>
      <c r="N55" s="24">
        <v>21.905597686767578</v>
      </c>
      <c r="O55" s="37">
        <v>2.3951105773448944E-2</v>
      </c>
      <c r="P55" s="37">
        <v>78.070449829101563</v>
      </c>
      <c r="Q55" s="32">
        <f t="shared" si="0"/>
        <v>99.99999862164259</v>
      </c>
      <c r="S55" s="53"/>
      <c r="T55" s="7">
        <v>44479</v>
      </c>
      <c r="U55" s="24">
        <v>0.32039276647567749</v>
      </c>
      <c r="V55" s="24">
        <v>11.694557570934295</v>
      </c>
      <c r="W55" s="24">
        <v>65.64794062328339</v>
      </c>
      <c r="X55" s="24">
        <v>0.59008139753341671</v>
      </c>
      <c r="Y55" s="21">
        <v>2.5849125518798828</v>
      </c>
      <c r="Z55" s="21">
        <v>7.51118278503418E-3</v>
      </c>
      <c r="AA55" s="32">
        <f t="shared" si="3"/>
        <v>80.84539609289169</v>
      </c>
      <c r="AB55" s="32">
        <f t="shared" si="4"/>
        <v>77.670402143478398</v>
      </c>
      <c r="AD55" s="53"/>
      <c r="AE55" s="7">
        <v>44479</v>
      </c>
      <c r="AF55" s="24">
        <v>15.442518533527851</v>
      </c>
      <c r="AG55" s="24">
        <v>0</v>
      </c>
      <c r="AH55" s="24">
        <v>0</v>
      </c>
      <c r="AI55" s="24">
        <v>7.2416940089762214</v>
      </c>
      <c r="AJ55" s="21">
        <v>0</v>
      </c>
      <c r="AK55" s="21">
        <v>0</v>
      </c>
      <c r="AL55" s="32">
        <f t="shared" si="5"/>
        <v>22.684212542504071</v>
      </c>
      <c r="AM55" s="32">
        <f t="shared" si="6"/>
        <v>15.442518533527851</v>
      </c>
      <c r="AN55"/>
    </row>
    <row r="56" spans="1:40" s="2" customFormat="1" x14ac:dyDescent="0.25">
      <c r="A56" s="53"/>
      <c r="B56" s="7">
        <v>44507</v>
      </c>
      <c r="C56" s="24">
        <v>14.477845287144184</v>
      </c>
      <c r="D56" s="24">
        <v>9.2423633499145517</v>
      </c>
      <c r="E56" s="24">
        <v>65.491416345477106</v>
      </c>
      <c r="F56" s="24">
        <v>9.1204849453270427</v>
      </c>
      <c r="G56" s="21">
        <v>3.4555168762207029</v>
      </c>
      <c r="H56" s="21">
        <v>0</v>
      </c>
      <c r="I56" s="32">
        <f t="shared" si="1"/>
        <v>101.78762680408359</v>
      </c>
      <c r="J56" s="32">
        <f t="shared" si="2"/>
        <v>89.211624982535838</v>
      </c>
      <c r="L56" s="53"/>
      <c r="M56" s="7">
        <v>44507</v>
      </c>
      <c r="N56" s="24">
        <v>22.178092956542969</v>
      </c>
      <c r="O56" s="24">
        <v>4.7227568924427032E-2</v>
      </c>
      <c r="P56" s="24">
        <v>77.774681091308594</v>
      </c>
      <c r="Q56" s="32">
        <f t="shared" si="0"/>
        <v>100.00000161677599</v>
      </c>
      <c r="S56" s="53"/>
      <c r="T56" s="7">
        <v>44507</v>
      </c>
      <c r="U56" s="24">
        <v>0.28709764766693113</v>
      </c>
      <c r="V56" s="24">
        <v>9.1942915287017826</v>
      </c>
      <c r="W56" s="24">
        <v>65.491416345477106</v>
      </c>
      <c r="X56" s="24">
        <v>0.73667855107784275</v>
      </c>
      <c r="Y56" s="21">
        <v>3.4555168762207029</v>
      </c>
      <c r="Z56" s="21">
        <v>0</v>
      </c>
      <c r="AA56" s="32">
        <f t="shared" si="3"/>
        <v>79.165000949144357</v>
      </c>
      <c r="AB56" s="32">
        <f t="shared" si="4"/>
        <v>74.972805521845814</v>
      </c>
      <c r="AD56" s="53"/>
      <c r="AE56" s="7">
        <v>44507</v>
      </c>
      <c r="AF56" s="24">
        <v>14.190747639477253</v>
      </c>
      <c r="AG56" s="24">
        <v>0</v>
      </c>
      <c r="AH56" s="24">
        <v>0</v>
      </c>
      <c r="AI56" s="24">
        <v>8.3838063942492003</v>
      </c>
      <c r="AJ56" s="21">
        <v>0</v>
      </c>
      <c r="AK56" s="21">
        <v>0</v>
      </c>
      <c r="AL56" s="32">
        <f t="shared" si="5"/>
        <v>22.574554033726454</v>
      </c>
      <c r="AM56" s="32">
        <f t="shared" si="6"/>
        <v>14.190747639477253</v>
      </c>
      <c r="AN56"/>
    </row>
    <row r="57" spans="1:40" s="2" customFormat="1" x14ac:dyDescent="0.25">
      <c r="A57" s="53"/>
      <c r="B57" s="40">
        <v>44535</v>
      </c>
      <c r="C57" s="24">
        <v>15.13086636903882</v>
      </c>
      <c r="D57" s="24">
        <v>15.071276026725769</v>
      </c>
      <c r="E57" s="24">
        <v>65.89302290582657</v>
      </c>
      <c r="F57" s="24">
        <v>10.443479787826538</v>
      </c>
      <c r="G57" s="21">
        <v>3.7827368240356445</v>
      </c>
      <c r="H57" s="21">
        <v>0</v>
      </c>
      <c r="I57" s="32">
        <f t="shared" si="1"/>
        <v>110.32138191345332</v>
      </c>
      <c r="J57" s="32">
        <f t="shared" si="2"/>
        <v>96.095165301591152</v>
      </c>
      <c r="L57" s="53"/>
      <c r="M57" s="40">
        <v>44535</v>
      </c>
      <c r="N57" s="24">
        <v>21.369926452636719</v>
      </c>
      <c r="O57" s="24">
        <v>4.5233190059661865E-2</v>
      </c>
      <c r="P57" s="24">
        <v>78.5848388671875</v>
      </c>
      <c r="Q57" s="32">
        <f t="shared" si="0"/>
        <v>99.999998509883881</v>
      </c>
      <c r="S57" s="53"/>
      <c r="T57" s="40">
        <v>44535</v>
      </c>
      <c r="U57" s="24">
        <v>0.3024821090698242</v>
      </c>
      <c r="V57" s="24">
        <v>15.021374146461486</v>
      </c>
      <c r="W57" s="24">
        <v>65.89302290582657</v>
      </c>
      <c r="X57" s="24">
        <v>1.6962649073600768</v>
      </c>
      <c r="Y57" s="21">
        <v>3.7827368240356445</v>
      </c>
      <c r="Z57" s="21">
        <v>0</v>
      </c>
      <c r="AA57" s="32">
        <f>SUM(U57:Z57)</f>
        <v>86.695880892753593</v>
      </c>
      <c r="AB57" s="32">
        <f t="shared" si="4"/>
        <v>81.21687916135788</v>
      </c>
      <c r="AD57" s="53"/>
      <c r="AE57" s="40">
        <v>44535</v>
      </c>
      <c r="AF57" s="24">
        <v>14.828384259968995</v>
      </c>
      <c r="AG57" s="24">
        <v>0</v>
      </c>
      <c r="AH57" s="24">
        <v>0</v>
      </c>
      <c r="AI57" s="24">
        <v>8.747214880466462</v>
      </c>
      <c r="AJ57" s="21">
        <v>0</v>
      </c>
      <c r="AK57" s="21">
        <v>0</v>
      </c>
      <c r="AL57" s="32">
        <f t="shared" si="5"/>
        <v>23.575599140435457</v>
      </c>
      <c r="AM57" s="32">
        <f t="shared" si="6"/>
        <v>14.828384259968995</v>
      </c>
      <c r="AN57"/>
    </row>
    <row r="58" spans="1:40" s="2" customFormat="1" x14ac:dyDescent="0.25">
      <c r="A58" s="53"/>
      <c r="B58" s="7">
        <v>44563</v>
      </c>
      <c r="C58" s="24">
        <v>15.845759919524193</v>
      </c>
      <c r="D58" s="24">
        <v>21.330726306915285</v>
      </c>
      <c r="E58" s="24">
        <v>72.750368821382523</v>
      </c>
      <c r="F58" s="24">
        <v>10.874901796907187</v>
      </c>
      <c r="G58" s="21">
        <v>0.32816448974609375</v>
      </c>
      <c r="H58" s="21">
        <v>0</v>
      </c>
      <c r="I58" s="32">
        <f t="shared" si="1"/>
        <v>121.12992133447528</v>
      </c>
      <c r="J58" s="32">
        <f t="shared" si="2"/>
        <v>109.926855047822</v>
      </c>
      <c r="L58" s="53"/>
      <c r="M58" s="7">
        <v>44563</v>
      </c>
      <c r="N58" s="24">
        <v>20.340139389038086</v>
      </c>
      <c r="O58" s="24">
        <v>4.1662584990262985E-2</v>
      </c>
      <c r="P58" s="24">
        <v>79.618194580078125</v>
      </c>
      <c r="Q58" s="32">
        <f t="shared" si="0"/>
        <v>99.999996554106474</v>
      </c>
      <c r="S58" s="53"/>
      <c r="T58" s="7">
        <v>44563</v>
      </c>
      <c r="U58" s="24">
        <v>0.45225089073181152</v>
      </c>
      <c r="V58" s="24">
        <v>21.28026044845581</v>
      </c>
      <c r="W58" s="24">
        <v>72.750368821382523</v>
      </c>
      <c r="X58" s="24">
        <v>1.6304168008565902</v>
      </c>
      <c r="Y58" s="21">
        <v>0.32816448974609375</v>
      </c>
      <c r="Z58" s="21">
        <v>0</v>
      </c>
      <c r="AA58" s="32">
        <f t="shared" si="3"/>
        <v>96.441461451172842</v>
      </c>
      <c r="AB58" s="32">
        <f t="shared" si="4"/>
        <v>94.482880160570147</v>
      </c>
      <c r="AD58" s="53"/>
      <c r="AE58" s="7">
        <v>44563</v>
      </c>
      <c r="AF58" s="24">
        <v>15.393509028792382</v>
      </c>
      <c r="AG58" s="24">
        <v>0</v>
      </c>
      <c r="AH58" s="24">
        <v>0</v>
      </c>
      <c r="AI58" s="24">
        <v>9.2444849960505966</v>
      </c>
      <c r="AJ58" s="21">
        <v>0</v>
      </c>
      <c r="AK58" s="21">
        <v>0</v>
      </c>
      <c r="AL58" s="32">
        <f t="shared" si="5"/>
        <v>24.637994024842978</v>
      </c>
      <c r="AM58" s="32">
        <f t="shared" si="6"/>
        <v>15.393509028792382</v>
      </c>
      <c r="AN58"/>
    </row>
    <row r="59" spans="1:40" s="2" customFormat="1" x14ac:dyDescent="0.25">
      <c r="A59" s="52">
        <v>2022</v>
      </c>
      <c r="B59" s="7">
        <v>44591</v>
      </c>
      <c r="C59" s="24">
        <v>15.505187517464162</v>
      </c>
      <c r="D59" s="24">
        <v>21.947220589637755</v>
      </c>
      <c r="E59" s="24">
        <v>78.445525515079495</v>
      </c>
      <c r="F59" s="24">
        <v>11.669070968836547</v>
      </c>
      <c r="G59" s="21">
        <v>0</v>
      </c>
      <c r="H59" s="21">
        <v>0</v>
      </c>
      <c r="I59" s="32">
        <f t="shared" si="1"/>
        <v>127.56700459101796</v>
      </c>
      <c r="J59" s="32">
        <f t="shared" si="2"/>
        <v>115.89793362218141</v>
      </c>
      <c r="L59" s="52">
        <v>2022</v>
      </c>
      <c r="M59" s="7">
        <v>44591</v>
      </c>
      <c r="N59" s="24">
        <v>20.051187515258789</v>
      </c>
      <c r="O59" s="24">
        <v>1.9464032724499702E-2</v>
      </c>
      <c r="P59" s="24">
        <v>79.929344177246094</v>
      </c>
      <c r="Q59" s="32">
        <f t="shared" si="0"/>
        <v>99.999995725229383</v>
      </c>
      <c r="S59" s="52">
        <v>2022</v>
      </c>
      <c r="T59" s="7">
        <v>44591</v>
      </c>
      <c r="U59" s="24">
        <v>0.30045079374313355</v>
      </c>
      <c r="V59" s="24">
        <v>21.922390906333924</v>
      </c>
      <c r="W59" s="24">
        <v>78.445525515079495</v>
      </c>
      <c r="X59" s="24">
        <v>1.295107290148735</v>
      </c>
      <c r="Y59" s="21">
        <v>0</v>
      </c>
      <c r="Z59" s="21">
        <v>0</v>
      </c>
      <c r="AA59" s="32">
        <f t="shared" si="3"/>
        <v>101.96347450530529</v>
      </c>
      <c r="AB59" s="32">
        <f t="shared" si="4"/>
        <v>100.66836721515655</v>
      </c>
      <c r="AD59" s="52">
        <v>2022</v>
      </c>
      <c r="AE59" s="7">
        <v>44591</v>
      </c>
      <c r="AF59" s="24">
        <v>15.204736723721027</v>
      </c>
      <c r="AG59" s="24">
        <v>0</v>
      </c>
      <c r="AH59" s="24">
        <v>0</v>
      </c>
      <c r="AI59" s="24">
        <v>10.373963678687812</v>
      </c>
      <c r="AJ59" s="21">
        <v>0</v>
      </c>
      <c r="AK59" s="21">
        <v>0</v>
      </c>
      <c r="AL59" s="32">
        <f t="shared" si="5"/>
        <v>25.578700402408838</v>
      </c>
      <c r="AM59" s="32">
        <f t="shared" si="6"/>
        <v>15.204736723721027</v>
      </c>
      <c r="AN59"/>
    </row>
    <row r="60" spans="1:40" s="2" customFormat="1" x14ac:dyDescent="0.25">
      <c r="A60" s="53"/>
      <c r="B60" s="7">
        <v>44619</v>
      </c>
      <c r="C60" s="24">
        <v>15.247466223716735</v>
      </c>
      <c r="D60" s="24">
        <v>25.603956317901613</v>
      </c>
      <c r="E60" s="24">
        <v>83.360286768436438</v>
      </c>
      <c r="F60" s="24">
        <v>11.078526478111744</v>
      </c>
      <c r="G60" s="21">
        <v>0</v>
      </c>
      <c r="H60" s="21">
        <v>0</v>
      </c>
      <c r="I60" s="32">
        <f t="shared" si="1"/>
        <v>135.29023578816654</v>
      </c>
      <c r="J60" s="32">
        <f t="shared" si="2"/>
        <v>124.21170931005479</v>
      </c>
      <c r="L60" s="53"/>
      <c r="M60" s="7">
        <v>44619</v>
      </c>
      <c r="N60" s="24">
        <v>18.03441047668457</v>
      </c>
      <c r="O60" s="24">
        <v>3.6020044237375259E-2</v>
      </c>
      <c r="P60" s="24">
        <v>81.929573059082031</v>
      </c>
      <c r="Q60" s="32">
        <f t="shared" si="0"/>
        <v>100.00000358000398</v>
      </c>
      <c r="S60" s="53"/>
      <c r="T60" s="7">
        <v>44619</v>
      </c>
      <c r="U60" s="24">
        <v>0.30126103401184084</v>
      </c>
      <c r="V60" s="24">
        <v>25.555224716186522</v>
      </c>
      <c r="W60" s="24">
        <v>83.360286768436438</v>
      </c>
      <c r="X60" s="24">
        <v>1.6259367141723633</v>
      </c>
      <c r="Y60" s="21">
        <v>0</v>
      </c>
      <c r="Z60" s="21">
        <v>0</v>
      </c>
      <c r="AA60" s="32">
        <f t="shared" si="3"/>
        <v>110.84270923280717</v>
      </c>
      <c r="AB60" s="32">
        <f t="shared" si="4"/>
        <v>109.2167725186348</v>
      </c>
      <c r="AD60" s="53"/>
      <c r="AE60" s="7">
        <v>44619</v>
      </c>
      <c r="AF60" s="24">
        <v>14.946205189704894</v>
      </c>
      <c r="AG60" s="24">
        <v>0</v>
      </c>
      <c r="AH60" s="24">
        <v>0</v>
      </c>
      <c r="AI60" s="24">
        <v>9.4525897639393808</v>
      </c>
      <c r="AJ60" s="21">
        <v>0</v>
      </c>
      <c r="AK60" s="21">
        <v>0</v>
      </c>
      <c r="AL60" s="32">
        <f t="shared" si="5"/>
        <v>24.398794953644277</v>
      </c>
      <c r="AM60" s="32">
        <f t="shared" si="6"/>
        <v>14.946205189704894</v>
      </c>
      <c r="AN60"/>
    </row>
    <row r="61" spans="1:40" s="2" customFormat="1" x14ac:dyDescent="0.25">
      <c r="A61" s="53"/>
      <c r="B61" s="7">
        <v>44647</v>
      </c>
      <c r="C61" s="24">
        <v>15.179022525906563</v>
      </c>
      <c r="D61" s="24">
        <v>25.886803920745848</v>
      </c>
      <c r="E61" s="24">
        <v>90.810096336841582</v>
      </c>
      <c r="F61" s="24">
        <v>11.014829481840133</v>
      </c>
      <c r="G61" s="21">
        <v>0</v>
      </c>
      <c r="H61" s="21">
        <v>0</v>
      </c>
      <c r="I61" s="32">
        <f t="shared" si="1"/>
        <v>142.89075226533413</v>
      </c>
      <c r="J61" s="32">
        <f t="shared" si="2"/>
        <v>131.87592278349399</v>
      </c>
      <c r="L61" s="53"/>
      <c r="M61" s="7">
        <v>44647</v>
      </c>
      <c r="N61" s="24">
        <v>16.798973083496094</v>
      </c>
      <c r="O61" s="24">
        <v>6.9531403481960297E-2</v>
      </c>
      <c r="P61" s="24">
        <v>83.131500244140625</v>
      </c>
      <c r="Q61" s="32">
        <f t="shared" si="0"/>
        <v>100.00000473111868</v>
      </c>
      <c r="S61" s="53"/>
      <c r="T61" s="7">
        <v>44647</v>
      </c>
      <c r="U61" s="24">
        <v>0.3127174406051636</v>
      </c>
      <c r="V61" s="24">
        <v>25.837166667938231</v>
      </c>
      <c r="W61" s="24">
        <v>90.76037965059281</v>
      </c>
      <c r="X61" s="24">
        <v>1.8769561489820481</v>
      </c>
      <c r="Y61" s="21">
        <v>0</v>
      </c>
      <c r="Z61" s="21">
        <v>0</v>
      </c>
      <c r="AA61" s="32">
        <f t="shared" si="3"/>
        <v>118.78721990811825</v>
      </c>
      <c r="AB61" s="32">
        <f t="shared" si="4"/>
        <v>116.9102637591362</v>
      </c>
      <c r="AD61" s="53"/>
      <c r="AE61" s="7">
        <v>44647</v>
      </c>
      <c r="AF61" s="24">
        <v>14.866305085301398</v>
      </c>
      <c r="AG61" s="24">
        <v>0</v>
      </c>
      <c r="AH61" s="24">
        <v>0</v>
      </c>
      <c r="AI61" s="24">
        <v>9.137873332858085</v>
      </c>
      <c r="AJ61" s="21">
        <v>0</v>
      </c>
      <c r="AK61" s="21">
        <v>0</v>
      </c>
      <c r="AL61" s="32">
        <f t="shared" si="5"/>
        <v>24.004178418159483</v>
      </c>
      <c r="AM61" s="32">
        <f t="shared" si="6"/>
        <v>14.866305085301398</v>
      </c>
      <c r="AN61"/>
    </row>
    <row r="62" spans="1:40" s="2" customFormat="1" x14ac:dyDescent="0.25">
      <c r="A62" s="53"/>
      <c r="B62" s="7">
        <v>44675</v>
      </c>
      <c r="C62" s="24">
        <v>13.690149363279343</v>
      </c>
      <c r="D62" s="24">
        <v>25.066910965919494</v>
      </c>
      <c r="E62" s="24">
        <v>93.088762002348901</v>
      </c>
      <c r="F62" s="24">
        <v>10.378141520917415</v>
      </c>
      <c r="G62" s="21">
        <v>0</v>
      </c>
      <c r="H62" s="21">
        <v>0</v>
      </c>
      <c r="I62" s="32">
        <f t="shared" si="1"/>
        <v>142.22396385246515</v>
      </c>
      <c r="J62" s="32">
        <f t="shared" si="2"/>
        <v>131.84582233154774</v>
      </c>
      <c r="L62" s="53"/>
      <c r="M62" s="7">
        <v>44675</v>
      </c>
      <c r="N62" s="24">
        <v>15.978592872619629</v>
      </c>
      <c r="O62" s="24">
        <v>0.14304068684577942</v>
      </c>
      <c r="P62" s="24">
        <v>83.878364562988281</v>
      </c>
      <c r="Q62" s="32">
        <f t="shared" si="0"/>
        <v>99.99999812245369</v>
      </c>
      <c r="S62" s="53"/>
      <c r="T62" s="7">
        <v>44675</v>
      </c>
      <c r="U62" s="24">
        <v>0.13109252333641053</v>
      </c>
      <c r="V62" s="24">
        <v>24.965191899299622</v>
      </c>
      <c r="W62" s="24">
        <v>92.987042935729022</v>
      </c>
      <c r="X62" s="24">
        <v>1.2118088315725326</v>
      </c>
      <c r="Y62" s="21">
        <v>0</v>
      </c>
      <c r="Z62" s="21">
        <v>0</v>
      </c>
      <c r="AA62" s="32">
        <f t="shared" si="3"/>
        <v>119.29513618993758</v>
      </c>
      <c r="AB62" s="32">
        <f t="shared" si="4"/>
        <v>118.08332735836505</v>
      </c>
      <c r="AD62" s="53"/>
      <c r="AE62" s="7">
        <v>44675</v>
      </c>
      <c r="AF62" s="24">
        <v>13.559056839942933</v>
      </c>
      <c r="AG62" s="24">
        <v>0</v>
      </c>
      <c r="AH62" s="24">
        <v>0</v>
      </c>
      <c r="AI62" s="24">
        <v>9.1663326893448822</v>
      </c>
      <c r="AJ62" s="21">
        <v>0</v>
      </c>
      <c r="AK62" s="21">
        <v>0</v>
      </c>
      <c r="AL62" s="32">
        <f>SUM(AF62:AK62)</f>
        <v>22.725389529287817</v>
      </c>
      <c r="AM62" s="32">
        <f t="shared" si="6"/>
        <v>13.559056839942933</v>
      </c>
      <c r="AN62"/>
    </row>
    <row r="63" spans="1:40" s="2" customFormat="1" x14ac:dyDescent="0.25">
      <c r="A63" s="53"/>
      <c r="B63" s="7">
        <v>44703</v>
      </c>
      <c r="C63" s="24">
        <v>13.27469853401184</v>
      </c>
      <c r="D63" s="24">
        <v>27.265887077331541</v>
      </c>
      <c r="E63" s="24">
        <v>96.882940698266026</v>
      </c>
      <c r="F63" s="24">
        <v>10.225775824695825</v>
      </c>
      <c r="G63" s="21">
        <v>0</v>
      </c>
      <c r="H63" s="21">
        <v>0</v>
      </c>
      <c r="I63" s="32">
        <f t="shared" si="1"/>
        <v>147.64930213430523</v>
      </c>
      <c r="J63" s="32">
        <f t="shared" si="2"/>
        <v>137.4235263096094</v>
      </c>
      <c r="L63" s="53"/>
      <c r="M63" s="7">
        <v>44703</v>
      </c>
      <c r="N63" s="24">
        <v>14.893842697143555</v>
      </c>
      <c r="O63" s="24">
        <v>0.12343224883079529</v>
      </c>
      <c r="P63" s="24">
        <v>84.98272705078125</v>
      </c>
      <c r="Q63" s="32">
        <f t="shared" si="0"/>
        <v>100.0000019967556</v>
      </c>
      <c r="S63" s="53"/>
      <c r="T63" s="7">
        <v>44703</v>
      </c>
      <c r="U63" s="24">
        <v>0.14113740634918212</v>
      </c>
      <c r="V63" s="24">
        <v>27.239870525360107</v>
      </c>
      <c r="W63" s="24">
        <v>96.726011799335481</v>
      </c>
      <c r="X63" s="24">
        <v>1.3693821593523026</v>
      </c>
      <c r="Y63" s="21">
        <v>0</v>
      </c>
      <c r="Z63" s="21">
        <v>0</v>
      </c>
      <c r="AA63" s="32">
        <f t="shared" si="3"/>
        <v>125.47640189039707</v>
      </c>
      <c r="AB63" s="32">
        <f t="shared" si="4"/>
        <v>124.10701973104477</v>
      </c>
      <c r="AD63" s="53"/>
      <c r="AE63" s="7">
        <v>44703</v>
      </c>
      <c r="AF63" s="24">
        <v>13.133561127662659</v>
      </c>
      <c r="AG63" s="24">
        <v>0</v>
      </c>
      <c r="AH63" s="24">
        <v>6.9860756397247317E-4</v>
      </c>
      <c r="AI63" s="24">
        <v>8.8563936653435231</v>
      </c>
      <c r="AJ63" s="21">
        <v>0</v>
      </c>
      <c r="AK63" s="21">
        <v>0</v>
      </c>
      <c r="AL63" s="32">
        <f t="shared" si="5"/>
        <v>21.990653400570153</v>
      </c>
      <c r="AM63" s="32">
        <f t="shared" si="6"/>
        <v>13.134259735226632</v>
      </c>
      <c r="AN63"/>
    </row>
    <row r="64" spans="1:40" s="2" customFormat="1" x14ac:dyDescent="0.25">
      <c r="A64" s="53"/>
      <c r="B64" s="7">
        <v>44731</v>
      </c>
      <c r="C64" s="24">
        <v>13.38996117335558</v>
      </c>
      <c r="D64" s="24">
        <v>31.641675175666808</v>
      </c>
      <c r="E64" s="24">
        <v>103.93251579880715</v>
      </c>
      <c r="F64" s="24">
        <v>9.4282574843466289</v>
      </c>
      <c r="G64" s="24">
        <v>0</v>
      </c>
      <c r="H64" s="24">
        <v>0</v>
      </c>
      <c r="I64" s="32">
        <f t="shared" si="1"/>
        <v>158.39240963217617</v>
      </c>
      <c r="J64" s="32">
        <f t="shared" si="2"/>
        <v>148.96415214782954</v>
      </c>
      <c r="L64" s="53"/>
      <c r="M64" s="7">
        <v>44731</v>
      </c>
      <c r="N64" s="24">
        <v>13.484292030334473</v>
      </c>
      <c r="O64" s="24">
        <v>0.12685562670230865</v>
      </c>
      <c r="P64" s="24">
        <v>86.38885498046875</v>
      </c>
      <c r="Q64" s="32">
        <f t="shared" si="0"/>
        <v>100.00000263750553</v>
      </c>
      <c r="S64" s="53"/>
      <c r="T64" s="7">
        <v>44731</v>
      </c>
      <c r="U64" s="24">
        <v>0.22009639644622803</v>
      </c>
      <c r="V64" s="24">
        <v>31.541916497230531</v>
      </c>
      <c r="W64" s="24">
        <v>103.83134480309486</v>
      </c>
      <c r="X64" s="24">
        <v>1.2400283769369125</v>
      </c>
      <c r="Y64" s="24">
        <v>0</v>
      </c>
      <c r="Z64" s="21">
        <v>0</v>
      </c>
      <c r="AA64" s="32">
        <f t="shared" si="3"/>
        <v>136.83338607370854</v>
      </c>
      <c r="AB64" s="32">
        <f t="shared" si="4"/>
        <v>135.59335769677162</v>
      </c>
      <c r="AD64" s="53"/>
      <c r="AE64" s="7">
        <v>44731</v>
      </c>
      <c r="AF64" s="24">
        <v>13.169864776909352</v>
      </c>
      <c r="AG64" s="24">
        <v>0</v>
      </c>
      <c r="AH64" s="24">
        <v>0</v>
      </c>
      <c r="AI64" s="24">
        <v>8.1882291074097164</v>
      </c>
      <c r="AJ64" s="21">
        <v>0</v>
      </c>
      <c r="AK64" s="21">
        <v>0</v>
      </c>
      <c r="AL64" s="32">
        <f t="shared" si="5"/>
        <v>21.358093884319068</v>
      </c>
      <c r="AM64" s="32">
        <f t="shared" si="6"/>
        <v>13.169864776909352</v>
      </c>
      <c r="AN64"/>
    </row>
    <row r="65" spans="1:40" s="2" customFormat="1" x14ac:dyDescent="0.25">
      <c r="A65" s="53"/>
      <c r="B65" s="7">
        <v>44759</v>
      </c>
      <c r="C65" s="24">
        <v>14.077827407956123</v>
      </c>
      <c r="D65" s="24">
        <v>32.789615516185762</v>
      </c>
      <c r="E65" s="24">
        <v>106.67437314331532</v>
      </c>
      <c r="F65" s="24">
        <v>10.550172856152058</v>
      </c>
      <c r="G65" s="24">
        <v>0</v>
      </c>
      <c r="H65" s="24">
        <v>0</v>
      </c>
      <c r="I65" s="32">
        <f t="shared" si="1"/>
        <v>164.09198892360925</v>
      </c>
      <c r="J65" s="32">
        <f t="shared" si="2"/>
        <v>153.54181606745721</v>
      </c>
      <c r="L65" s="53"/>
      <c r="M65" s="7">
        <v>44759</v>
      </c>
      <c r="N65" s="24">
        <v>14.078178405761719</v>
      </c>
      <c r="O65" s="24">
        <v>0.20600633323192596</v>
      </c>
      <c r="P65" s="24">
        <v>85.7158203125</v>
      </c>
      <c r="Q65" s="32">
        <f t="shared" si="0"/>
        <v>100.00000505149364</v>
      </c>
      <c r="S65" s="53"/>
      <c r="T65" s="7">
        <v>44759</v>
      </c>
      <c r="U65" s="24">
        <v>0.1348918788433075</v>
      </c>
      <c r="V65" s="24">
        <v>32.693733233928683</v>
      </c>
      <c r="W65" s="24">
        <v>106.43221553719044</v>
      </c>
      <c r="X65" s="24">
        <v>1.3919462004899978</v>
      </c>
      <c r="Y65" s="24">
        <v>0</v>
      </c>
      <c r="Z65" s="21">
        <v>0</v>
      </c>
      <c r="AA65" s="32">
        <f t="shared" si="3"/>
        <v>140.65278685045243</v>
      </c>
      <c r="AB65" s="32">
        <f t="shared" si="4"/>
        <v>139.26084064996243</v>
      </c>
      <c r="AD65" s="53"/>
      <c r="AE65" s="7">
        <v>44759</v>
      </c>
      <c r="AF65" s="24">
        <v>13.942935529112816</v>
      </c>
      <c r="AG65" s="24">
        <v>0</v>
      </c>
      <c r="AH65" s="24">
        <v>0</v>
      </c>
      <c r="AI65" s="24">
        <v>9.1582266556620606</v>
      </c>
      <c r="AJ65" s="21">
        <v>0</v>
      </c>
      <c r="AK65" s="21">
        <v>0</v>
      </c>
      <c r="AL65" s="32">
        <f t="shared" si="5"/>
        <v>23.101162184774878</v>
      </c>
      <c r="AM65" s="32">
        <f t="shared" si="6"/>
        <v>13.942935529112816</v>
      </c>
      <c r="AN65"/>
    </row>
    <row r="66" spans="1:40" s="2" customFormat="1" x14ac:dyDescent="0.25">
      <c r="A66" s="53"/>
      <c r="B66" s="7">
        <v>44787</v>
      </c>
      <c r="C66" s="24">
        <v>12.783340760707855</v>
      </c>
      <c r="D66" s="24">
        <v>33.120178823471072</v>
      </c>
      <c r="E66" s="24">
        <v>104.84540101838112</v>
      </c>
      <c r="F66" s="24">
        <v>9.8450684713125227</v>
      </c>
      <c r="G66" s="24">
        <v>6.8734703063964842E-2</v>
      </c>
      <c r="H66" s="24">
        <v>0</v>
      </c>
      <c r="I66" s="32">
        <f t="shared" si="1"/>
        <v>160.66272377693653</v>
      </c>
      <c r="J66" s="32">
        <f t="shared" si="2"/>
        <v>150.74892060256005</v>
      </c>
      <c r="L66" s="53"/>
      <c r="M66" s="7">
        <v>44787</v>
      </c>
      <c r="N66" s="24">
        <v>12.728734016418457</v>
      </c>
      <c r="O66" s="24">
        <v>0.20186881721019745</v>
      </c>
      <c r="P66" s="24">
        <v>87.06939697265625</v>
      </c>
      <c r="Q66" s="32">
        <f t="shared" si="0"/>
        <v>99.999999806284904</v>
      </c>
      <c r="S66" s="53"/>
      <c r="T66" s="7">
        <v>44787</v>
      </c>
      <c r="U66" s="24">
        <v>0.28416287374496457</v>
      </c>
      <c r="V66" s="24">
        <v>33.073835597991945</v>
      </c>
      <c r="W66" s="24">
        <v>104.61323945641517</v>
      </c>
      <c r="X66" s="24">
        <v>1.8480934023857116</v>
      </c>
      <c r="Y66" s="24">
        <v>6.8734703063964842E-2</v>
      </c>
      <c r="Z66" s="21">
        <v>0</v>
      </c>
      <c r="AA66" s="32">
        <f t="shared" si="3"/>
        <v>139.88806603360175</v>
      </c>
      <c r="AB66" s="32">
        <f t="shared" si="4"/>
        <v>137.97123792815208</v>
      </c>
      <c r="AD66" s="53"/>
      <c r="AE66" s="7">
        <v>44787</v>
      </c>
      <c r="AF66" s="24">
        <v>12.49917788696289</v>
      </c>
      <c r="AG66" s="24">
        <v>0</v>
      </c>
      <c r="AH66" s="24">
        <v>0</v>
      </c>
      <c r="AI66" s="24">
        <v>7.9511519335508343</v>
      </c>
      <c r="AJ66" s="21">
        <v>0</v>
      </c>
      <c r="AK66" s="21">
        <v>0</v>
      </c>
      <c r="AL66" s="32">
        <f t="shared" si="5"/>
        <v>20.450329820513723</v>
      </c>
      <c r="AM66" s="32">
        <f t="shared" si="6"/>
        <v>12.49917788696289</v>
      </c>
      <c r="AN66"/>
    </row>
    <row r="67" spans="1:40" s="2" customFormat="1" x14ac:dyDescent="0.25">
      <c r="A67" s="53"/>
      <c r="B67" s="7">
        <v>44815</v>
      </c>
      <c r="C67" s="24">
        <v>10.555415752112866</v>
      </c>
      <c r="D67" s="24">
        <v>34.040318290710452</v>
      </c>
      <c r="E67" s="24">
        <v>108.50264267921447</v>
      </c>
      <c r="F67" s="24">
        <v>8.99615198200941</v>
      </c>
      <c r="G67" s="24">
        <v>0.75575007152557372</v>
      </c>
      <c r="H67" s="24">
        <v>0</v>
      </c>
      <c r="I67" s="32">
        <f t="shared" si="1"/>
        <v>162.85027877557278</v>
      </c>
      <c r="J67" s="32">
        <f t="shared" si="2"/>
        <v>153.09837672203778</v>
      </c>
      <c r="L67" s="53"/>
      <c r="M67" s="7">
        <v>44815</v>
      </c>
      <c r="N67" s="24">
        <v>10.469642639160156</v>
      </c>
      <c r="O67" s="24">
        <v>0.34965577721595764</v>
      </c>
      <c r="P67" s="24">
        <v>89.180702209472656</v>
      </c>
      <c r="Q67" s="32">
        <f t="shared" si="0"/>
        <v>100.00000062584877</v>
      </c>
      <c r="S67" s="53"/>
      <c r="T67" s="7">
        <v>44815</v>
      </c>
      <c r="U67" s="24">
        <v>0.3793741536140442</v>
      </c>
      <c r="V67" s="24">
        <v>33.994854887008664</v>
      </c>
      <c r="W67" s="24">
        <v>108.09271714401245</v>
      </c>
      <c r="X67" s="24">
        <v>2.01288163292408</v>
      </c>
      <c r="Y67" s="24">
        <v>0.75119338989257811</v>
      </c>
      <c r="Z67" s="21">
        <v>0</v>
      </c>
      <c r="AA67" s="32">
        <f t="shared" si="3"/>
        <v>145.23102120745185</v>
      </c>
      <c r="AB67" s="32">
        <f t="shared" si="4"/>
        <v>142.46694618463516</v>
      </c>
      <c r="AD67" s="53"/>
      <c r="AE67" s="7">
        <v>44815</v>
      </c>
      <c r="AF67" s="24">
        <v>10.176041598498822</v>
      </c>
      <c r="AG67" s="24">
        <v>0</v>
      </c>
      <c r="AH67" s="24">
        <v>0</v>
      </c>
      <c r="AI67" s="24">
        <v>6.8692438636422155</v>
      </c>
      <c r="AJ67" s="21">
        <v>4.5566816329956055E-3</v>
      </c>
      <c r="AK67" s="21">
        <v>0</v>
      </c>
      <c r="AL67" s="32">
        <f t="shared" si="5"/>
        <v>17.049842143774033</v>
      </c>
      <c r="AM67" s="32">
        <f t="shared" si="6"/>
        <v>10.176041598498822</v>
      </c>
      <c r="AN67"/>
    </row>
    <row r="68" spans="1:40" s="2" customFormat="1" x14ac:dyDescent="0.25">
      <c r="A68" s="53"/>
      <c r="B68" s="7">
        <v>44843</v>
      </c>
      <c r="C68" s="24">
        <v>8.501469776630401</v>
      </c>
      <c r="D68" s="24">
        <v>35.612733125686646</v>
      </c>
      <c r="E68" s="24">
        <v>108.94597603309154</v>
      </c>
      <c r="F68" s="24">
        <v>9.5971245639026161</v>
      </c>
      <c r="G68" s="24">
        <v>0.75596400451660162</v>
      </c>
      <c r="H68" s="24">
        <v>0</v>
      </c>
      <c r="I68" s="32">
        <f t="shared" si="1"/>
        <v>163.41326750382783</v>
      </c>
      <c r="J68" s="32">
        <f t="shared" si="2"/>
        <v>153.0601789354086</v>
      </c>
      <c r="L68" s="53"/>
      <c r="M68" s="7">
        <v>44843</v>
      </c>
      <c r="N68" s="24">
        <v>9.5699739456176758</v>
      </c>
      <c r="O68" s="24">
        <v>0.37986886501312256</v>
      </c>
      <c r="P68" s="24">
        <v>90.050155639648438</v>
      </c>
      <c r="Q68" s="32">
        <f t="shared" si="0"/>
        <v>99.999998450279236</v>
      </c>
      <c r="S68" s="53"/>
      <c r="T68" s="7">
        <v>44843</v>
      </c>
      <c r="U68" s="24">
        <v>0.11711572825908662</v>
      </c>
      <c r="V68" s="24">
        <v>35.474752420425418</v>
      </c>
      <c r="W68" s="24">
        <v>108.53213860976696</v>
      </c>
      <c r="X68" s="24">
        <v>2.2739333871603011</v>
      </c>
      <c r="Y68" s="24">
        <v>0.75596400451660162</v>
      </c>
      <c r="Z68" s="21">
        <v>0</v>
      </c>
      <c r="AA68" s="32">
        <f t="shared" si="3"/>
        <v>147.15390415012837</v>
      </c>
      <c r="AB68" s="32">
        <f t="shared" si="4"/>
        <v>144.12400675845146</v>
      </c>
      <c r="AD68" s="53"/>
      <c r="AE68" s="7">
        <v>44843</v>
      </c>
      <c r="AF68" s="24">
        <v>8.3843540483713141</v>
      </c>
      <c r="AG68" s="24">
        <v>0</v>
      </c>
      <c r="AH68" s="24">
        <v>0</v>
      </c>
      <c r="AI68" s="24">
        <v>7.2542531693875789</v>
      </c>
      <c r="AJ68" s="21">
        <v>0</v>
      </c>
      <c r="AK68" s="21">
        <v>0</v>
      </c>
      <c r="AL68" s="32">
        <f>SUM(AF68:AK68)</f>
        <v>15.638607217758892</v>
      </c>
      <c r="AM68" s="32">
        <f t="shared" si="6"/>
        <v>8.3843540483713141</v>
      </c>
      <c r="AN68"/>
    </row>
    <row r="69" spans="1:40" s="2" customFormat="1" x14ac:dyDescent="0.25">
      <c r="A69" s="53"/>
      <c r="B69" s="7">
        <v>44871</v>
      </c>
      <c r="C69" s="24">
        <v>9.2309056347012515</v>
      </c>
      <c r="D69" s="24">
        <v>38.911333351135255</v>
      </c>
      <c r="E69" s="24">
        <v>110.05355354225635</v>
      </c>
      <c r="F69" s="24">
        <v>9.7059181050658232</v>
      </c>
      <c r="G69" s="24">
        <v>1.9243256835937499</v>
      </c>
      <c r="H69" s="24">
        <v>0</v>
      </c>
      <c r="I69" s="32">
        <f t="shared" si="1"/>
        <v>169.82603631675241</v>
      </c>
      <c r="J69" s="32">
        <f t="shared" si="2"/>
        <v>158.19579252809285</v>
      </c>
      <c r="L69" s="53"/>
      <c r="M69" s="7">
        <v>44871</v>
      </c>
      <c r="N69" s="24">
        <v>9.6503009796142578</v>
      </c>
      <c r="O69" s="24">
        <v>0.58195173740386963</v>
      </c>
      <c r="P69" s="24">
        <v>89.767753601074219</v>
      </c>
      <c r="Q69" s="32">
        <f t="shared" si="0"/>
        <v>100.00000631809235</v>
      </c>
      <c r="S69" s="53"/>
      <c r="T69" s="7">
        <v>44871</v>
      </c>
      <c r="U69" s="24">
        <v>0.23636274743080138</v>
      </c>
      <c r="V69" s="24">
        <v>38.511449066162108</v>
      </c>
      <c r="W69" s="24">
        <v>109.53545338058471</v>
      </c>
      <c r="X69" s="24">
        <v>2.2602085938453675</v>
      </c>
      <c r="Y69" s="24">
        <v>1.9055345153808594</v>
      </c>
      <c r="Z69" s="21">
        <v>0</v>
      </c>
      <c r="AA69" s="32">
        <f t="shared" si="3"/>
        <v>152.44900830340384</v>
      </c>
      <c r="AB69" s="32">
        <f t="shared" si="4"/>
        <v>148.28326519417763</v>
      </c>
      <c r="AD69" s="53"/>
      <c r="AE69" s="7">
        <v>44871</v>
      </c>
      <c r="AF69" s="24">
        <v>8.99454288727045</v>
      </c>
      <c r="AG69" s="24">
        <v>0</v>
      </c>
      <c r="AH69" s="24">
        <v>6.813803911209106E-4</v>
      </c>
      <c r="AI69" s="24">
        <v>7.3747070125937464</v>
      </c>
      <c r="AJ69" s="21">
        <v>1.8791168212890626E-2</v>
      </c>
      <c r="AK69" s="21">
        <v>0</v>
      </c>
      <c r="AL69" s="32">
        <f t="shared" si="5"/>
        <v>16.388722448468208</v>
      </c>
      <c r="AM69" s="32">
        <f t="shared" si="6"/>
        <v>8.9952242676615715</v>
      </c>
      <c r="AN69"/>
    </row>
    <row r="70" spans="1:40" s="2" customFormat="1" x14ac:dyDescent="0.25">
      <c r="A70" s="53"/>
      <c r="B70" s="7">
        <v>44899</v>
      </c>
      <c r="C70" s="24">
        <v>8.7431644075512889</v>
      </c>
      <c r="D70" s="24">
        <v>40.367990159988402</v>
      </c>
      <c r="E70" s="24">
        <v>112.96657410085201</v>
      </c>
      <c r="F70" s="24">
        <v>10.898558584928512</v>
      </c>
      <c r="G70" s="24">
        <v>1.7462488508224487</v>
      </c>
      <c r="H70" s="24">
        <v>0</v>
      </c>
      <c r="I70" s="32">
        <f t="shared" si="1"/>
        <v>174.72253610414265</v>
      </c>
      <c r="J70" s="32">
        <f t="shared" si="2"/>
        <v>162.0777286683917</v>
      </c>
      <c r="L70" s="53"/>
      <c r="M70" s="7">
        <v>44899</v>
      </c>
      <c r="N70" s="24">
        <v>9.5785055160522461</v>
      </c>
      <c r="O70" s="24">
        <v>0.6365511417388916</v>
      </c>
      <c r="P70" s="24">
        <v>89.784942626953125</v>
      </c>
      <c r="Q70" s="32">
        <f t="shared" si="0"/>
        <v>99.999999284744263</v>
      </c>
      <c r="S70" s="53"/>
      <c r="T70" s="7">
        <v>44899</v>
      </c>
      <c r="U70" s="24">
        <v>0.11083679687976837</v>
      </c>
      <c r="V70" s="24">
        <v>40.198585096359253</v>
      </c>
      <c r="W70" s="24">
        <v>112.16863265264034</v>
      </c>
      <c r="X70" s="24">
        <v>2.6599013305902481</v>
      </c>
      <c r="Y70" s="24">
        <v>1.7365745239257813</v>
      </c>
      <c r="Z70" s="21">
        <v>0</v>
      </c>
      <c r="AA70" s="32">
        <f t="shared" si="3"/>
        <v>156.8745304003954</v>
      </c>
      <c r="AB70" s="32">
        <f t="shared" si="4"/>
        <v>152.47805454587936</v>
      </c>
      <c r="AD70" s="53"/>
      <c r="AE70" s="7">
        <v>44899</v>
      </c>
      <c r="AF70" s="24">
        <v>8.6323276106715205</v>
      </c>
      <c r="AG70" s="24">
        <v>0</v>
      </c>
      <c r="AH70" s="24">
        <v>0</v>
      </c>
      <c r="AI70" s="24">
        <v>8.0938054763078693</v>
      </c>
      <c r="AJ70" s="21">
        <v>9.6743268966674803E-3</v>
      </c>
      <c r="AK70" s="21">
        <v>0</v>
      </c>
      <c r="AL70" s="32">
        <f t="shared" si="5"/>
        <v>16.735807413876056</v>
      </c>
      <c r="AM70" s="32">
        <f t="shared" si="6"/>
        <v>8.6323276106715205</v>
      </c>
      <c r="AN70"/>
    </row>
    <row r="71" spans="1:40" s="2" customFormat="1" x14ac:dyDescent="0.25">
      <c r="A71" s="54"/>
      <c r="B71" s="7">
        <v>44927</v>
      </c>
      <c r="C71" s="17">
        <v>9.196849369436503</v>
      </c>
      <c r="D71" s="17">
        <v>40.337420587539675</v>
      </c>
      <c r="E71" s="17">
        <v>117.40266716384888</v>
      </c>
      <c r="F71" s="17">
        <v>10.871516275197267</v>
      </c>
      <c r="G71" s="47">
        <v>1.7900781536102295</v>
      </c>
      <c r="H71" s="47">
        <v>0</v>
      </c>
      <c r="I71" s="32">
        <f t="shared" si="1"/>
        <v>179.59853154963258</v>
      </c>
      <c r="J71" s="32">
        <f t="shared" si="2"/>
        <v>166.93693712082506</v>
      </c>
      <c r="L71" s="54"/>
      <c r="M71" s="7">
        <v>44927</v>
      </c>
      <c r="N71" s="25">
        <v>9.6026878356933594</v>
      </c>
      <c r="O71" s="25">
        <v>0.68370252847671509</v>
      </c>
      <c r="P71" s="25">
        <v>89.713607788085938</v>
      </c>
      <c r="Q71" s="32">
        <f t="shared" ref="Q71:Q84" si="7">SUM(N71:P71)</f>
        <v>99.999998152256012</v>
      </c>
      <c r="S71" s="54"/>
      <c r="T71" s="7">
        <v>44927</v>
      </c>
      <c r="U71" s="28">
        <v>0.12505525231361389</v>
      </c>
      <c r="V71" s="28">
        <v>39.919983417510984</v>
      </c>
      <c r="W71" s="28">
        <v>116.61685506057739</v>
      </c>
      <c r="X71" s="28">
        <v>2.6920242289304732</v>
      </c>
      <c r="Y71" s="17">
        <v>1.7704079284667968</v>
      </c>
      <c r="Z71" s="21">
        <v>0</v>
      </c>
      <c r="AA71" s="32">
        <f t="shared" si="3"/>
        <v>161.12432588779927</v>
      </c>
      <c r="AB71" s="32">
        <f t="shared" si="4"/>
        <v>156.661893730402</v>
      </c>
      <c r="AD71" s="54"/>
      <c r="AE71" s="7">
        <v>44927</v>
      </c>
      <c r="AF71" s="28">
        <v>9.071794117122888</v>
      </c>
      <c r="AG71" s="25">
        <v>0</v>
      </c>
      <c r="AH71" s="28">
        <v>0</v>
      </c>
      <c r="AI71" s="28">
        <v>8.1548216456472868</v>
      </c>
      <c r="AJ71" s="47">
        <v>1.9670225143432616E-2</v>
      </c>
      <c r="AK71" s="21">
        <v>0</v>
      </c>
      <c r="AL71" s="32">
        <f t="shared" si="5"/>
        <v>17.246285987913605</v>
      </c>
      <c r="AM71" s="32">
        <f t="shared" si="6"/>
        <v>9.071794117122888</v>
      </c>
      <c r="AN71"/>
    </row>
    <row r="72" spans="1:40" s="2" customFormat="1" x14ac:dyDescent="0.25">
      <c r="A72" s="55">
        <v>2023</v>
      </c>
      <c r="B72" s="7">
        <v>44955</v>
      </c>
      <c r="C72" s="25">
        <v>10.225836080431938</v>
      </c>
      <c r="D72" s="25">
        <v>41.181886464118961</v>
      </c>
      <c r="E72" s="25">
        <v>119.36378940153122</v>
      </c>
      <c r="F72" s="25">
        <v>10.886192140698434</v>
      </c>
      <c r="G72" s="25">
        <v>1.9955860381126405</v>
      </c>
      <c r="H72" s="25">
        <v>0</v>
      </c>
      <c r="I72" s="32">
        <f t="shared" ref="I72:I83" si="8">SUM(C72:H72)</f>
        <v>183.65329012489318</v>
      </c>
      <c r="J72" s="32">
        <f t="shared" ref="J72:J84" si="9">SUM(C72:E72,H72)</f>
        <v>170.77151194608211</v>
      </c>
      <c r="L72" s="55">
        <v>2023</v>
      </c>
      <c r="M72" s="7">
        <v>44955</v>
      </c>
      <c r="N72" s="25">
        <v>9.7149858474731445</v>
      </c>
      <c r="O72" s="25">
        <v>1.3181483745574951</v>
      </c>
      <c r="P72" s="25">
        <v>88.966865539550781</v>
      </c>
      <c r="Q72" s="32">
        <f t="shared" si="7"/>
        <v>99.999999761581421</v>
      </c>
      <c r="S72" s="55">
        <v>2023</v>
      </c>
      <c r="T72" s="7">
        <v>44955</v>
      </c>
      <c r="U72" s="25">
        <v>0.3820401848554611</v>
      </c>
      <c r="V72" s="25">
        <v>40.570461657524106</v>
      </c>
      <c r="W72" s="25">
        <v>117.65213867712021</v>
      </c>
      <c r="X72" s="25">
        <v>2.8050012240409852</v>
      </c>
      <c r="Y72" s="25">
        <v>1.9809335479736327</v>
      </c>
      <c r="Z72" s="21">
        <v>0</v>
      </c>
      <c r="AA72" s="32">
        <f t="shared" ref="AA72:AA84" si="10">SUM(U72:Z72)</f>
        <v>163.39057529151438</v>
      </c>
      <c r="AB72" s="32">
        <f t="shared" ref="AB72:AB84" si="11">SUM(U72:W72,Z72)</f>
        <v>158.60464051949978</v>
      </c>
      <c r="AD72" s="55">
        <v>2023</v>
      </c>
      <c r="AE72" s="7">
        <v>44955</v>
      </c>
      <c r="AF72" s="25">
        <v>9.8437958955764771</v>
      </c>
      <c r="AG72" s="28">
        <v>0</v>
      </c>
      <c r="AH72" s="25">
        <v>0</v>
      </c>
      <c r="AI72" s="25">
        <v>7.9834434343576435</v>
      </c>
      <c r="AJ72" s="25">
        <v>1.4652490139007568E-2</v>
      </c>
      <c r="AK72" s="21">
        <v>0</v>
      </c>
      <c r="AL72" s="32">
        <f t="shared" ref="AL72:AL84" si="12">SUM(AF72:AK72)</f>
        <v>17.841891820073126</v>
      </c>
      <c r="AM72" s="32">
        <f t="shared" ref="AM72:AM84" si="13">SUM(AF72:AH72,AK72)</f>
        <v>9.8437958955764771</v>
      </c>
      <c r="AN72"/>
    </row>
    <row r="73" spans="1:40" x14ac:dyDescent="0.25">
      <c r="A73" s="55"/>
      <c r="B73" s="7">
        <v>44983</v>
      </c>
      <c r="C73" s="25">
        <v>10.400969654649495</v>
      </c>
      <c r="D73" s="25">
        <v>37.233963915944102</v>
      </c>
      <c r="E73" s="25">
        <v>117.32839702188969</v>
      </c>
      <c r="F73" s="25">
        <v>13.924101981639861</v>
      </c>
      <c r="G73" s="25">
        <v>2.4207502985000611</v>
      </c>
      <c r="H73" s="25">
        <v>0</v>
      </c>
      <c r="I73" s="32">
        <f t="shared" si="8"/>
        <v>181.30818287262321</v>
      </c>
      <c r="J73" s="32">
        <f t="shared" si="9"/>
        <v>164.96333059248329</v>
      </c>
      <c r="K73"/>
      <c r="L73" s="55"/>
      <c r="M73" s="7">
        <v>44983</v>
      </c>
      <c r="N73" s="25">
        <v>11.00723934173584</v>
      </c>
      <c r="O73" s="25">
        <v>1.6630692481994629</v>
      </c>
      <c r="P73" s="25">
        <v>87.329689025878906</v>
      </c>
      <c r="Q73" s="32">
        <f t="shared" si="7"/>
        <v>99.999997615814209</v>
      </c>
      <c r="R73"/>
      <c r="S73" s="55"/>
      <c r="T73" s="7">
        <v>44983</v>
      </c>
      <c r="U73" s="25">
        <v>8.1532849788665776E-2</v>
      </c>
      <c r="V73" s="25">
        <v>36.528952065587042</v>
      </c>
      <c r="W73" s="25">
        <v>115.16401620638371</v>
      </c>
      <c r="X73" s="25">
        <v>4.1552165976762776</v>
      </c>
      <c r="Y73" s="25">
        <v>2.4061589050292969</v>
      </c>
      <c r="Z73" s="21">
        <v>0</v>
      </c>
      <c r="AA73" s="32">
        <f t="shared" si="10"/>
        <v>158.33587662446499</v>
      </c>
      <c r="AB73" s="32">
        <f t="shared" si="11"/>
        <v>151.77450112175941</v>
      </c>
      <c r="AD73" s="55"/>
      <c r="AE73" s="7">
        <v>44983</v>
      </c>
      <c r="AF73" s="25">
        <v>10.31943680486083</v>
      </c>
      <c r="AG73" s="25">
        <v>0</v>
      </c>
      <c r="AH73" s="25">
        <v>0</v>
      </c>
      <c r="AI73" s="25">
        <v>9.6229972575902938</v>
      </c>
      <c r="AJ73" s="25">
        <v>1.459139347076416E-2</v>
      </c>
      <c r="AK73" s="21">
        <v>0</v>
      </c>
      <c r="AL73" s="32">
        <f t="shared" si="12"/>
        <v>19.957025455921887</v>
      </c>
      <c r="AM73" s="32">
        <f t="shared" si="13"/>
        <v>10.31943680486083</v>
      </c>
    </row>
    <row r="74" spans="1:40" x14ac:dyDescent="0.25">
      <c r="A74" s="55"/>
      <c r="B74" s="7">
        <v>45011</v>
      </c>
      <c r="C74" s="25">
        <v>8.3161569388508791</v>
      </c>
      <c r="D74" s="25">
        <v>37.83260357141495</v>
      </c>
      <c r="E74" s="25">
        <v>110.7034397892952</v>
      </c>
      <c r="F74" s="25">
        <v>10.68396152278781</v>
      </c>
      <c r="G74" s="25">
        <v>2.6077728185653686</v>
      </c>
      <c r="H74" s="25">
        <v>0</v>
      </c>
      <c r="I74" s="32">
        <f t="shared" si="8"/>
        <v>170.14393464091421</v>
      </c>
      <c r="J74" s="32">
        <f t="shared" si="9"/>
        <v>156.85220029956105</v>
      </c>
      <c r="K74"/>
      <c r="L74" s="55"/>
      <c r="M74" s="7">
        <v>45011</v>
      </c>
      <c r="N74" s="25">
        <v>9.2530755996704102</v>
      </c>
      <c r="O74" s="25">
        <v>1.8184927701950073</v>
      </c>
      <c r="P74" s="25">
        <v>88.928428649902344</v>
      </c>
      <c r="Q74" s="32">
        <f t="shared" si="7"/>
        <v>99.999997019767761</v>
      </c>
      <c r="R74"/>
      <c r="S74" s="55"/>
      <c r="T74" s="7">
        <v>45011</v>
      </c>
      <c r="U74" s="25">
        <v>0.15089157605171202</v>
      </c>
      <c r="V74" s="25">
        <v>37.171987734317781</v>
      </c>
      <c r="W74" s="25">
        <v>108.44136756563186</v>
      </c>
      <c r="X74" s="25">
        <v>2.9687376140356063</v>
      </c>
      <c r="Y74" s="25">
        <v>2.5733477172851562</v>
      </c>
      <c r="Z74" s="21">
        <v>0</v>
      </c>
      <c r="AA74" s="32">
        <f t="shared" si="10"/>
        <v>151.3063322073221</v>
      </c>
      <c r="AB74" s="32">
        <f t="shared" si="11"/>
        <v>145.76424687600135</v>
      </c>
      <c r="AD74" s="55"/>
      <c r="AE74" s="7">
        <v>45011</v>
      </c>
      <c r="AF74" s="25">
        <v>8.1652653627991683</v>
      </c>
      <c r="AG74" s="25">
        <v>0</v>
      </c>
      <c r="AH74" s="25">
        <v>0</v>
      </c>
      <c r="AI74" s="25">
        <v>7.5685027917325494</v>
      </c>
      <c r="AJ74" s="25">
        <v>9.7791757583618171E-3</v>
      </c>
      <c r="AK74" s="21">
        <v>0</v>
      </c>
      <c r="AL74" s="32">
        <f t="shared" si="12"/>
        <v>15.743547330290079</v>
      </c>
      <c r="AM74" s="32">
        <f t="shared" si="13"/>
        <v>8.1652653627991683</v>
      </c>
    </row>
    <row r="75" spans="1:40" x14ac:dyDescent="0.25">
      <c r="A75" s="55"/>
      <c r="B75" s="7">
        <v>45039</v>
      </c>
      <c r="C75" s="25">
        <v>7.8406493576765062</v>
      </c>
      <c r="D75" s="25">
        <v>37.639808173656462</v>
      </c>
      <c r="E75" s="25">
        <v>111.58039376688004</v>
      </c>
      <c r="F75" s="25">
        <v>10.839031733095647</v>
      </c>
      <c r="G75" s="25">
        <v>3.1527544474601745</v>
      </c>
      <c r="H75" s="25">
        <v>0</v>
      </c>
      <c r="I75" s="32">
        <f t="shared" si="8"/>
        <v>171.05263747876884</v>
      </c>
      <c r="J75" s="32">
        <f t="shared" si="9"/>
        <v>157.06085129821301</v>
      </c>
      <c r="K75"/>
      <c r="L75" s="55"/>
      <c r="M75" s="7">
        <v>45039</v>
      </c>
      <c r="N75" s="25">
        <v>9.1426057815551758</v>
      </c>
      <c r="O75" s="25">
        <v>1.9349784851074219</v>
      </c>
      <c r="P75" s="25">
        <v>88.922416687011719</v>
      </c>
      <c r="Q75" s="32">
        <f t="shared" si="7"/>
        <v>100.00000095367432</v>
      </c>
      <c r="R75"/>
      <c r="S75" s="55"/>
      <c r="T75" s="7">
        <v>45039</v>
      </c>
      <c r="U75" s="25">
        <v>7.3172694444656378E-2</v>
      </c>
      <c r="V75" s="25">
        <v>37.031333381175997</v>
      </c>
      <c r="W75" s="25">
        <v>109.33737096643448</v>
      </c>
      <c r="X75" s="25">
        <v>2.8512491216659548</v>
      </c>
      <c r="Y75" s="25">
        <v>2.8110109558105467</v>
      </c>
      <c r="Z75" s="21">
        <v>0</v>
      </c>
      <c r="AA75" s="32">
        <f t="shared" si="10"/>
        <v>152.10413711953163</v>
      </c>
      <c r="AB75" s="32">
        <f t="shared" si="11"/>
        <v>146.44187704205513</v>
      </c>
      <c r="AD75" s="55"/>
      <c r="AE75" s="7">
        <v>45039</v>
      </c>
      <c r="AF75" s="25">
        <v>7.7674766632318493</v>
      </c>
      <c r="AG75" s="25">
        <v>0</v>
      </c>
      <c r="AH75" s="25">
        <v>0</v>
      </c>
      <c r="AI75" s="25">
        <v>7.8610080333352093</v>
      </c>
      <c r="AJ75" s="25">
        <v>1.0183804988861084E-2</v>
      </c>
      <c r="AK75" s="21">
        <v>0</v>
      </c>
      <c r="AL75" s="32">
        <f t="shared" si="12"/>
        <v>15.638668501555919</v>
      </c>
      <c r="AM75" s="32">
        <f t="shared" si="13"/>
        <v>7.7674766632318493</v>
      </c>
    </row>
    <row r="76" spans="1:40" x14ac:dyDescent="0.25">
      <c r="A76" s="55"/>
      <c r="B76" s="7">
        <v>45067</v>
      </c>
      <c r="C76" s="25">
        <v>8.7284686278700825</v>
      </c>
      <c r="D76" s="25">
        <v>39.643858050227166</v>
      </c>
      <c r="E76" s="25">
        <v>109.37221691298485</v>
      </c>
      <c r="F76" s="25">
        <v>10.689362602144479</v>
      </c>
      <c r="G76" s="25">
        <v>3.4135830068588255</v>
      </c>
      <c r="H76" s="25">
        <v>0.23674914741516112</v>
      </c>
      <c r="I76" s="32">
        <f t="shared" si="8"/>
        <v>172.08423834750059</v>
      </c>
      <c r="J76" s="32">
        <f t="shared" si="9"/>
        <v>157.98129273849727</v>
      </c>
      <c r="K76"/>
      <c r="L76" s="55"/>
      <c r="M76" s="7">
        <v>45067</v>
      </c>
      <c r="N76" s="25">
        <v>9.3789196014404297</v>
      </c>
      <c r="O76" s="25">
        <v>1.829445481300354</v>
      </c>
      <c r="P76" s="25">
        <v>88.791641235351563</v>
      </c>
      <c r="Q76" s="32">
        <f t="shared" si="7"/>
        <v>100.00000631809235</v>
      </c>
      <c r="R76"/>
      <c r="S76" s="55"/>
      <c r="T76" s="7">
        <v>45067</v>
      </c>
      <c r="U76" s="25">
        <v>0.1369932323694229</v>
      </c>
      <c r="V76" s="25">
        <v>39.014669806361198</v>
      </c>
      <c r="W76" s="25">
        <v>107.48271545004845</v>
      </c>
      <c r="X76" s="25">
        <v>2.9365959386825562</v>
      </c>
      <c r="Y76" s="25">
        <v>2.9886860351562499</v>
      </c>
      <c r="Z76" s="21">
        <v>0.23674914741516112</v>
      </c>
      <c r="AA76" s="32">
        <f t="shared" si="10"/>
        <v>152.79640961003307</v>
      </c>
      <c r="AB76" s="32">
        <f t="shared" si="11"/>
        <v>146.87112763619425</v>
      </c>
      <c r="AD76" s="55"/>
      <c r="AE76" s="7">
        <v>45067</v>
      </c>
      <c r="AF76" s="25">
        <v>8.5914753955006606</v>
      </c>
      <c r="AG76" s="25">
        <v>0</v>
      </c>
      <c r="AH76" s="25">
        <v>0</v>
      </c>
      <c r="AI76" s="25">
        <v>7.5428983849585061</v>
      </c>
      <c r="AJ76" s="25">
        <v>5.2676801681518556E-3</v>
      </c>
      <c r="AK76" s="21">
        <v>0</v>
      </c>
      <c r="AL76" s="32">
        <f t="shared" si="12"/>
        <v>16.13964146062732</v>
      </c>
      <c r="AM76" s="32">
        <f t="shared" si="13"/>
        <v>8.5914753955006606</v>
      </c>
    </row>
    <row r="77" spans="1:40" x14ac:dyDescent="0.25">
      <c r="A77" s="55"/>
      <c r="B77" s="7">
        <v>45095</v>
      </c>
      <c r="C77" s="25">
        <v>8.6023286824226375</v>
      </c>
      <c r="D77" s="25">
        <v>37.572543575167657</v>
      </c>
      <c r="E77" s="25">
        <v>103.11228358793258</v>
      </c>
      <c r="F77" s="25">
        <v>12.826203443527222</v>
      </c>
      <c r="G77" s="25">
        <v>3.3740077061653135</v>
      </c>
      <c r="H77" s="25">
        <v>0.20772600936889649</v>
      </c>
      <c r="I77" s="32">
        <f t="shared" si="8"/>
        <v>165.69509300458429</v>
      </c>
      <c r="J77" s="32">
        <f t="shared" si="9"/>
        <v>149.49488185489176</v>
      </c>
      <c r="K77"/>
      <c r="L77" s="55"/>
      <c r="M77" s="7">
        <v>45095</v>
      </c>
      <c r="N77" s="25">
        <v>9.7191324234008789</v>
      </c>
      <c r="O77" s="25">
        <v>1.947901725769043</v>
      </c>
      <c r="P77" s="25">
        <v>88.332962036132813</v>
      </c>
      <c r="Q77" s="32">
        <f t="shared" si="7"/>
        <v>99.999996185302734</v>
      </c>
      <c r="R77"/>
      <c r="S77" s="55"/>
      <c r="T77" s="7">
        <v>45095</v>
      </c>
      <c r="U77" s="25">
        <v>0.81966384673118586</v>
      </c>
      <c r="V77" s="25">
        <v>36.946876827120782</v>
      </c>
      <c r="W77" s="25">
        <v>101.36957015180587</v>
      </c>
      <c r="X77" s="25">
        <v>4.2057067856788635</v>
      </c>
      <c r="Y77" s="25">
        <v>2.813846160888672</v>
      </c>
      <c r="Z77" s="21">
        <v>0.20772600936889649</v>
      </c>
      <c r="AA77" s="32">
        <f t="shared" si="10"/>
        <v>146.36338978159426</v>
      </c>
      <c r="AB77" s="32">
        <f t="shared" si="11"/>
        <v>139.34383683502674</v>
      </c>
      <c r="AD77" s="55"/>
      <c r="AE77" s="7">
        <v>45095</v>
      </c>
      <c r="AF77" s="25">
        <v>7.7826648356914516</v>
      </c>
      <c r="AG77" s="25">
        <v>0</v>
      </c>
      <c r="AH77" s="25">
        <v>0</v>
      </c>
      <c r="AI77" s="25">
        <v>8.307877631664276</v>
      </c>
      <c r="AJ77" s="25">
        <v>1.3583099842071534E-2</v>
      </c>
      <c r="AK77" s="21">
        <v>0</v>
      </c>
      <c r="AL77" s="32">
        <f t="shared" si="12"/>
        <v>16.104125567197801</v>
      </c>
      <c r="AM77" s="32">
        <f t="shared" si="13"/>
        <v>7.7826648356914516</v>
      </c>
    </row>
    <row r="78" spans="1:40" x14ac:dyDescent="0.25">
      <c r="A78" s="55"/>
      <c r="B78" s="7">
        <v>45123</v>
      </c>
      <c r="C78" s="25">
        <v>9.2391125134229668</v>
      </c>
      <c r="D78" s="25">
        <v>36.391571230173113</v>
      </c>
      <c r="E78" s="25">
        <v>99.802394987344741</v>
      </c>
      <c r="F78" s="25">
        <v>11.118302352547646</v>
      </c>
      <c r="G78" s="25">
        <v>7.9396488661766051</v>
      </c>
      <c r="H78" s="25">
        <v>0.53623506164550783</v>
      </c>
      <c r="I78" s="32">
        <f t="shared" si="8"/>
        <v>165.02726501131059</v>
      </c>
      <c r="J78" s="32">
        <f t="shared" si="9"/>
        <v>145.96931379258632</v>
      </c>
      <c r="K78"/>
      <c r="L78" s="55"/>
      <c r="M78" s="7">
        <v>45123</v>
      </c>
      <c r="N78" s="25">
        <v>8.9883079528808594</v>
      </c>
      <c r="O78" s="25">
        <v>1.5027222633361816</v>
      </c>
      <c r="P78" s="25">
        <v>89.50897216796875</v>
      </c>
      <c r="Q78" s="32">
        <f t="shared" si="7"/>
        <v>100.00000238418579</v>
      </c>
      <c r="R78"/>
      <c r="S78" s="55"/>
      <c r="T78" s="7">
        <v>45123</v>
      </c>
      <c r="U78" s="25">
        <v>1.7960647897720337</v>
      </c>
      <c r="V78" s="25">
        <v>36.112462267160417</v>
      </c>
      <c r="W78" s="25">
        <v>98.473235258340836</v>
      </c>
      <c r="X78" s="25">
        <v>3.4853736774921416</v>
      </c>
      <c r="Y78" s="25">
        <v>7.310833709716797</v>
      </c>
      <c r="Z78" s="21">
        <v>0.53623506164550783</v>
      </c>
      <c r="AA78" s="32">
        <f t="shared" si="10"/>
        <v>147.71420476412771</v>
      </c>
      <c r="AB78" s="32">
        <f t="shared" si="11"/>
        <v>136.91799737691878</v>
      </c>
      <c r="AD78" s="55"/>
      <c r="AE78" s="7">
        <v>45123</v>
      </c>
      <c r="AF78" s="25">
        <v>7.443047723650932</v>
      </c>
      <c r="AG78" s="25">
        <v>0</v>
      </c>
      <c r="AH78" s="25">
        <v>0</v>
      </c>
      <c r="AI78" s="25">
        <v>7.3505833152532576</v>
      </c>
      <c r="AJ78" s="25">
        <v>3.952775716781616E-2</v>
      </c>
      <c r="AK78" s="21">
        <v>0</v>
      </c>
      <c r="AL78" s="32">
        <f t="shared" si="12"/>
        <v>14.833158796072006</v>
      </c>
      <c r="AM78" s="32">
        <f t="shared" si="13"/>
        <v>7.443047723650932</v>
      </c>
    </row>
    <row r="79" spans="1:40" x14ac:dyDescent="0.25">
      <c r="A79" s="55"/>
      <c r="B79" s="7">
        <v>45151</v>
      </c>
      <c r="C79" s="25">
        <v>10.291026568055154</v>
      </c>
      <c r="D79" s="25">
        <v>35.941112052440644</v>
      </c>
      <c r="E79" s="25">
        <v>93.355290451526642</v>
      </c>
      <c r="F79" s="25">
        <v>11.129575796186923</v>
      </c>
      <c r="G79" s="25">
        <v>6.8813209719657902</v>
      </c>
      <c r="H79" s="25">
        <v>0.72106390380859375</v>
      </c>
      <c r="I79" s="32">
        <f t="shared" si="8"/>
        <v>158.31938974398372</v>
      </c>
      <c r="J79" s="32">
        <f t="shared" si="9"/>
        <v>140.30849297583103</v>
      </c>
      <c r="K79"/>
      <c r="L79" s="55"/>
      <c r="M79" s="7">
        <v>45151</v>
      </c>
      <c r="N79" s="25">
        <v>10.102473258972168</v>
      </c>
      <c r="O79" s="25">
        <v>1.6047879457473755</v>
      </c>
      <c r="P79" s="25">
        <v>88.292739868164063</v>
      </c>
      <c r="Q79" s="32">
        <f t="shared" si="7"/>
        <v>100.00000107288361</v>
      </c>
      <c r="R79"/>
      <c r="S79" s="55"/>
      <c r="T79" s="7">
        <v>45151</v>
      </c>
      <c r="U79" s="25">
        <v>2.2180390017032625</v>
      </c>
      <c r="V79" s="25">
        <v>35.36873675107956</v>
      </c>
      <c r="W79" s="25">
        <v>91.660219543457032</v>
      </c>
      <c r="X79" s="25">
        <v>3.1219406881332397</v>
      </c>
      <c r="Y79" s="25">
        <v>6.6945244750976567</v>
      </c>
      <c r="Z79" s="21">
        <v>0.72106390380859375</v>
      </c>
      <c r="AA79" s="32">
        <f t="shared" si="10"/>
        <v>139.78452436327933</v>
      </c>
      <c r="AB79" s="32">
        <f t="shared" si="11"/>
        <v>129.96805920004843</v>
      </c>
      <c r="AD79" s="55"/>
      <c r="AE79" s="7">
        <v>45151</v>
      </c>
      <c r="AF79" s="25">
        <v>8.0729875663518911</v>
      </c>
      <c r="AG79" s="25">
        <v>0</v>
      </c>
      <c r="AH79" s="25">
        <v>0</v>
      </c>
      <c r="AI79" s="25">
        <v>7.8829423876404761</v>
      </c>
      <c r="AJ79" s="25">
        <v>3.8244874477386476E-2</v>
      </c>
      <c r="AK79" s="21">
        <v>0</v>
      </c>
      <c r="AL79" s="32">
        <f t="shared" si="12"/>
        <v>15.994174828469754</v>
      </c>
      <c r="AM79" s="32">
        <f t="shared" si="13"/>
        <v>8.0729875663518911</v>
      </c>
    </row>
    <row r="80" spans="1:40" x14ac:dyDescent="0.25">
      <c r="A80" s="55"/>
      <c r="B80" s="7">
        <v>45179</v>
      </c>
      <c r="C80" s="25">
        <v>8.6000837350785737</v>
      </c>
      <c r="D80" s="25">
        <v>33.636062889814376</v>
      </c>
      <c r="E80" s="25">
        <v>93.451137796878811</v>
      </c>
      <c r="F80" s="25">
        <v>8.7883793075084693</v>
      </c>
      <c r="G80" s="25">
        <v>5.1667089395523069</v>
      </c>
      <c r="H80" s="25">
        <v>0.51465850067138674</v>
      </c>
      <c r="I80" s="32">
        <f t="shared" si="8"/>
        <v>150.15703116950394</v>
      </c>
      <c r="J80" s="32">
        <f t="shared" si="9"/>
        <v>136.20194292244315</v>
      </c>
      <c r="K80"/>
      <c r="L80" s="55"/>
      <c r="M80" s="7">
        <v>45179</v>
      </c>
      <c r="N80" s="25">
        <v>8.3218660354614258</v>
      </c>
      <c r="O80" s="25">
        <v>1.4097466468811035</v>
      </c>
      <c r="P80" s="25">
        <v>90.268386840820313</v>
      </c>
      <c r="Q80" s="32">
        <f t="shared" si="7"/>
        <v>99.999999523162842</v>
      </c>
      <c r="R80"/>
      <c r="S80" s="55"/>
      <c r="T80" s="7">
        <v>45179</v>
      </c>
      <c r="U80" s="25">
        <v>1.9146495003700257</v>
      </c>
      <c r="V80" s="25">
        <v>33.366153305768968</v>
      </c>
      <c r="W80" s="25">
        <v>91.972031603336333</v>
      </c>
      <c r="X80" s="25">
        <v>2.8758126516342162</v>
      </c>
      <c r="Y80" s="25">
        <v>4.9010252075195311</v>
      </c>
      <c r="Z80" s="21">
        <v>0.51465850067138674</v>
      </c>
      <c r="AA80" s="32">
        <f t="shared" si="10"/>
        <v>135.54433076930044</v>
      </c>
      <c r="AB80" s="32">
        <f t="shared" si="11"/>
        <v>127.76749291014671</v>
      </c>
      <c r="AD80" s="55"/>
      <c r="AE80" s="7">
        <v>45179</v>
      </c>
      <c r="AF80" s="25">
        <v>6.6854342347085476</v>
      </c>
      <c r="AG80" s="25">
        <v>0</v>
      </c>
      <c r="AH80" s="25">
        <v>0</v>
      </c>
      <c r="AI80" s="25">
        <v>5.7652432839870453</v>
      </c>
      <c r="AJ80" s="25">
        <v>4.5189133644104006E-2</v>
      </c>
      <c r="AK80" s="21">
        <v>0</v>
      </c>
      <c r="AL80" s="32">
        <f t="shared" si="12"/>
        <v>12.495866652339696</v>
      </c>
      <c r="AM80" s="32">
        <f t="shared" si="13"/>
        <v>6.6854342347085476</v>
      </c>
    </row>
    <row r="81" spans="1:39" x14ac:dyDescent="0.25">
      <c r="A81" s="55"/>
      <c r="B81" s="7">
        <v>45573</v>
      </c>
      <c r="C81" s="25">
        <v>7.8624562698602674</v>
      </c>
      <c r="D81" s="25">
        <v>33.857534203648569</v>
      </c>
      <c r="E81" s="25">
        <v>92.104188602447508</v>
      </c>
      <c r="F81" s="25">
        <v>9.992830107033253</v>
      </c>
      <c r="G81" s="25">
        <v>4.1147279224395756</v>
      </c>
      <c r="H81" s="25">
        <v>0.48638066482543946</v>
      </c>
      <c r="I81" s="32">
        <f t="shared" si="8"/>
        <v>148.41811777025464</v>
      </c>
      <c r="J81" s="32">
        <f t="shared" si="9"/>
        <v>134.3105597407818</v>
      </c>
      <c r="K81"/>
      <c r="L81" s="55"/>
      <c r="M81" s="7">
        <v>45573</v>
      </c>
      <c r="N81" s="25">
        <v>8.9276838302612305</v>
      </c>
      <c r="O81" s="25">
        <v>1.3961771726608276</v>
      </c>
      <c r="P81" s="25">
        <v>89.676132202148438</v>
      </c>
      <c r="Q81" s="32">
        <f t="shared" si="7"/>
        <v>99.999993205070496</v>
      </c>
      <c r="R81"/>
      <c r="S81" s="55"/>
      <c r="T81" s="7">
        <v>45573</v>
      </c>
      <c r="U81" s="25">
        <v>1.5917138566970825</v>
      </c>
      <c r="V81" s="25">
        <v>33.639021674275398</v>
      </c>
      <c r="W81" s="25">
        <v>90.785385482788087</v>
      </c>
      <c r="X81" s="25">
        <v>2.8009455227851867</v>
      </c>
      <c r="Y81" s="25">
        <v>3.7921900024414064</v>
      </c>
      <c r="Z81" s="21">
        <v>0.48638066482543946</v>
      </c>
      <c r="AA81" s="32">
        <f t="shared" si="10"/>
        <v>133.0956372038126</v>
      </c>
      <c r="AB81" s="32">
        <f t="shared" si="11"/>
        <v>126.502501678586</v>
      </c>
      <c r="AD81" s="55"/>
      <c r="AE81" s="7">
        <v>45573</v>
      </c>
      <c r="AF81" s="25">
        <v>6.2707424131631848</v>
      </c>
      <c r="AG81" s="25">
        <v>0</v>
      </c>
      <c r="AH81" s="25">
        <v>0</v>
      </c>
      <c r="AI81" s="25">
        <v>6.9243731611371038</v>
      </c>
      <c r="AJ81" s="25">
        <v>5.5184972763061522E-2</v>
      </c>
      <c r="AK81" s="21">
        <v>0</v>
      </c>
      <c r="AL81" s="32">
        <f t="shared" si="12"/>
        <v>13.25030054706335</v>
      </c>
      <c r="AM81" s="32">
        <f t="shared" si="13"/>
        <v>6.2707424131631848</v>
      </c>
    </row>
    <row r="82" spans="1:39" x14ac:dyDescent="0.25">
      <c r="A82" s="55"/>
      <c r="B82" s="7">
        <v>45601</v>
      </c>
      <c r="C82" s="25">
        <v>7.0122559106647966</v>
      </c>
      <c r="D82" s="25">
        <v>29.994583536267282</v>
      </c>
      <c r="E82" s="25">
        <v>94.635403895378118</v>
      </c>
      <c r="F82" s="25">
        <v>9.612588335990905</v>
      </c>
      <c r="G82" s="25">
        <v>5.2870868873596191</v>
      </c>
      <c r="H82" s="25">
        <v>0.51036460113525395</v>
      </c>
      <c r="I82" s="32">
        <f t="shared" si="8"/>
        <v>147.05228316679595</v>
      </c>
      <c r="J82" s="32">
        <f t="shared" si="9"/>
        <v>132.15260794344545</v>
      </c>
      <c r="K82"/>
      <c r="L82" s="55"/>
      <c r="M82" s="7">
        <v>45601</v>
      </c>
      <c r="N82" s="25">
        <v>8.4747991561889648</v>
      </c>
      <c r="O82" s="25">
        <v>1.5089331865310669</v>
      </c>
      <c r="P82" s="25">
        <v>90.016265869140625</v>
      </c>
      <c r="Q82" s="32">
        <f t="shared" si="7"/>
        <v>99.999998211860657</v>
      </c>
      <c r="R82"/>
      <c r="S82" s="55"/>
      <c r="T82" s="7">
        <v>45601</v>
      </c>
      <c r="U82" s="25">
        <v>1.5041135473251344</v>
      </c>
      <c r="V82" s="25">
        <v>29.484218946576117</v>
      </c>
      <c r="W82" s="25">
        <v>93.363631062507636</v>
      </c>
      <c r="X82" s="25">
        <v>2.5514173626899721</v>
      </c>
      <c r="Y82" s="25">
        <v>4.9572315673828129</v>
      </c>
      <c r="Z82" s="21">
        <v>0.51036460113525395</v>
      </c>
      <c r="AA82" s="32">
        <f t="shared" si="10"/>
        <v>132.37097708761692</v>
      </c>
      <c r="AB82" s="32">
        <f t="shared" si="11"/>
        <v>124.86232815754414</v>
      </c>
      <c r="AD82" s="55"/>
      <c r="AE82" s="7">
        <v>45601</v>
      </c>
      <c r="AF82" s="25">
        <v>5.5081423633396627</v>
      </c>
      <c r="AG82" s="25">
        <v>0</v>
      </c>
      <c r="AH82" s="25">
        <v>0</v>
      </c>
      <c r="AI82" s="25">
        <v>6.9153336758613584</v>
      </c>
      <c r="AJ82" s="25">
        <v>3.8909326553344725E-2</v>
      </c>
      <c r="AK82" s="21">
        <v>0</v>
      </c>
      <c r="AL82" s="32">
        <f t="shared" si="12"/>
        <v>12.462385365754365</v>
      </c>
      <c r="AM82" s="32">
        <f t="shared" si="13"/>
        <v>5.5081423633396627</v>
      </c>
    </row>
    <row r="83" spans="1:39" x14ac:dyDescent="0.25">
      <c r="A83" s="55"/>
      <c r="B83" s="7">
        <v>45629</v>
      </c>
      <c r="C83" s="25">
        <v>7.081622839808464</v>
      </c>
      <c r="D83" s="25">
        <v>29.311849370598793</v>
      </c>
      <c r="E83" s="25">
        <v>86.710726656556133</v>
      </c>
      <c r="F83" s="25">
        <v>8.3984818651676179</v>
      </c>
      <c r="G83" s="25">
        <v>6.8599069118499756</v>
      </c>
      <c r="H83" s="25">
        <v>0.59465428161621092</v>
      </c>
      <c r="I83" s="32">
        <f t="shared" si="8"/>
        <v>138.9572419255972</v>
      </c>
      <c r="J83" s="32">
        <f t="shared" si="9"/>
        <v>123.6988531485796</v>
      </c>
      <c r="K83"/>
      <c r="L83" s="55"/>
      <c r="M83" s="7">
        <v>45629</v>
      </c>
      <c r="N83" s="25">
        <v>8.8473968505859375</v>
      </c>
      <c r="O83" s="25">
        <v>1.5925134420394897</v>
      </c>
      <c r="P83" s="25">
        <v>89.560096740722656</v>
      </c>
      <c r="Q83" s="32">
        <f t="shared" si="7"/>
        <v>100.00000703334808</v>
      </c>
      <c r="R83"/>
      <c r="S83" s="55"/>
      <c r="T83" s="7">
        <v>45629</v>
      </c>
      <c r="U83" s="25">
        <v>1.5104709708690642</v>
      </c>
      <c r="V83" s="25">
        <v>28.940012471795082</v>
      </c>
      <c r="W83" s="25">
        <v>85.464819922089575</v>
      </c>
      <c r="X83" s="25">
        <v>1.3279834848642349</v>
      </c>
      <c r="Y83" s="25">
        <v>6.6122900390624997</v>
      </c>
      <c r="Z83" s="21">
        <v>0.59465428161621092</v>
      </c>
      <c r="AA83" s="32">
        <f>SUM(U83:Z83)</f>
        <v>124.45023117029668</v>
      </c>
      <c r="AB83" s="32">
        <f t="shared" si="11"/>
        <v>116.50995764636994</v>
      </c>
      <c r="AD83" s="55"/>
      <c r="AE83" s="7">
        <v>45629</v>
      </c>
      <c r="AF83" s="25">
        <v>5.5711518689394</v>
      </c>
      <c r="AG83" s="25">
        <v>0</v>
      </c>
      <c r="AH83" s="25">
        <v>0</v>
      </c>
      <c r="AI83" s="25">
        <v>6.6982472282648082</v>
      </c>
      <c r="AJ83" s="25">
        <v>2.4699083328247072E-2</v>
      </c>
      <c r="AK83" s="21">
        <v>0</v>
      </c>
      <c r="AL83" s="32">
        <f t="shared" si="12"/>
        <v>12.294098180532455</v>
      </c>
      <c r="AM83" s="32">
        <f t="shared" si="13"/>
        <v>5.5711518689394</v>
      </c>
    </row>
    <row r="84" spans="1:39" x14ac:dyDescent="0.25">
      <c r="A84" s="55"/>
      <c r="B84" s="7">
        <v>45657</v>
      </c>
      <c r="C84" s="25">
        <v>6.9048545175194738</v>
      </c>
      <c r="D84" s="25">
        <v>32.738608107447625</v>
      </c>
      <c r="E84" s="25">
        <v>88.613150488495833</v>
      </c>
      <c r="F84" s="25">
        <v>8.8441702125668531</v>
      </c>
      <c r="G84" s="25">
        <v>5.9838173217773436</v>
      </c>
      <c r="H84" s="25">
        <v>0.27741644287109374</v>
      </c>
      <c r="I84" s="32">
        <f>SUM(C84:H84)</f>
        <v>143.36201709067825</v>
      </c>
      <c r="J84" s="32">
        <f t="shared" si="9"/>
        <v>128.53402955633405</v>
      </c>
      <c r="K84"/>
      <c r="L84" s="55"/>
      <c r="M84" s="7">
        <v>45657</v>
      </c>
      <c r="N84" s="25">
        <v>9.4195489883422852</v>
      </c>
      <c r="O84" s="25">
        <v>1.6642979383468628</v>
      </c>
      <c r="P84" s="25">
        <v>88.916152954101563</v>
      </c>
      <c r="Q84" s="32">
        <f t="shared" si="7"/>
        <v>99.99999988079071</v>
      </c>
      <c r="R84"/>
      <c r="S84" s="55"/>
      <c r="T84" s="7">
        <v>45657</v>
      </c>
      <c r="U84" s="25">
        <v>1.0006787902116776</v>
      </c>
      <c r="V84" s="25">
        <v>32.435169758677482</v>
      </c>
      <c r="W84" s="25">
        <v>87.136054978013036</v>
      </c>
      <c r="X84" s="25">
        <v>1.0931259326934815</v>
      </c>
      <c r="Y84" s="25">
        <v>5.5295444335937498</v>
      </c>
      <c r="Z84" s="21">
        <v>0.27741644287109374</v>
      </c>
      <c r="AA84" s="32">
        <f t="shared" si="10"/>
        <v>127.47199033606053</v>
      </c>
      <c r="AB84" s="32">
        <f t="shared" si="11"/>
        <v>120.84931996977329</v>
      </c>
      <c r="AD84" s="55"/>
      <c r="AE84" s="7">
        <v>45657</v>
      </c>
      <c r="AF84" s="25">
        <v>5.9041757273077966</v>
      </c>
      <c r="AG84" s="25">
        <v>0</v>
      </c>
      <c r="AH84" s="25">
        <v>0</v>
      </c>
      <c r="AI84" s="25">
        <v>7.5746038921475414</v>
      </c>
      <c r="AJ84" s="25">
        <v>2.5275985717773439E-2</v>
      </c>
      <c r="AK84" s="21">
        <v>0</v>
      </c>
      <c r="AL84" s="32">
        <f t="shared" si="12"/>
        <v>13.504055605173111</v>
      </c>
      <c r="AM84" s="32">
        <f t="shared" si="13"/>
        <v>5.9041757273077966</v>
      </c>
    </row>
  </sheetData>
  <mergeCells count="28">
    <mergeCell ref="A72:A84"/>
    <mergeCell ref="L72:L84"/>
    <mergeCell ref="S72:S84"/>
    <mergeCell ref="AD72:AD84"/>
    <mergeCell ref="S46:S58"/>
    <mergeCell ref="AD46:AD58"/>
    <mergeCell ref="A59:A71"/>
    <mergeCell ref="L59:L71"/>
    <mergeCell ref="S59:S71"/>
    <mergeCell ref="AD59:AD71"/>
    <mergeCell ref="S20:S32"/>
    <mergeCell ref="AD20:AD32"/>
    <mergeCell ref="A33:A45"/>
    <mergeCell ref="L33:L45"/>
    <mergeCell ref="S33:S45"/>
    <mergeCell ref="AD33:AD45"/>
    <mergeCell ref="A5:G5"/>
    <mergeCell ref="L5:P5"/>
    <mergeCell ref="S5:Y5"/>
    <mergeCell ref="A7:A19"/>
    <mergeCell ref="L7:L19"/>
    <mergeCell ref="S7:S19"/>
    <mergeCell ref="A46:A58"/>
    <mergeCell ref="L46:L58"/>
    <mergeCell ref="A20:A32"/>
    <mergeCell ref="L20:L32"/>
    <mergeCell ref="AD5:AJ5"/>
    <mergeCell ref="AD7:AD19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43A4-5996-4BF5-BB0C-461D87DBF334}">
  <sheetPr codeName="Sheet13"/>
  <dimension ref="A5:AN84"/>
  <sheetViews>
    <sheetView zoomScale="85" zoomScaleNormal="85" workbookViewId="0">
      <pane xSplit="1" ySplit="5" topLeftCell="N6" activePane="bottomRight" state="frozen"/>
      <selection activeCell="AI10" sqref="AI10"/>
      <selection pane="topRight" activeCell="AI10" sqref="AI10"/>
      <selection pane="bottomLeft" activeCell="AI10" sqref="AI10"/>
      <selection pane="bottomRight" activeCell="AI10" sqref="AI10"/>
    </sheetView>
  </sheetViews>
  <sheetFormatPr defaultColWidth="8.7109375" defaultRowHeight="15" x14ac:dyDescent="0.25"/>
  <cols>
    <col min="1" max="1" width="8.7109375" style="2"/>
    <col min="7" max="7" width="10" customWidth="1"/>
    <col min="11" max="11" width="8.7109375" style="2"/>
    <col min="13" max="13" width="10.42578125" customWidth="1"/>
    <col min="15" max="15" width="9.7109375" customWidth="1"/>
    <col min="18" max="18" width="8.7109375" style="2"/>
    <col min="24" max="24" width="9.5703125" customWidth="1"/>
    <col min="34" max="34" width="10" customWidth="1"/>
  </cols>
  <sheetData>
    <row r="5" spans="1:39" ht="30" customHeight="1" x14ac:dyDescent="0.25">
      <c r="A5" s="51" t="s">
        <v>98</v>
      </c>
      <c r="B5" s="51"/>
      <c r="C5" s="51"/>
      <c r="D5" s="51"/>
      <c r="E5" s="51"/>
      <c r="F5" s="51"/>
      <c r="G5" s="51"/>
      <c r="H5" s="50"/>
      <c r="I5" s="2"/>
      <c r="J5" s="2"/>
      <c r="L5" s="51" t="s">
        <v>35</v>
      </c>
      <c r="M5" s="51"/>
      <c r="N5" s="51"/>
      <c r="O5" s="51"/>
      <c r="P5" s="51"/>
      <c r="Q5" s="26"/>
      <c r="R5" s="26"/>
      <c r="S5" s="51" t="s">
        <v>36</v>
      </c>
      <c r="T5" s="51"/>
      <c r="U5" s="51"/>
      <c r="V5" s="51"/>
      <c r="W5" s="51"/>
      <c r="X5" s="51"/>
      <c r="Y5" s="51"/>
      <c r="Z5" s="50"/>
      <c r="AD5" s="51" t="s">
        <v>37</v>
      </c>
      <c r="AE5" s="51"/>
      <c r="AF5" s="51"/>
      <c r="AG5" s="51"/>
      <c r="AH5" s="51"/>
      <c r="AI5" s="51"/>
      <c r="AJ5" s="51"/>
      <c r="AK5" s="50"/>
    </row>
    <row r="6" spans="1:39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18" t="s">
        <v>34</v>
      </c>
      <c r="I6" s="30" t="s">
        <v>6</v>
      </c>
      <c r="J6" s="30" t="s">
        <v>7</v>
      </c>
      <c r="K6"/>
      <c r="L6" s="15"/>
      <c r="M6" s="16" t="s">
        <v>0</v>
      </c>
      <c r="N6" s="18" t="s">
        <v>8</v>
      </c>
      <c r="O6" s="18" t="s">
        <v>9</v>
      </c>
      <c r="P6" s="18" t="s">
        <v>10</v>
      </c>
      <c r="Q6" s="31" t="s">
        <v>11</v>
      </c>
      <c r="R6"/>
      <c r="S6" s="15"/>
      <c r="T6" s="15" t="s">
        <v>0</v>
      </c>
      <c r="U6" s="18" t="s">
        <v>1</v>
      </c>
      <c r="V6" s="18" t="s">
        <v>2</v>
      </c>
      <c r="W6" s="18" t="s">
        <v>3</v>
      </c>
      <c r="X6" s="18" t="s">
        <v>4</v>
      </c>
      <c r="Y6" s="18" t="s">
        <v>5</v>
      </c>
      <c r="Z6" s="18" t="s">
        <v>34</v>
      </c>
      <c r="AA6" s="30" t="s">
        <v>6</v>
      </c>
      <c r="AB6" s="30" t="s">
        <v>7</v>
      </c>
      <c r="AD6" s="15"/>
      <c r="AE6" s="15" t="s">
        <v>0</v>
      </c>
      <c r="AF6" s="18" t="s">
        <v>1</v>
      </c>
      <c r="AG6" s="18" t="s">
        <v>2</v>
      </c>
      <c r="AH6" s="18" t="s">
        <v>3</v>
      </c>
      <c r="AI6" s="18" t="s">
        <v>4</v>
      </c>
      <c r="AJ6" s="18" t="s">
        <v>5</v>
      </c>
      <c r="AK6" s="18" t="s">
        <v>34</v>
      </c>
      <c r="AL6" s="30" t="s">
        <v>6</v>
      </c>
      <c r="AM6" s="30" t="s">
        <v>7</v>
      </c>
    </row>
    <row r="7" spans="1:39" x14ac:dyDescent="0.25">
      <c r="A7" s="52">
        <v>2018</v>
      </c>
      <c r="B7" s="22">
        <v>43135</v>
      </c>
      <c r="C7" s="21">
        <v>12.904331919819116</v>
      </c>
      <c r="D7" s="21">
        <v>15.919686980009079</v>
      </c>
      <c r="E7" s="21">
        <v>32.619017976462843</v>
      </c>
      <c r="F7" s="21">
        <v>30.448387146472932</v>
      </c>
      <c r="G7" s="21">
        <v>9.9590232372283941E-3</v>
      </c>
      <c r="H7" s="21">
        <v>0</v>
      </c>
      <c r="I7" s="32">
        <f>SUM(C7:H7)</f>
        <v>91.9013830460012</v>
      </c>
      <c r="J7" s="32">
        <f>SUM(C7:E7,H7)</f>
        <v>61.443036876291039</v>
      </c>
      <c r="K7"/>
      <c r="L7" s="52">
        <v>2018</v>
      </c>
      <c r="M7" s="22">
        <v>43135</v>
      </c>
      <c r="N7" s="14">
        <v>72.574028015136719</v>
      </c>
      <c r="O7" s="14">
        <v>3.6662378311157227</v>
      </c>
      <c r="P7" s="14">
        <v>23.759735107421875</v>
      </c>
      <c r="Q7" s="32">
        <f t="shared" ref="Q7:Q70" si="0">SUM(N7:P7)</f>
        <v>100.00000095367432</v>
      </c>
      <c r="R7"/>
      <c r="S7" s="52">
        <v>2018</v>
      </c>
      <c r="T7" s="22">
        <v>43135</v>
      </c>
      <c r="U7" s="21">
        <v>5.0240640588998797</v>
      </c>
      <c r="V7" s="21">
        <v>0.52231287050247188</v>
      </c>
      <c r="W7" s="21">
        <v>7.579874807357788</v>
      </c>
      <c r="X7" s="21">
        <v>8.7092739726305002</v>
      </c>
      <c r="Y7" s="21">
        <v>0</v>
      </c>
      <c r="Z7" s="21">
        <v>0</v>
      </c>
      <c r="AA7" s="32">
        <f>SUM(U7:Z7)</f>
        <v>21.835525709390637</v>
      </c>
      <c r="AB7" s="32">
        <f>SUM(U7:W7,Z7)</f>
        <v>13.126251736760139</v>
      </c>
      <c r="AD7" s="52">
        <v>2018</v>
      </c>
      <c r="AE7" s="22">
        <v>43135</v>
      </c>
      <c r="AF7" s="21">
        <v>7.481284724026918</v>
      </c>
      <c r="AG7" s="21">
        <v>15.397374109506607</v>
      </c>
      <c r="AH7" s="21">
        <v>22.458006149709224</v>
      </c>
      <c r="AI7" s="21">
        <v>21.349910164237023</v>
      </c>
      <c r="AJ7" s="21">
        <v>9.9590232372283941E-3</v>
      </c>
      <c r="AK7" s="21">
        <v>0</v>
      </c>
      <c r="AL7" s="32">
        <f>SUM(AF7:AK7)</f>
        <v>66.696534170717001</v>
      </c>
      <c r="AM7" s="32">
        <f>SUM(AF7:AH7,AK7)</f>
        <v>45.336664983242748</v>
      </c>
    </row>
    <row r="8" spans="1:39" x14ac:dyDescent="0.25">
      <c r="A8" s="53"/>
      <c r="B8" s="22">
        <v>43163</v>
      </c>
      <c r="C8" s="21">
        <v>11.908803478396498</v>
      </c>
      <c r="D8" s="21">
        <v>17.880006045937538</v>
      </c>
      <c r="E8" s="21">
        <v>32.75305616080761</v>
      </c>
      <c r="F8" s="21">
        <v>28.548104971855878</v>
      </c>
      <c r="G8" s="21">
        <v>9.3381328582763674E-3</v>
      </c>
      <c r="H8" s="21">
        <v>0</v>
      </c>
      <c r="I8" s="32">
        <f t="shared" ref="I8:I71" si="1">SUM(C8:H8)</f>
        <v>91.099308789855797</v>
      </c>
      <c r="J8" s="32">
        <f t="shared" ref="J8:J71" si="2">SUM(C8:E8,H8)</f>
        <v>62.541865685141644</v>
      </c>
      <c r="K8"/>
      <c r="L8" s="53"/>
      <c r="M8" s="22">
        <v>43163</v>
      </c>
      <c r="N8" s="14">
        <v>73.088546752929688</v>
      </c>
      <c r="O8" s="14">
        <v>3.3296995162963867</v>
      </c>
      <c r="P8" s="14">
        <v>23.581750869750977</v>
      </c>
      <c r="Q8" s="32">
        <f t="shared" si="0"/>
        <v>99.999997138977051</v>
      </c>
      <c r="R8"/>
      <c r="S8" s="53"/>
      <c r="T8" s="22">
        <v>43163</v>
      </c>
      <c r="U8" s="21">
        <v>4.8060868319272991</v>
      </c>
      <c r="V8" s="21">
        <v>0.62972611999511718</v>
      </c>
      <c r="W8" s="21">
        <v>8.0646236044168464</v>
      </c>
      <c r="X8" s="21">
        <v>7.9823762280941013</v>
      </c>
      <c r="Y8" s="21">
        <v>0</v>
      </c>
      <c r="Z8" s="21">
        <v>0</v>
      </c>
      <c r="AA8" s="32">
        <f t="shared" ref="AA8:AA71" si="3">SUM(U8:Z8)</f>
        <v>21.482812784433364</v>
      </c>
      <c r="AB8" s="32">
        <f t="shared" ref="AB8:AB71" si="4">SUM(U8:W8,Z8)</f>
        <v>13.500436556339263</v>
      </c>
      <c r="AD8" s="53"/>
      <c r="AE8" s="22">
        <v>43163</v>
      </c>
      <c r="AF8" s="21">
        <v>6.7650514376526703</v>
      </c>
      <c r="AG8" s="21">
        <v>17.250279925942422</v>
      </c>
      <c r="AH8" s="21">
        <v>22.649366892576218</v>
      </c>
      <c r="AI8" s="21">
        <v>19.909126217335462</v>
      </c>
      <c r="AJ8" s="21">
        <v>9.3381328582763674E-3</v>
      </c>
      <c r="AK8" s="21">
        <v>0</v>
      </c>
      <c r="AL8" s="32">
        <f t="shared" ref="AL8:AL71" si="5">SUM(AF8:AK8)</f>
        <v>66.583162606365036</v>
      </c>
      <c r="AM8" s="32">
        <f t="shared" ref="AM8:AM71" si="6">SUM(AF8:AH8,AK8)</f>
        <v>46.664698256171306</v>
      </c>
    </row>
    <row r="9" spans="1:39" x14ac:dyDescent="0.25">
      <c r="A9" s="53"/>
      <c r="B9" s="22">
        <v>43191</v>
      </c>
      <c r="C9" s="21">
        <v>11.599524337142705</v>
      </c>
      <c r="D9" s="21">
        <v>17.580377487301828</v>
      </c>
      <c r="E9" s="21">
        <v>34.770150161415337</v>
      </c>
      <c r="F9" s="21">
        <v>30.03893720345199</v>
      </c>
      <c r="G9" s="21">
        <v>1.5566355466842652E-2</v>
      </c>
      <c r="H9" s="21">
        <v>0</v>
      </c>
      <c r="I9" s="32">
        <f t="shared" si="1"/>
        <v>94.004555544778711</v>
      </c>
      <c r="J9" s="32">
        <f t="shared" si="2"/>
        <v>63.950051985859872</v>
      </c>
      <c r="K9"/>
      <c r="L9" s="53"/>
      <c r="M9" s="22">
        <v>43191</v>
      </c>
      <c r="N9" s="14">
        <v>73.650100708007813</v>
      </c>
      <c r="O9" s="14">
        <v>2.2399578094482422</v>
      </c>
      <c r="P9" s="14">
        <v>24.109941482543945</v>
      </c>
      <c r="Q9" s="32">
        <f t="shared" si="0"/>
        <v>100</v>
      </c>
      <c r="R9"/>
      <c r="S9" s="53"/>
      <c r="T9" s="22">
        <v>43191</v>
      </c>
      <c r="U9" s="21">
        <v>4.6282284998893735</v>
      </c>
      <c r="V9" s="21">
        <v>0.67386653649806971</v>
      </c>
      <c r="W9" s="21">
        <v>8.6066296856403355</v>
      </c>
      <c r="X9" s="21">
        <v>8.7557183932065961</v>
      </c>
      <c r="Y9" s="21">
        <v>0</v>
      </c>
      <c r="Z9" s="21">
        <v>0</v>
      </c>
      <c r="AA9" s="32">
        <f t="shared" si="3"/>
        <v>22.664443115234373</v>
      </c>
      <c r="AB9" s="32">
        <f t="shared" si="4"/>
        <v>13.908724722027777</v>
      </c>
      <c r="AD9" s="53"/>
      <c r="AE9" s="22">
        <v>43191</v>
      </c>
      <c r="AF9" s="21">
        <v>6.7297057639062405</v>
      </c>
      <c r="AG9" s="21">
        <v>16.906510950803757</v>
      </c>
      <c r="AH9" s="21">
        <v>24.629747831135987</v>
      </c>
      <c r="AI9" s="21">
        <v>20.952919188424946</v>
      </c>
      <c r="AJ9" s="21">
        <v>1.5566355466842652E-2</v>
      </c>
      <c r="AK9" s="21">
        <v>0</v>
      </c>
      <c r="AL9" s="32">
        <f t="shared" si="5"/>
        <v>69.234450089737777</v>
      </c>
      <c r="AM9" s="32">
        <f t="shared" si="6"/>
        <v>48.265964545845982</v>
      </c>
    </row>
    <row r="10" spans="1:39" x14ac:dyDescent="0.25">
      <c r="A10" s="53"/>
      <c r="B10" s="22">
        <v>43219</v>
      </c>
      <c r="C10" s="21">
        <v>11.899933344731107</v>
      </c>
      <c r="D10" s="21">
        <v>18.445269149661065</v>
      </c>
      <c r="E10" s="21">
        <v>36.177936934217811</v>
      </c>
      <c r="F10" s="21">
        <v>29.869044117313809</v>
      </c>
      <c r="G10" s="21">
        <v>1.93108971118927E-2</v>
      </c>
      <c r="H10" s="21">
        <v>0</v>
      </c>
      <c r="I10" s="32">
        <f t="shared" si="1"/>
        <v>96.411494443035679</v>
      </c>
      <c r="J10" s="32">
        <f t="shared" si="2"/>
        <v>66.52313942860998</v>
      </c>
      <c r="K10"/>
      <c r="L10" s="53"/>
      <c r="M10" s="22">
        <v>43219</v>
      </c>
      <c r="N10" s="14">
        <v>73.186203002929688</v>
      </c>
      <c r="O10" s="14">
        <v>2.2560031414031982</v>
      </c>
      <c r="P10" s="14">
        <v>24.557798385620117</v>
      </c>
      <c r="Q10" s="32">
        <f t="shared" si="0"/>
        <v>100.000004529953</v>
      </c>
      <c r="R10"/>
      <c r="S10" s="53"/>
      <c r="T10" s="22">
        <v>43219</v>
      </c>
      <c r="U10" s="21">
        <v>5.0122455106973645</v>
      </c>
      <c r="V10" s="21">
        <v>0.57660789489746089</v>
      </c>
      <c r="W10" s="21">
        <v>9.3844274432659152</v>
      </c>
      <c r="X10" s="21">
        <v>8.703258384108544</v>
      </c>
      <c r="Y10" s="21">
        <v>0</v>
      </c>
      <c r="Z10" s="21">
        <v>0</v>
      </c>
      <c r="AA10" s="32">
        <f t="shared" si="3"/>
        <v>23.676539232969283</v>
      </c>
      <c r="AB10" s="32">
        <f t="shared" si="4"/>
        <v>14.973280848860741</v>
      </c>
      <c r="AD10" s="53"/>
      <c r="AE10" s="22">
        <v>43219</v>
      </c>
      <c r="AF10" s="21">
        <v>6.6679823781345036</v>
      </c>
      <c r="AG10" s="21">
        <v>17.868661254763602</v>
      </c>
      <c r="AH10" s="21">
        <v>25.213601152285932</v>
      </c>
      <c r="AI10" s="21">
        <v>20.790353124362415</v>
      </c>
      <c r="AJ10" s="21">
        <v>1.93108971118927E-2</v>
      </c>
      <c r="AK10" s="21">
        <v>0</v>
      </c>
      <c r="AL10" s="32">
        <f t="shared" si="5"/>
        <v>70.559908806658342</v>
      </c>
      <c r="AM10" s="32">
        <f t="shared" si="6"/>
        <v>49.750244785184037</v>
      </c>
    </row>
    <row r="11" spans="1:39" x14ac:dyDescent="0.25">
      <c r="A11" s="53"/>
      <c r="B11" s="22">
        <v>43247</v>
      </c>
      <c r="C11" s="21">
        <v>11.969153854578733</v>
      </c>
      <c r="D11" s="21">
        <v>22.935992769658565</v>
      </c>
      <c r="E11" s="21">
        <v>42.157817436411975</v>
      </c>
      <c r="F11" s="21">
        <v>33.715286028146743</v>
      </c>
      <c r="G11" s="21">
        <v>9.3531179428100585E-3</v>
      </c>
      <c r="H11" s="21">
        <v>0</v>
      </c>
      <c r="I11" s="32">
        <f t="shared" si="1"/>
        <v>110.78760320673884</v>
      </c>
      <c r="J11" s="32">
        <f t="shared" si="2"/>
        <v>77.062964060649279</v>
      </c>
      <c r="K11"/>
      <c r="L11" s="53"/>
      <c r="M11" s="22">
        <v>43247</v>
      </c>
      <c r="N11" s="14">
        <v>78.516197204589844</v>
      </c>
      <c r="O11" s="14">
        <v>2.4403817653656006</v>
      </c>
      <c r="P11" s="14">
        <v>19.043418884277344</v>
      </c>
      <c r="Q11" s="32">
        <f t="shared" si="0"/>
        <v>99.999997854232788</v>
      </c>
      <c r="R11"/>
      <c r="S11" s="53"/>
      <c r="T11" s="22">
        <v>43247</v>
      </c>
      <c r="U11" s="21">
        <v>4.738915390729904</v>
      </c>
      <c r="V11" s="21">
        <v>0.69044218444824224</v>
      </c>
      <c r="W11" s="21">
        <v>7.7558645346164701</v>
      </c>
      <c r="X11" s="21">
        <v>7.9125248167514801</v>
      </c>
      <c r="Y11" s="21">
        <v>0</v>
      </c>
      <c r="Z11" s="21">
        <v>0</v>
      </c>
      <c r="AA11" s="32">
        <f t="shared" si="3"/>
        <v>21.097746926546094</v>
      </c>
      <c r="AB11" s="32">
        <f t="shared" si="4"/>
        <v>13.185222109794616</v>
      </c>
      <c r="AD11" s="53"/>
      <c r="AE11" s="22">
        <v>43247</v>
      </c>
      <c r="AF11" s="21">
        <v>7.0438943601548676</v>
      </c>
      <c r="AG11" s="21">
        <v>22.245550585210324</v>
      </c>
      <c r="AH11" s="21">
        <v>32.224894014790657</v>
      </c>
      <c r="AI11" s="21">
        <v>25.462523759722711</v>
      </c>
      <c r="AJ11" s="21">
        <v>9.3531179428100585E-3</v>
      </c>
      <c r="AK11" s="21">
        <v>0</v>
      </c>
      <c r="AL11" s="32">
        <f t="shared" si="5"/>
        <v>86.986215837821362</v>
      </c>
      <c r="AM11" s="32">
        <f t="shared" si="6"/>
        <v>61.514338960155847</v>
      </c>
    </row>
    <row r="12" spans="1:39" x14ac:dyDescent="0.25">
      <c r="A12" s="53"/>
      <c r="B12" s="22">
        <v>43275</v>
      </c>
      <c r="C12" s="21">
        <v>12.717571058049797</v>
      </c>
      <c r="D12" s="21">
        <v>27.376734842419623</v>
      </c>
      <c r="E12" s="21">
        <v>48.728528230860832</v>
      </c>
      <c r="F12" s="21">
        <v>32.177679304227233</v>
      </c>
      <c r="G12" s="21">
        <v>0</v>
      </c>
      <c r="H12" s="21">
        <v>0</v>
      </c>
      <c r="I12" s="32">
        <f t="shared" si="1"/>
        <v>121.00051343555748</v>
      </c>
      <c r="J12" s="32">
        <f t="shared" si="2"/>
        <v>88.822834131330254</v>
      </c>
      <c r="K12"/>
      <c r="L12" s="53"/>
      <c r="M12" s="22">
        <v>43275</v>
      </c>
      <c r="N12" s="14">
        <v>81.852500915527344</v>
      </c>
      <c r="O12" s="14">
        <v>2.041313648223877</v>
      </c>
      <c r="P12" s="14">
        <v>16.10618782043457</v>
      </c>
      <c r="Q12" s="32">
        <f t="shared" si="0"/>
        <v>100.00000238418579</v>
      </c>
      <c r="R12"/>
      <c r="S12" s="53"/>
      <c r="T12" s="22">
        <v>43275</v>
      </c>
      <c r="U12" s="21">
        <v>4.9296989334821699</v>
      </c>
      <c r="V12" s="21">
        <v>0.60212606048583983</v>
      </c>
      <c r="W12" s="21">
        <v>8.0245604069232943</v>
      </c>
      <c r="X12" s="21">
        <v>5.9321840915679935</v>
      </c>
      <c r="Y12" s="21">
        <v>0</v>
      </c>
      <c r="Z12" s="21">
        <v>0</v>
      </c>
      <c r="AA12" s="32">
        <f t="shared" si="3"/>
        <v>19.488569492459298</v>
      </c>
      <c r="AB12" s="32">
        <f t="shared" si="4"/>
        <v>13.556385400891305</v>
      </c>
      <c r="AD12" s="53"/>
      <c r="AE12" s="22">
        <v>43275</v>
      </c>
      <c r="AF12" s="21">
        <v>7.5861822391897444</v>
      </c>
      <c r="AG12" s="21">
        <v>26.774608781933786</v>
      </c>
      <c r="AH12" s="21">
        <v>38.673215090110901</v>
      </c>
      <c r="AI12" s="21">
        <v>26.007937919959424</v>
      </c>
      <c r="AJ12" s="21">
        <v>0</v>
      </c>
      <c r="AK12" s="21">
        <v>0</v>
      </c>
      <c r="AL12" s="32">
        <f t="shared" si="5"/>
        <v>99.04194403119385</v>
      </c>
      <c r="AM12" s="32">
        <f t="shared" si="6"/>
        <v>73.034006111234433</v>
      </c>
    </row>
    <row r="13" spans="1:39" x14ac:dyDescent="0.25">
      <c r="A13" s="53"/>
      <c r="B13" s="22">
        <v>43303</v>
      </c>
      <c r="C13" s="21">
        <v>12.269886653900146</v>
      </c>
      <c r="D13" s="21">
        <v>30.268756106436253</v>
      </c>
      <c r="E13" s="21">
        <v>55.209022082492709</v>
      </c>
      <c r="F13" s="21">
        <v>32.14759872728586</v>
      </c>
      <c r="G13" s="21">
        <v>0</v>
      </c>
      <c r="H13" s="21">
        <v>0</v>
      </c>
      <c r="I13" s="32">
        <f t="shared" si="1"/>
        <v>129.89526357011496</v>
      </c>
      <c r="J13" s="32">
        <f t="shared" si="2"/>
        <v>97.74766484282911</v>
      </c>
      <c r="K13"/>
      <c r="L13" s="53"/>
      <c r="M13" s="22">
        <v>43303</v>
      </c>
      <c r="N13" s="14">
        <v>82.779739379882813</v>
      </c>
      <c r="O13" s="14">
        <v>1.5591014623641968</v>
      </c>
      <c r="P13" s="14">
        <v>15.66115665435791</v>
      </c>
      <c r="Q13" s="32">
        <f t="shared" si="0"/>
        <v>99.999997496604919</v>
      </c>
      <c r="R13"/>
      <c r="S13" s="53"/>
      <c r="T13" s="22">
        <v>43303</v>
      </c>
      <c r="U13" s="21">
        <v>4.9336843415498732</v>
      </c>
      <c r="V13" s="21">
        <v>0.61101992034912112</v>
      </c>
      <c r="W13" s="21">
        <v>8.2665513870716101</v>
      </c>
      <c r="X13" s="21">
        <v>6.531845148921013</v>
      </c>
      <c r="Y13" s="21">
        <v>0</v>
      </c>
      <c r="Z13" s="21">
        <v>0</v>
      </c>
      <c r="AA13" s="32">
        <f t="shared" si="3"/>
        <v>20.343100797891616</v>
      </c>
      <c r="AB13" s="32">
        <f t="shared" si="4"/>
        <v>13.811255648970604</v>
      </c>
      <c r="AD13" s="53"/>
      <c r="AE13" s="22">
        <v>43303</v>
      </c>
      <c r="AF13" s="21">
        <v>7.113500275731087</v>
      </c>
      <c r="AG13" s="21">
        <v>29.657736186087131</v>
      </c>
      <c r="AH13" s="21">
        <v>45.374220700070261</v>
      </c>
      <c r="AI13" s="21">
        <v>25.381506686151027</v>
      </c>
      <c r="AJ13" s="21">
        <v>0</v>
      </c>
      <c r="AK13" s="21">
        <v>0</v>
      </c>
      <c r="AL13" s="32">
        <f t="shared" si="5"/>
        <v>107.52696384803951</v>
      </c>
      <c r="AM13" s="32">
        <f t="shared" si="6"/>
        <v>82.145457161888487</v>
      </c>
    </row>
    <row r="14" spans="1:39" x14ac:dyDescent="0.25">
      <c r="A14" s="53"/>
      <c r="B14" s="22">
        <v>43331</v>
      </c>
      <c r="C14" s="21">
        <v>13.029878763139248</v>
      </c>
      <c r="D14" s="21">
        <v>32.617781223535538</v>
      </c>
      <c r="E14" s="21">
        <v>59.666711095988752</v>
      </c>
      <c r="F14" s="21">
        <v>30.852623542502524</v>
      </c>
      <c r="G14" s="21">
        <v>0</v>
      </c>
      <c r="H14" s="21">
        <v>0</v>
      </c>
      <c r="I14" s="32">
        <f t="shared" si="1"/>
        <v>136.16699462516607</v>
      </c>
      <c r="J14" s="32">
        <f t="shared" si="2"/>
        <v>105.31437108266354</v>
      </c>
      <c r="K14"/>
      <c r="L14" s="53"/>
      <c r="M14" s="22">
        <v>43331</v>
      </c>
      <c r="N14" s="14">
        <v>82.745132446289063</v>
      </c>
      <c r="O14" s="14">
        <v>1.0915530920028687</v>
      </c>
      <c r="P14" s="14">
        <v>16.163309097290039</v>
      </c>
      <c r="Q14" s="32">
        <f t="shared" si="0"/>
        <v>99.99999463558197</v>
      </c>
      <c r="R14"/>
      <c r="S14" s="53"/>
      <c r="T14" s="22">
        <v>43331</v>
      </c>
      <c r="U14" s="21">
        <v>5.1159401903152464</v>
      </c>
      <c r="V14" s="21">
        <v>0.80788529968261724</v>
      </c>
      <c r="W14" s="21">
        <v>9.4914419161081316</v>
      </c>
      <c r="X14" s="21">
        <v>6.5938269789218902</v>
      </c>
      <c r="Y14" s="21">
        <v>0</v>
      </c>
      <c r="Z14" s="21">
        <v>0</v>
      </c>
      <c r="AA14" s="32">
        <f t="shared" si="3"/>
        <v>22.009094385027886</v>
      </c>
      <c r="AB14" s="32">
        <f t="shared" si="4"/>
        <v>15.415267406105995</v>
      </c>
      <c r="AD14" s="53"/>
      <c r="AE14" s="22">
        <v>43331</v>
      </c>
      <c r="AF14" s="21">
        <v>7.6601677027344701</v>
      </c>
      <c r="AG14" s="21">
        <v>31.80989592385292</v>
      </c>
      <c r="AH14" s="21">
        <v>49.099120779216292</v>
      </c>
      <c r="AI14" s="21">
        <v>24.102380778983235</v>
      </c>
      <c r="AJ14" s="21">
        <v>0</v>
      </c>
      <c r="AK14" s="21">
        <v>0</v>
      </c>
      <c r="AL14" s="32">
        <f t="shared" si="5"/>
        <v>112.67156518478691</v>
      </c>
      <c r="AM14" s="32">
        <f t="shared" si="6"/>
        <v>88.569184405803682</v>
      </c>
    </row>
    <row r="15" spans="1:39" x14ac:dyDescent="0.25">
      <c r="A15" s="53"/>
      <c r="B15" s="22">
        <v>43359</v>
      </c>
      <c r="C15" s="21">
        <v>12.964191176950932</v>
      </c>
      <c r="D15" s="21">
        <v>34.242084803283213</v>
      </c>
      <c r="E15" s="21">
        <v>62.480924885749815</v>
      </c>
      <c r="F15" s="21">
        <v>29.26299374487996</v>
      </c>
      <c r="G15" s="21">
        <v>0</v>
      </c>
      <c r="H15" s="21">
        <v>0</v>
      </c>
      <c r="I15" s="32">
        <f t="shared" si="1"/>
        <v>138.95019461086392</v>
      </c>
      <c r="J15" s="32">
        <f t="shared" si="2"/>
        <v>109.68720086598395</v>
      </c>
      <c r="K15"/>
      <c r="L15" s="53"/>
      <c r="M15" s="22">
        <v>43359</v>
      </c>
      <c r="N15" s="14">
        <v>83.685104370117188</v>
      </c>
      <c r="O15" s="14">
        <v>1.406104564666748</v>
      </c>
      <c r="P15" s="14">
        <v>14.908795356750488</v>
      </c>
      <c r="Q15" s="32">
        <f t="shared" si="0"/>
        <v>100.00000429153442</v>
      </c>
      <c r="R15"/>
      <c r="S15" s="53"/>
      <c r="T15" s="22">
        <v>43359</v>
      </c>
      <c r="U15" s="21">
        <v>4.7423074989318845</v>
      </c>
      <c r="V15" s="21">
        <v>0.85024682617187497</v>
      </c>
      <c r="W15" s="21">
        <v>9.446571429014206</v>
      </c>
      <c r="X15" s="21">
        <v>5.676673783183098</v>
      </c>
      <c r="Y15" s="21">
        <v>0</v>
      </c>
      <c r="Z15" s="21">
        <v>0</v>
      </c>
      <c r="AA15" s="32">
        <f t="shared" si="3"/>
        <v>20.715799537301063</v>
      </c>
      <c r="AB15" s="32">
        <f t="shared" si="4"/>
        <v>15.039125754117965</v>
      </c>
      <c r="AD15" s="53"/>
      <c r="AE15" s="22">
        <v>43359</v>
      </c>
      <c r="AF15" s="21">
        <v>7.9677070475220679</v>
      </c>
      <c r="AG15" s="21">
        <v>33.391837977111336</v>
      </c>
      <c r="AH15" s="21">
        <v>51.627964042305948</v>
      </c>
      <c r="AI15" s="21">
        <v>23.293101135402917</v>
      </c>
      <c r="AJ15" s="21">
        <v>0</v>
      </c>
      <c r="AK15" s="21">
        <v>0</v>
      </c>
      <c r="AL15" s="32">
        <f t="shared" si="5"/>
        <v>116.28061020234227</v>
      </c>
      <c r="AM15" s="32">
        <f t="shared" si="6"/>
        <v>92.987509066939353</v>
      </c>
    </row>
    <row r="16" spans="1:39" x14ac:dyDescent="0.25">
      <c r="A16" s="53"/>
      <c r="B16" s="22">
        <v>43387</v>
      </c>
      <c r="C16" s="21">
        <v>13.547890467956663</v>
      </c>
      <c r="D16" s="21">
        <v>37.926395346164703</v>
      </c>
      <c r="E16" s="21">
        <v>65.449360111847525</v>
      </c>
      <c r="F16" s="21">
        <v>29.130951223596931</v>
      </c>
      <c r="G16" s="21">
        <v>0</v>
      </c>
      <c r="H16" s="21">
        <v>0</v>
      </c>
      <c r="I16" s="32">
        <f t="shared" si="1"/>
        <v>146.05459714956581</v>
      </c>
      <c r="J16" s="32">
        <f t="shared" si="2"/>
        <v>116.92364592596888</v>
      </c>
      <c r="K16"/>
      <c r="L16" s="53"/>
      <c r="M16" s="22">
        <v>43387</v>
      </c>
      <c r="N16" s="14">
        <v>86.144699096679688</v>
      </c>
      <c r="O16" s="14">
        <v>0.79898941516876221</v>
      </c>
      <c r="P16" s="14">
        <v>13.056313514709473</v>
      </c>
      <c r="Q16" s="32">
        <f t="shared" si="0"/>
        <v>100.00000202655792</v>
      </c>
      <c r="R16"/>
      <c r="S16" s="53"/>
      <c r="T16" s="22">
        <v>43387</v>
      </c>
      <c r="U16" s="21">
        <v>4.7635209194421773</v>
      </c>
      <c r="V16" s="21">
        <v>0.90335139465332026</v>
      </c>
      <c r="W16" s="21">
        <v>8.076552050113678</v>
      </c>
      <c r="X16" s="21">
        <v>5.3259207880496975</v>
      </c>
      <c r="Y16" s="21">
        <v>0</v>
      </c>
      <c r="Z16" s="21">
        <v>0</v>
      </c>
      <c r="AA16" s="32">
        <f t="shared" si="3"/>
        <v>19.069345152258872</v>
      </c>
      <c r="AB16" s="32">
        <f t="shared" si="4"/>
        <v>13.743424364209176</v>
      </c>
      <c r="AD16" s="53"/>
      <c r="AE16" s="22">
        <v>43387</v>
      </c>
      <c r="AF16" s="21">
        <v>8.6772630080729716</v>
      </c>
      <c r="AG16" s="21">
        <v>37.023043951511383</v>
      </c>
      <c r="AH16" s="21">
        <v>56.430796134486798</v>
      </c>
      <c r="AI16" s="21">
        <v>23.68718816779554</v>
      </c>
      <c r="AJ16" s="21">
        <v>0</v>
      </c>
      <c r="AK16" s="21">
        <v>0</v>
      </c>
      <c r="AL16" s="32">
        <f t="shared" si="5"/>
        <v>125.81829126186669</v>
      </c>
      <c r="AM16" s="32">
        <f t="shared" si="6"/>
        <v>102.13110309407115</v>
      </c>
    </row>
    <row r="17" spans="1:39" x14ac:dyDescent="0.25">
      <c r="A17" s="53"/>
      <c r="B17" s="22">
        <v>43415</v>
      </c>
      <c r="C17" s="21">
        <v>13.273868428900839</v>
      </c>
      <c r="D17" s="21">
        <v>41.181130054414275</v>
      </c>
      <c r="E17" s="21">
        <v>69.149365311369294</v>
      </c>
      <c r="F17" s="21">
        <v>30.588692035704852</v>
      </c>
      <c r="G17" s="21">
        <v>0</v>
      </c>
      <c r="H17" s="21">
        <v>0</v>
      </c>
      <c r="I17" s="32">
        <f t="shared" si="1"/>
        <v>154.19305583038926</v>
      </c>
      <c r="J17" s="32">
        <f t="shared" si="2"/>
        <v>123.60436379468442</v>
      </c>
      <c r="K17"/>
      <c r="L17" s="53"/>
      <c r="M17" s="22">
        <v>43415</v>
      </c>
      <c r="N17" s="14">
        <v>86.654098510742188</v>
      </c>
      <c r="O17" s="14">
        <v>0.94965779781341553</v>
      </c>
      <c r="P17" s="14">
        <v>12.396239280700684</v>
      </c>
      <c r="Q17" s="32">
        <f t="shared" si="0"/>
        <v>99.999995589256287</v>
      </c>
      <c r="R17"/>
      <c r="S17" s="53"/>
      <c r="T17" s="22">
        <v>43415</v>
      </c>
      <c r="U17" s="21">
        <v>4.9178092948198318</v>
      </c>
      <c r="V17" s="21">
        <v>0.79633670806884771</v>
      </c>
      <c r="W17" s="21">
        <v>7.8746707408428191</v>
      </c>
      <c r="X17" s="21">
        <v>5.5253237280845644</v>
      </c>
      <c r="Y17" s="21">
        <v>0</v>
      </c>
      <c r="Z17" s="21">
        <v>0</v>
      </c>
      <c r="AA17" s="32">
        <f t="shared" si="3"/>
        <v>19.114140471816064</v>
      </c>
      <c r="AB17" s="32">
        <f t="shared" si="4"/>
        <v>13.588816743731499</v>
      </c>
      <c r="AD17" s="53"/>
      <c r="AE17" s="22">
        <v>43415</v>
      </c>
      <c r="AF17" s="21">
        <v>8.2156766513139008</v>
      </c>
      <c r="AG17" s="21">
        <v>40.384793346345425</v>
      </c>
      <c r="AH17" s="21">
        <v>60.021122590526936</v>
      </c>
      <c r="AI17" s="21">
        <v>24.993016300827264</v>
      </c>
      <c r="AJ17" s="21">
        <v>0</v>
      </c>
      <c r="AK17" s="21">
        <v>0</v>
      </c>
      <c r="AL17" s="32">
        <f t="shared" si="5"/>
        <v>133.61460888901354</v>
      </c>
      <c r="AM17" s="32">
        <f t="shared" si="6"/>
        <v>108.62159258818626</v>
      </c>
    </row>
    <row r="18" spans="1:39" x14ac:dyDescent="0.25">
      <c r="A18" s="53"/>
      <c r="B18" s="22">
        <v>43443</v>
      </c>
      <c r="C18" s="21">
        <v>13.540469694688916</v>
      </c>
      <c r="D18" s="21">
        <v>47.149841050148012</v>
      </c>
      <c r="E18" s="21">
        <v>70.126747604012493</v>
      </c>
      <c r="F18" s="21">
        <v>30.976945846423508</v>
      </c>
      <c r="G18" s="21">
        <v>8.654339909553528E-4</v>
      </c>
      <c r="H18" s="21">
        <v>0</v>
      </c>
      <c r="I18" s="32">
        <f t="shared" si="1"/>
        <v>161.7948696292639</v>
      </c>
      <c r="J18" s="32">
        <f t="shared" si="2"/>
        <v>130.81705834884943</v>
      </c>
      <c r="K18"/>
      <c r="L18" s="53"/>
      <c r="M18" s="22">
        <v>43443</v>
      </c>
      <c r="N18" s="14">
        <v>87.879112243652344</v>
      </c>
      <c r="O18" s="14">
        <v>1.3146544694900513</v>
      </c>
      <c r="P18" s="14">
        <v>10.806228637695313</v>
      </c>
      <c r="Q18" s="32">
        <f t="shared" si="0"/>
        <v>99.999995350837708</v>
      </c>
      <c r="R18"/>
      <c r="S18" s="53"/>
      <c r="T18" s="22">
        <v>43443</v>
      </c>
      <c r="U18" s="21">
        <v>4.0257884125709538</v>
      </c>
      <c r="V18" s="21">
        <v>0.72537169647216793</v>
      </c>
      <c r="W18" s="21">
        <v>7.9592068485021592</v>
      </c>
      <c r="X18" s="21">
        <v>4.7735566834211349</v>
      </c>
      <c r="Y18" s="21">
        <v>0</v>
      </c>
      <c r="Z18" s="21">
        <v>0</v>
      </c>
      <c r="AA18" s="32">
        <f t="shared" si="3"/>
        <v>17.483923640966417</v>
      </c>
      <c r="AB18" s="32">
        <f t="shared" si="4"/>
        <v>12.710366957545281</v>
      </c>
      <c r="AD18" s="53"/>
      <c r="AE18" s="22">
        <v>43443</v>
      </c>
      <c r="AF18" s="21">
        <v>9.1972351961880925</v>
      </c>
      <c r="AG18" s="21">
        <v>46.424469353675839</v>
      </c>
      <c r="AH18" s="21">
        <v>60.4857094438076</v>
      </c>
      <c r="AI18" s="21">
        <v>26.075623088464141</v>
      </c>
      <c r="AJ18" s="21">
        <v>8.654339909553528E-4</v>
      </c>
      <c r="AK18" s="21">
        <v>0</v>
      </c>
      <c r="AL18" s="32">
        <f t="shared" si="5"/>
        <v>142.18390251612664</v>
      </c>
      <c r="AM18" s="32">
        <f t="shared" si="6"/>
        <v>116.10741399367154</v>
      </c>
    </row>
    <row r="19" spans="1:39" x14ac:dyDescent="0.25">
      <c r="A19" s="54"/>
      <c r="B19" s="22">
        <v>43471</v>
      </c>
      <c r="C19" s="21">
        <v>17.086790975302456</v>
      </c>
      <c r="D19" s="21">
        <v>61.256738564133641</v>
      </c>
      <c r="E19" s="21">
        <v>47.427639159843324</v>
      </c>
      <c r="F19" s="21">
        <v>31.882086950957774</v>
      </c>
      <c r="G19" s="21">
        <v>0</v>
      </c>
      <c r="H19" s="21">
        <v>0</v>
      </c>
      <c r="I19" s="32">
        <f t="shared" si="1"/>
        <v>157.65325565023721</v>
      </c>
      <c r="J19" s="32">
        <f t="shared" si="2"/>
        <v>125.77116869927943</v>
      </c>
      <c r="K19"/>
      <c r="L19" s="54"/>
      <c r="M19" s="22">
        <v>43471</v>
      </c>
      <c r="N19" s="14">
        <v>86.406959533691406</v>
      </c>
      <c r="O19" s="14">
        <v>1.1577293872833252</v>
      </c>
      <c r="P19" s="14">
        <v>12.43531322479248</v>
      </c>
      <c r="Q19" s="32">
        <f t="shared" si="0"/>
        <v>100.00000214576721</v>
      </c>
      <c r="R19"/>
      <c r="S19" s="54"/>
      <c r="T19" s="22">
        <v>43471</v>
      </c>
      <c r="U19" s="21">
        <v>4.105381555080414</v>
      </c>
      <c r="V19" s="21">
        <v>0.79580923461914066</v>
      </c>
      <c r="W19" s="21">
        <v>9.5364474788904197</v>
      </c>
      <c r="X19" s="21">
        <v>5.1670368064641954</v>
      </c>
      <c r="Y19" s="21">
        <v>0</v>
      </c>
      <c r="Z19" s="21">
        <v>0</v>
      </c>
      <c r="AA19" s="32">
        <f t="shared" si="3"/>
        <v>19.604675075054171</v>
      </c>
      <c r="AB19" s="32">
        <f t="shared" si="4"/>
        <v>14.437638268589975</v>
      </c>
      <c r="AD19" s="54"/>
      <c r="AE19" s="22">
        <v>43471</v>
      </c>
      <c r="AF19" s="21">
        <v>12.769750615924597</v>
      </c>
      <c r="AG19" s="21">
        <v>60.460929329514506</v>
      </c>
      <c r="AH19" s="21">
        <v>36.383065525099639</v>
      </c>
      <c r="AI19" s="21">
        <v>26.609637064397337</v>
      </c>
      <c r="AJ19" s="21">
        <v>0</v>
      </c>
      <c r="AK19" s="21">
        <v>0</v>
      </c>
      <c r="AL19" s="32">
        <f>SUM(AF19:AK19)</f>
        <v>136.22338253493609</v>
      </c>
      <c r="AM19" s="32">
        <f t="shared" si="6"/>
        <v>109.61374547053875</v>
      </c>
    </row>
    <row r="20" spans="1:39" x14ac:dyDescent="0.25">
      <c r="A20" s="52">
        <v>2019</v>
      </c>
      <c r="B20" s="22">
        <v>43499</v>
      </c>
      <c r="C20" s="21">
        <v>16.697359750956299</v>
      </c>
      <c r="D20" s="21">
        <v>71.218649182558053</v>
      </c>
      <c r="E20" s="21">
        <v>33.961227632194756</v>
      </c>
      <c r="F20" s="21">
        <v>34.586275984451177</v>
      </c>
      <c r="G20" s="21">
        <v>0</v>
      </c>
      <c r="H20" s="21">
        <v>0</v>
      </c>
      <c r="I20" s="32">
        <f t="shared" si="1"/>
        <v>156.46351255016026</v>
      </c>
      <c r="J20" s="32">
        <f t="shared" si="2"/>
        <v>121.8772365657091</v>
      </c>
      <c r="K20"/>
      <c r="L20" s="52">
        <v>2019</v>
      </c>
      <c r="M20" s="22">
        <v>43499</v>
      </c>
      <c r="N20" s="14">
        <v>85.675666809082031</v>
      </c>
      <c r="O20" s="14">
        <v>1.1463104486465454</v>
      </c>
      <c r="P20" s="14">
        <v>13.178019523620605</v>
      </c>
      <c r="Q20" s="32">
        <f t="shared" si="0"/>
        <v>99.999996781349182</v>
      </c>
      <c r="R20"/>
      <c r="S20" s="52">
        <v>2019</v>
      </c>
      <c r="T20" s="22">
        <v>43499</v>
      </c>
      <c r="U20" s="21">
        <v>4.0176354824304576</v>
      </c>
      <c r="V20" s="21">
        <v>0.77137385559082028</v>
      </c>
      <c r="W20" s="21">
        <v>10.395233288645745</v>
      </c>
      <c r="X20" s="21">
        <v>5.4345501197576525</v>
      </c>
      <c r="Y20" s="21">
        <v>0</v>
      </c>
      <c r="Z20" s="21">
        <v>0</v>
      </c>
      <c r="AA20" s="32">
        <f t="shared" si="3"/>
        <v>20.618792746424674</v>
      </c>
      <c r="AB20" s="32">
        <f t="shared" si="4"/>
        <v>15.184242626667022</v>
      </c>
      <c r="AD20" s="52">
        <v>2019</v>
      </c>
      <c r="AE20" s="22">
        <v>43499</v>
      </c>
      <c r="AF20" s="21">
        <v>12.621246574252844</v>
      </c>
      <c r="AG20" s="21">
        <v>70.447275326967244</v>
      </c>
      <c r="AH20" s="21">
        <v>21.878724096447229</v>
      </c>
      <c r="AI20" s="21">
        <v>29.103916249319912</v>
      </c>
      <c r="AJ20" s="21">
        <v>0</v>
      </c>
      <c r="AK20" s="21">
        <v>0</v>
      </c>
      <c r="AL20" s="32">
        <f t="shared" si="5"/>
        <v>134.05116224698725</v>
      </c>
      <c r="AM20" s="32">
        <f t="shared" si="6"/>
        <v>104.94724599766732</v>
      </c>
    </row>
    <row r="21" spans="1:39" x14ac:dyDescent="0.25">
      <c r="A21" s="53"/>
      <c r="B21" s="22">
        <v>43527</v>
      </c>
      <c r="C21" s="21">
        <v>18.986823355272413</v>
      </c>
      <c r="D21" s="21">
        <v>77.577751004695898</v>
      </c>
      <c r="E21" s="21">
        <v>27.346089231088758</v>
      </c>
      <c r="F21" s="21">
        <v>35.86251353482902</v>
      </c>
      <c r="G21" s="21">
        <v>0</v>
      </c>
      <c r="H21" s="21">
        <v>0</v>
      </c>
      <c r="I21" s="32">
        <f>SUM(C21:H21)</f>
        <v>159.77317712588609</v>
      </c>
      <c r="J21" s="32">
        <f t="shared" si="2"/>
        <v>123.91066359105706</v>
      </c>
      <c r="K21"/>
      <c r="L21" s="53"/>
      <c r="M21" s="22">
        <v>43527</v>
      </c>
      <c r="N21" s="14">
        <v>85.87420654296875</v>
      </c>
      <c r="O21" s="14">
        <v>0.9748111367225647</v>
      </c>
      <c r="P21" s="14">
        <v>13.150988578796387</v>
      </c>
      <c r="Q21" s="32">
        <f t="shared" si="0"/>
        <v>100.0000062584877</v>
      </c>
      <c r="R21"/>
      <c r="S21" s="53"/>
      <c r="T21" s="22">
        <v>43527</v>
      </c>
      <c r="U21" s="21">
        <v>3.953487297654152</v>
      </c>
      <c r="V21" s="21">
        <v>1.1305650634765625</v>
      </c>
      <c r="W21" s="21">
        <v>10.634432929039001</v>
      </c>
      <c r="X21" s="21">
        <v>5.2932663041353223</v>
      </c>
      <c r="Y21" s="21">
        <v>0</v>
      </c>
      <c r="Z21" s="21">
        <v>0</v>
      </c>
      <c r="AA21" s="32">
        <f t="shared" si="3"/>
        <v>21.011751594305039</v>
      </c>
      <c r="AB21" s="32">
        <f t="shared" si="4"/>
        <v>15.718485290169715</v>
      </c>
      <c r="AD21" s="53"/>
      <c r="AE21" s="22">
        <v>43527</v>
      </c>
      <c r="AF21" s="21">
        <v>14.97454018600285</v>
      </c>
      <c r="AG21" s="21">
        <v>76.447185941219331</v>
      </c>
      <c r="AH21" s="21">
        <v>15.259668926432729</v>
      </c>
      <c r="AI21" s="21">
        <v>30.522543789193033</v>
      </c>
      <c r="AJ21" s="21">
        <v>0</v>
      </c>
      <c r="AK21" s="21">
        <v>0</v>
      </c>
      <c r="AL21" s="32">
        <f t="shared" si="5"/>
        <v>137.20393884284795</v>
      </c>
      <c r="AM21" s="32">
        <f t="shared" si="6"/>
        <v>106.68139505365491</v>
      </c>
    </row>
    <row r="22" spans="1:39" x14ac:dyDescent="0.25">
      <c r="A22" s="53"/>
      <c r="B22" s="22">
        <v>43555</v>
      </c>
      <c r="C22" s="21">
        <v>20.83298876300454</v>
      </c>
      <c r="D22" s="21">
        <v>87.024795084714896</v>
      </c>
      <c r="E22" s="21">
        <v>25.991972221672533</v>
      </c>
      <c r="F22" s="21">
        <v>37.348594494476913</v>
      </c>
      <c r="G22" s="21">
        <v>6.031457781791687E-4</v>
      </c>
      <c r="H22" s="21">
        <v>0</v>
      </c>
      <c r="I22" s="32">
        <f t="shared" si="1"/>
        <v>171.19895370964704</v>
      </c>
      <c r="J22" s="32">
        <f t="shared" si="2"/>
        <v>133.84975606939196</v>
      </c>
      <c r="K22"/>
      <c r="L22" s="53"/>
      <c r="M22" s="22">
        <v>43555</v>
      </c>
      <c r="N22" s="14">
        <v>87.002983093261719</v>
      </c>
      <c r="O22" s="14">
        <v>0.97046536207199097</v>
      </c>
      <c r="P22" s="14">
        <v>12.026551246643066</v>
      </c>
      <c r="Q22" s="32">
        <f t="shared" si="0"/>
        <v>99.999999701976776</v>
      </c>
      <c r="R22"/>
      <c r="S22" s="53"/>
      <c r="T22" s="22">
        <v>43555</v>
      </c>
      <c r="U22" s="21">
        <v>3.5981126378774642</v>
      </c>
      <c r="V22" s="21">
        <v>1.2696713409423828</v>
      </c>
      <c r="W22" s="21">
        <v>10.375220182418824</v>
      </c>
      <c r="X22" s="21">
        <v>5.3463252124786376</v>
      </c>
      <c r="Y22" s="21">
        <v>0</v>
      </c>
      <c r="Z22" s="21">
        <v>0</v>
      </c>
      <c r="AA22" s="32">
        <f t="shared" si="3"/>
        <v>20.589329373717305</v>
      </c>
      <c r="AB22" s="32">
        <f t="shared" si="4"/>
        <v>15.24300416123867</v>
      </c>
      <c r="AD22" s="53"/>
      <c r="AE22" s="22">
        <v>43555</v>
      </c>
      <c r="AF22" s="21">
        <v>17.188333549529315</v>
      </c>
      <c r="AG22" s="21">
        <v>85.755123743772501</v>
      </c>
      <c r="AH22" s="21">
        <v>14.174025795757771</v>
      </c>
      <c r="AI22" s="21">
        <v>31.830111542597415</v>
      </c>
      <c r="AJ22" s="21">
        <v>6.031457781791687E-4</v>
      </c>
      <c r="AK22" s="21">
        <v>0</v>
      </c>
      <c r="AL22" s="32">
        <f t="shared" si="5"/>
        <v>148.94819777743518</v>
      </c>
      <c r="AM22" s="32">
        <f t="shared" si="6"/>
        <v>117.11748308905959</v>
      </c>
    </row>
    <row r="23" spans="1:39" x14ac:dyDescent="0.25">
      <c r="A23" s="53"/>
      <c r="B23" s="22">
        <v>43583</v>
      </c>
      <c r="C23" s="21">
        <v>19.379894456118347</v>
      </c>
      <c r="D23" s="21">
        <v>90.795889463841917</v>
      </c>
      <c r="E23" s="21">
        <v>24.760685274481773</v>
      </c>
      <c r="F23" s="21">
        <v>38.795068130642179</v>
      </c>
      <c r="G23" s="21">
        <v>0</v>
      </c>
      <c r="H23" s="21">
        <v>0</v>
      </c>
      <c r="I23" s="32">
        <f t="shared" si="1"/>
        <v>173.73153732508422</v>
      </c>
      <c r="J23" s="32">
        <f t="shared" si="2"/>
        <v>134.93646919444205</v>
      </c>
      <c r="K23"/>
      <c r="L23" s="53"/>
      <c r="M23" s="22">
        <v>43583</v>
      </c>
      <c r="N23" s="14">
        <v>88.777336120605469</v>
      </c>
      <c r="O23" s="14">
        <v>0.39333775639533997</v>
      </c>
      <c r="P23" s="14">
        <v>10.829333305358887</v>
      </c>
      <c r="Q23" s="32">
        <f t="shared" si="0"/>
        <v>100.0000071823597</v>
      </c>
      <c r="R23"/>
      <c r="S23" s="53"/>
      <c r="T23" s="22">
        <v>43583</v>
      </c>
      <c r="U23" s="21">
        <v>3.6195228322744368</v>
      </c>
      <c r="V23" s="21">
        <v>0.94477104187011718</v>
      </c>
      <c r="W23" s="21">
        <v>9.8280647640228267</v>
      </c>
      <c r="X23" s="21">
        <v>4.4216079688072201</v>
      </c>
      <c r="Y23" s="21">
        <v>0</v>
      </c>
      <c r="Z23" s="21">
        <v>0</v>
      </c>
      <c r="AA23" s="32">
        <f t="shared" si="3"/>
        <v>18.813966606974599</v>
      </c>
      <c r="AB23" s="32">
        <f t="shared" si="4"/>
        <v>14.39235863816738</v>
      </c>
      <c r="AD23" s="53"/>
      <c r="AE23" s="22">
        <v>43583</v>
      </c>
      <c r="AF23" s="21">
        <v>15.687470120280981</v>
      </c>
      <c r="AG23" s="21">
        <v>89.8501184219718</v>
      </c>
      <c r="AH23" s="21">
        <v>14.360265012145042</v>
      </c>
      <c r="AI23" s="21">
        <v>34.336365451961754</v>
      </c>
      <c r="AJ23" s="21">
        <v>0</v>
      </c>
      <c r="AK23" s="21">
        <v>0</v>
      </c>
      <c r="AL23" s="32">
        <f t="shared" si="5"/>
        <v>154.23421900635958</v>
      </c>
      <c r="AM23" s="32">
        <f t="shared" si="6"/>
        <v>119.89785355439781</v>
      </c>
    </row>
    <row r="24" spans="1:39" x14ac:dyDescent="0.25">
      <c r="A24" s="53"/>
      <c r="B24" s="22">
        <v>43611</v>
      </c>
      <c r="C24" s="21">
        <v>21.535701224178077</v>
      </c>
      <c r="D24" s="21">
        <v>100.44313764759899</v>
      </c>
      <c r="E24" s="21">
        <v>29.864773845285178</v>
      </c>
      <c r="F24" s="21">
        <v>42.20618030451238</v>
      </c>
      <c r="G24" s="21">
        <v>1.0232137858867646E-2</v>
      </c>
      <c r="H24" s="21">
        <v>0</v>
      </c>
      <c r="I24" s="32">
        <f t="shared" si="1"/>
        <v>194.06002515943351</v>
      </c>
      <c r="J24" s="32">
        <f t="shared" si="2"/>
        <v>151.84361271706226</v>
      </c>
      <c r="K24"/>
      <c r="L24" s="53"/>
      <c r="M24" s="22">
        <v>43611</v>
      </c>
      <c r="N24" s="14">
        <v>87.315093994140625</v>
      </c>
      <c r="O24" s="14">
        <v>0.91565048694610596</v>
      </c>
      <c r="P24" s="14">
        <v>11.769253730773926</v>
      </c>
      <c r="Q24" s="32">
        <f t="shared" si="0"/>
        <v>99.999998211860657</v>
      </c>
      <c r="R24"/>
      <c r="S24" s="53"/>
      <c r="T24" s="22">
        <v>43611</v>
      </c>
      <c r="U24" s="21">
        <v>4.0608663772344586</v>
      </c>
      <c r="V24" s="21">
        <v>0.65984959411621091</v>
      </c>
      <c r="W24" s="21">
        <v>13.296355427742004</v>
      </c>
      <c r="X24" s="21">
        <v>4.8223462231159209</v>
      </c>
      <c r="Y24" s="21">
        <v>0</v>
      </c>
      <c r="Z24" s="21">
        <v>0</v>
      </c>
      <c r="AA24" s="32">
        <f t="shared" si="3"/>
        <v>22.839417622208593</v>
      </c>
      <c r="AB24" s="32">
        <f t="shared" si="4"/>
        <v>18.017071399092671</v>
      </c>
      <c r="AD24" s="53"/>
      <c r="AE24" s="22">
        <v>43611</v>
      </c>
      <c r="AF24" s="21">
        <v>17.312807760208845</v>
      </c>
      <c r="AG24" s="21">
        <v>99.775253497570759</v>
      </c>
      <c r="AH24" s="21">
        <v>15.113910621732474</v>
      </c>
      <c r="AI24" s="21">
        <v>37.231491873964664</v>
      </c>
      <c r="AJ24" s="21">
        <v>1.0232137858867646E-2</v>
      </c>
      <c r="AK24" s="21">
        <v>0</v>
      </c>
      <c r="AL24" s="32">
        <f t="shared" si="5"/>
        <v>169.44369589133564</v>
      </c>
      <c r="AM24" s="32">
        <f t="shared" si="6"/>
        <v>132.20197187951209</v>
      </c>
    </row>
    <row r="25" spans="1:39" x14ac:dyDescent="0.25">
      <c r="A25" s="53"/>
      <c r="B25" s="22">
        <v>43639</v>
      </c>
      <c r="C25" s="21">
        <v>23.843885596916081</v>
      </c>
      <c r="D25" s="21">
        <v>118.61290814861655</v>
      </c>
      <c r="E25" s="21">
        <v>26.947709059372546</v>
      </c>
      <c r="F25" s="21">
        <v>43.774312756776808</v>
      </c>
      <c r="G25" s="21">
        <v>3.5344998836517334E-3</v>
      </c>
      <c r="H25" s="21">
        <v>0</v>
      </c>
      <c r="I25" s="32">
        <f t="shared" si="1"/>
        <v>213.18235006156567</v>
      </c>
      <c r="J25" s="32">
        <f t="shared" si="2"/>
        <v>169.40450280490521</v>
      </c>
      <c r="K25"/>
      <c r="L25" s="53"/>
      <c r="M25" s="22">
        <v>43639</v>
      </c>
      <c r="N25" s="14">
        <v>89.136787414550781</v>
      </c>
      <c r="O25" s="14">
        <v>0.72790926694869995</v>
      </c>
      <c r="P25" s="14">
        <v>10.135308265686035</v>
      </c>
      <c r="Q25" s="32">
        <f t="shared" si="0"/>
        <v>100.00000494718552</v>
      </c>
      <c r="R25"/>
      <c r="S25" s="53"/>
      <c r="T25" s="22">
        <v>43639</v>
      </c>
      <c r="U25" s="21">
        <v>4.1798938218355177</v>
      </c>
      <c r="V25" s="21">
        <v>0.94780464172363277</v>
      </c>
      <c r="W25" s="21">
        <v>11.879177060365677</v>
      </c>
      <c r="X25" s="21">
        <v>4.5998120046854023</v>
      </c>
      <c r="Y25" s="21">
        <v>0</v>
      </c>
      <c r="Z25" s="21">
        <v>0</v>
      </c>
      <c r="AA25" s="32">
        <f t="shared" si="3"/>
        <v>21.60668752861023</v>
      </c>
      <c r="AB25" s="32">
        <f t="shared" si="4"/>
        <v>17.006875523924826</v>
      </c>
      <c r="AD25" s="53"/>
      <c r="AE25" s="22">
        <v>43639</v>
      </c>
      <c r="AF25" s="21">
        <v>19.521142753764988</v>
      </c>
      <c r="AG25" s="21">
        <v>117.65796524378658</v>
      </c>
      <c r="AH25" s="21">
        <v>13.798790085211396</v>
      </c>
      <c r="AI25" s="21">
        <v>39.042455902218819</v>
      </c>
      <c r="AJ25" s="21">
        <v>3.5344998836517334E-3</v>
      </c>
      <c r="AK25" s="21">
        <v>0</v>
      </c>
      <c r="AL25" s="32">
        <f t="shared" si="5"/>
        <v>190.02388848486544</v>
      </c>
      <c r="AM25" s="32">
        <f t="shared" si="6"/>
        <v>150.97789808276298</v>
      </c>
    </row>
    <row r="26" spans="1:39" x14ac:dyDescent="0.25">
      <c r="A26" s="53"/>
      <c r="B26" s="22">
        <v>43667</v>
      </c>
      <c r="C26" s="21">
        <v>22.888989931359887</v>
      </c>
      <c r="D26" s="21">
        <v>124.92917531055213</v>
      </c>
      <c r="E26" s="21">
        <v>27.347425782725214</v>
      </c>
      <c r="F26" s="21">
        <v>46.708919092431664</v>
      </c>
      <c r="G26" s="21">
        <v>0</v>
      </c>
      <c r="H26" s="21">
        <v>0</v>
      </c>
      <c r="I26" s="32">
        <f t="shared" si="1"/>
        <v>221.87451011706892</v>
      </c>
      <c r="J26" s="32">
        <f t="shared" si="2"/>
        <v>175.16559102463725</v>
      </c>
      <c r="K26"/>
      <c r="L26" s="53"/>
      <c r="M26" s="22">
        <v>43667</v>
      </c>
      <c r="N26" s="14">
        <v>89.416130065917969</v>
      </c>
      <c r="O26" s="14">
        <v>0.52114701271057129</v>
      </c>
      <c r="P26" s="14">
        <v>10.062717437744141</v>
      </c>
      <c r="Q26" s="32">
        <f t="shared" si="0"/>
        <v>99.999994516372681</v>
      </c>
      <c r="R26"/>
      <c r="S26" s="53"/>
      <c r="T26" s="22">
        <v>43667</v>
      </c>
      <c r="U26" s="21">
        <v>3.9900934145450591</v>
      </c>
      <c r="V26" s="21">
        <v>0.71597947692871089</v>
      </c>
      <c r="W26" s="21">
        <v>12.096016321659087</v>
      </c>
      <c r="X26" s="21">
        <v>5.5245168938636784</v>
      </c>
      <c r="Y26" s="21">
        <v>0</v>
      </c>
      <c r="Z26" s="21">
        <v>0</v>
      </c>
      <c r="AA26" s="32">
        <f t="shared" si="3"/>
        <v>22.326606106996536</v>
      </c>
      <c r="AB26" s="32">
        <f t="shared" si="4"/>
        <v>16.802089213132859</v>
      </c>
      <c r="AD26" s="53"/>
      <c r="AE26" s="22">
        <v>43667</v>
      </c>
      <c r="AF26" s="21">
        <v>18.809233272805809</v>
      </c>
      <c r="AG26" s="21">
        <v>124.19607910460233</v>
      </c>
      <c r="AH26" s="21">
        <v>14.288653387948871</v>
      </c>
      <c r="AI26" s="21">
        <v>41.097645814672113</v>
      </c>
      <c r="AJ26" s="21">
        <v>0</v>
      </c>
      <c r="AK26" s="21">
        <v>0</v>
      </c>
      <c r="AL26" s="32">
        <f t="shared" si="5"/>
        <v>198.39161158002912</v>
      </c>
      <c r="AM26" s="32">
        <f t="shared" si="6"/>
        <v>157.293965765357</v>
      </c>
    </row>
    <row r="27" spans="1:39" x14ac:dyDescent="0.25">
      <c r="A27" s="53"/>
      <c r="B27" s="22">
        <v>43695</v>
      </c>
      <c r="C27" s="21">
        <v>23.09746642188728</v>
      </c>
      <c r="D27" s="21">
        <v>135.09216752925516</v>
      </c>
      <c r="E27" s="21">
        <v>27.706658647969366</v>
      </c>
      <c r="F27" s="21">
        <v>52.926812186181543</v>
      </c>
      <c r="G27" s="21">
        <v>0</v>
      </c>
      <c r="H27" s="21">
        <v>0</v>
      </c>
      <c r="I27" s="32">
        <f t="shared" si="1"/>
        <v>238.82310478529334</v>
      </c>
      <c r="J27" s="32">
        <f t="shared" si="2"/>
        <v>185.8962925991118</v>
      </c>
      <c r="K27"/>
      <c r="L27" s="53"/>
      <c r="M27" s="22">
        <v>43695</v>
      </c>
      <c r="N27" s="14">
        <v>90.500404357910156</v>
      </c>
      <c r="O27" s="14">
        <v>0.35991606116294861</v>
      </c>
      <c r="P27" s="14">
        <v>9.1396770477294922</v>
      </c>
      <c r="Q27" s="32">
        <f t="shared" si="0"/>
        <v>99.999997466802597</v>
      </c>
      <c r="R27"/>
      <c r="S27" s="53"/>
      <c r="T27" s="22">
        <v>43695</v>
      </c>
      <c r="U27" s="21">
        <v>3.7025291783809662</v>
      </c>
      <c r="V27" s="21">
        <v>0.98865495300292972</v>
      </c>
      <c r="W27" s="21">
        <v>10.951767264485358</v>
      </c>
      <c r="X27" s="21">
        <v>6.1847098804712299</v>
      </c>
      <c r="Y27" s="21">
        <v>0</v>
      </c>
      <c r="Z27" s="21">
        <v>0</v>
      </c>
      <c r="AA27" s="32">
        <f t="shared" si="3"/>
        <v>21.827661276340486</v>
      </c>
      <c r="AB27" s="32">
        <f t="shared" si="4"/>
        <v>15.642951395869254</v>
      </c>
      <c r="AD27" s="53"/>
      <c r="AE27" s="22">
        <v>43695</v>
      </c>
      <c r="AF27" s="21">
        <v>19.327027258917688</v>
      </c>
      <c r="AG27" s="21">
        <v>134.08743737831711</v>
      </c>
      <c r="AH27" s="21">
        <v>16.044982124760747</v>
      </c>
      <c r="AI27" s="21">
        <v>46.676433989822861</v>
      </c>
      <c r="AJ27" s="21">
        <v>0</v>
      </c>
      <c r="AK27" s="21">
        <v>0</v>
      </c>
      <c r="AL27" s="32">
        <f t="shared" si="5"/>
        <v>216.13588075181841</v>
      </c>
      <c r="AM27" s="32">
        <f t="shared" si="6"/>
        <v>169.45944676199554</v>
      </c>
    </row>
    <row r="28" spans="1:39" x14ac:dyDescent="0.25">
      <c r="A28" s="53"/>
      <c r="B28" s="22">
        <v>43723</v>
      </c>
      <c r="C28" s="21">
        <v>21.386291338354351</v>
      </c>
      <c r="D28" s="21">
        <v>124.77572430711984</v>
      </c>
      <c r="E28" s="21">
        <v>27.789169246152042</v>
      </c>
      <c r="F28" s="21">
        <v>49.428479880794882</v>
      </c>
      <c r="G28" s="21">
        <v>0</v>
      </c>
      <c r="H28" s="21">
        <v>0</v>
      </c>
      <c r="I28" s="32">
        <f t="shared" si="1"/>
        <v>223.37966477242111</v>
      </c>
      <c r="J28" s="32">
        <f t="shared" si="2"/>
        <v>173.95118489162621</v>
      </c>
      <c r="K28"/>
      <c r="L28" s="53"/>
      <c r="M28" s="22">
        <v>43723</v>
      </c>
      <c r="N28" s="14">
        <v>90.764297485351563</v>
      </c>
      <c r="O28" s="14">
        <v>0.21930690109729767</v>
      </c>
      <c r="P28" s="14">
        <v>9.0163908004760742</v>
      </c>
      <c r="Q28" s="32">
        <f t="shared" si="0"/>
        <v>99.999995186924934</v>
      </c>
      <c r="R28"/>
      <c r="S28" s="53"/>
      <c r="T28" s="22">
        <v>43723</v>
      </c>
      <c r="U28" s="21">
        <v>3.3239555113315582</v>
      </c>
      <c r="V28" s="21">
        <v>0.68926116943359372</v>
      </c>
      <c r="W28" s="21">
        <v>9.7627744587659837</v>
      </c>
      <c r="X28" s="21">
        <v>6.364792064666748</v>
      </c>
      <c r="Y28" s="21">
        <v>0</v>
      </c>
      <c r="Z28" s="21">
        <v>0</v>
      </c>
      <c r="AA28" s="32">
        <f t="shared" si="3"/>
        <v>20.140783204197884</v>
      </c>
      <c r="AB28" s="32">
        <f t="shared" si="4"/>
        <v>13.775991139531136</v>
      </c>
      <c r="AD28" s="53"/>
      <c r="AE28" s="22">
        <v>43723</v>
      </c>
      <c r="AF28" s="21">
        <v>18.035169511467217</v>
      </c>
      <c r="AG28" s="21">
        <v>124.07205426555872</v>
      </c>
      <c r="AH28" s="21">
        <v>17.620237601593136</v>
      </c>
      <c r="AI28" s="21">
        <v>43.021533143863081</v>
      </c>
      <c r="AJ28" s="21">
        <v>0</v>
      </c>
      <c r="AK28" s="21">
        <v>0</v>
      </c>
      <c r="AL28" s="32">
        <f t="shared" si="5"/>
        <v>202.74899452248215</v>
      </c>
      <c r="AM28" s="32">
        <f t="shared" si="6"/>
        <v>159.72746137861907</v>
      </c>
    </row>
    <row r="29" spans="1:39" x14ac:dyDescent="0.25">
      <c r="A29" s="53"/>
      <c r="B29" s="22">
        <v>43751</v>
      </c>
      <c r="C29" s="21">
        <v>22.132255494698882</v>
      </c>
      <c r="D29" s="21">
        <v>109.46662706172467</v>
      </c>
      <c r="E29" s="21">
        <v>23.942890692874791</v>
      </c>
      <c r="F29" s="21">
        <v>52.78312025555968</v>
      </c>
      <c r="G29" s="21">
        <v>0</v>
      </c>
      <c r="H29" s="21">
        <v>0</v>
      </c>
      <c r="I29" s="32">
        <f t="shared" si="1"/>
        <v>208.32489350485801</v>
      </c>
      <c r="J29" s="32">
        <f t="shared" si="2"/>
        <v>155.54177324929833</v>
      </c>
      <c r="K29"/>
      <c r="L29" s="53"/>
      <c r="M29" s="22">
        <v>43751</v>
      </c>
      <c r="N29" s="14">
        <v>90.677085876464844</v>
      </c>
      <c r="O29" s="14">
        <v>0.18306548893451691</v>
      </c>
      <c r="P29" s="14">
        <v>9.1398458480834961</v>
      </c>
      <c r="Q29" s="32">
        <f t="shared" si="0"/>
        <v>99.999997213482857</v>
      </c>
      <c r="R29"/>
      <c r="S29" s="53"/>
      <c r="T29" s="22">
        <v>43751</v>
      </c>
      <c r="U29" s="21">
        <v>3.4321187150478365</v>
      </c>
      <c r="V29" s="21">
        <v>0.88526736450195309</v>
      </c>
      <c r="W29" s="21">
        <v>8.6745825550556184</v>
      </c>
      <c r="X29" s="21">
        <v>6.0486060127019883</v>
      </c>
      <c r="Y29" s="21">
        <v>0</v>
      </c>
      <c r="Z29" s="21">
        <v>0</v>
      </c>
      <c r="AA29" s="32">
        <f t="shared" si="3"/>
        <v>19.040574647307395</v>
      </c>
      <c r="AB29" s="32">
        <f t="shared" si="4"/>
        <v>12.991968634605408</v>
      </c>
      <c r="AD29" s="53"/>
      <c r="AE29" s="22">
        <v>43751</v>
      </c>
      <c r="AF29" s="21">
        <v>18.693127268537879</v>
      </c>
      <c r="AG29" s="21">
        <v>108.5743596972227</v>
      </c>
      <c r="AH29" s="21">
        <v>14.920792213484646</v>
      </c>
      <c r="AI29" s="21">
        <v>46.714668694943192</v>
      </c>
      <c r="AJ29" s="21">
        <v>0</v>
      </c>
      <c r="AK29" s="21">
        <v>0</v>
      </c>
      <c r="AL29" s="32">
        <f t="shared" si="5"/>
        <v>188.90294787418841</v>
      </c>
      <c r="AM29" s="32">
        <f t="shared" si="6"/>
        <v>142.18827917924523</v>
      </c>
    </row>
    <row r="30" spans="1:39" x14ac:dyDescent="0.25">
      <c r="A30" s="53"/>
      <c r="B30" s="7">
        <v>43779</v>
      </c>
      <c r="C30" s="21">
        <v>4.1211109560132027</v>
      </c>
      <c r="D30" s="21">
        <v>17.077021137714386</v>
      </c>
      <c r="E30" s="21">
        <v>3.3565702350437641</v>
      </c>
      <c r="F30" s="21">
        <v>109.63925263129175</v>
      </c>
      <c r="G30" s="21">
        <v>0</v>
      </c>
      <c r="H30" s="21">
        <v>0</v>
      </c>
      <c r="I30" s="32">
        <f t="shared" si="1"/>
        <v>134.19395496006311</v>
      </c>
      <c r="J30" s="32">
        <f t="shared" si="2"/>
        <v>24.554702328771352</v>
      </c>
      <c r="K30"/>
      <c r="L30" s="53"/>
      <c r="M30" s="7">
        <v>43779</v>
      </c>
      <c r="N30" s="14">
        <v>92.835029602050781</v>
      </c>
      <c r="O30" s="14">
        <v>4.2847570031881332E-2</v>
      </c>
      <c r="P30" s="14">
        <v>7.122124195098877</v>
      </c>
      <c r="Q30" s="32">
        <f t="shared" si="0"/>
        <v>100.00000136718154</v>
      </c>
      <c r="R30"/>
      <c r="S30" s="53"/>
      <c r="T30" s="7">
        <v>43779</v>
      </c>
      <c r="U30" s="21">
        <v>0.24150724720954894</v>
      </c>
      <c r="V30" s="21">
        <v>4.1007222175598143E-2</v>
      </c>
      <c r="W30" s="21">
        <v>0.24538868737220765</v>
      </c>
      <c r="X30" s="21">
        <v>9.0295569781064984</v>
      </c>
      <c r="Y30" s="21">
        <v>0</v>
      </c>
      <c r="Z30" s="21">
        <v>0</v>
      </c>
      <c r="AA30" s="32">
        <f t="shared" si="3"/>
        <v>9.5574601348638524</v>
      </c>
      <c r="AB30" s="32">
        <f t="shared" si="4"/>
        <v>0.52790315675735466</v>
      </c>
      <c r="AD30" s="53"/>
      <c r="AE30" s="7">
        <v>43779</v>
      </c>
      <c r="AF30" s="21">
        <v>3.8751571565270422</v>
      </c>
      <c r="AG30" s="21">
        <v>17.036013915538788</v>
      </c>
      <c r="AH30" s="21">
        <v>3.0711340015232564</v>
      </c>
      <c r="AI30" s="21">
        <v>100.59669090221823</v>
      </c>
      <c r="AJ30" s="21">
        <v>0</v>
      </c>
      <c r="AK30" s="21">
        <v>0</v>
      </c>
      <c r="AL30" s="32">
        <f t="shared" si="5"/>
        <v>124.57899597580732</v>
      </c>
      <c r="AM30" s="32">
        <f t="shared" si="6"/>
        <v>23.982305073589085</v>
      </c>
    </row>
    <row r="31" spans="1:39" x14ac:dyDescent="0.25">
      <c r="A31" s="53"/>
      <c r="B31" s="7">
        <v>43807</v>
      </c>
      <c r="C31" s="21">
        <v>5.8628270558714863</v>
      </c>
      <c r="D31" s="21">
        <v>21.496149586200715</v>
      </c>
      <c r="E31" s="21">
        <v>3.6890772386193276</v>
      </c>
      <c r="F31" s="21">
        <v>125.10739242859185</v>
      </c>
      <c r="G31" s="21">
        <v>0</v>
      </c>
      <c r="H31" s="21">
        <v>0</v>
      </c>
      <c r="I31" s="32">
        <f t="shared" si="1"/>
        <v>156.15544630928338</v>
      </c>
      <c r="J31" s="32">
        <f t="shared" si="2"/>
        <v>31.048053880691526</v>
      </c>
      <c r="K31"/>
      <c r="L31" s="53"/>
      <c r="M31" s="7">
        <v>43807</v>
      </c>
      <c r="N31" s="14">
        <v>94.809593200683594</v>
      </c>
      <c r="O31" s="14">
        <v>8.4775552153587341E-2</v>
      </c>
      <c r="P31" s="14">
        <v>5.1056280136108398</v>
      </c>
      <c r="Q31" s="32">
        <f t="shared" si="0"/>
        <v>99.999996766448021</v>
      </c>
      <c r="R31"/>
      <c r="S31" s="53"/>
      <c r="T31" s="7">
        <v>43807</v>
      </c>
      <c r="U31" s="21">
        <v>4.1336956501007077E-2</v>
      </c>
      <c r="V31" s="21">
        <v>3.733554220199585E-2</v>
      </c>
      <c r="W31" s="21">
        <v>0.12833765196800231</v>
      </c>
      <c r="X31" s="21">
        <v>7.7657067530155182</v>
      </c>
      <c r="Y31" s="21">
        <v>0</v>
      </c>
      <c r="Z31" s="21">
        <v>0</v>
      </c>
      <c r="AA31" s="32">
        <f t="shared" si="3"/>
        <v>7.9727169036865231</v>
      </c>
      <c r="AB31" s="32">
        <f t="shared" si="4"/>
        <v>0.20701015067100526</v>
      </c>
      <c r="AD31" s="53"/>
      <c r="AE31" s="7">
        <v>43807</v>
      </c>
      <c r="AF31" s="21">
        <v>5.8214900993704797</v>
      </c>
      <c r="AG31" s="21">
        <v>21.45733200800419</v>
      </c>
      <c r="AH31" s="21">
        <v>3.4424422844052316</v>
      </c>
      <c r="AI31" s="21">
        <v>117.32908336122334</v>
      </c>
      <c r="AJ31" s="21">
        <v>0</v>
      </c>
      <c r="AK31" s="21">
        <v>0</v>
      </c>
      <c r="AL31" s="32">
        <f t="shared" si="5"/>
        <v>148.05034775300325</v>
      </c>
      <c r="AM31" s="32">
        <f t="shared" si="6"/>
        <v>30.721264391779901</v>
      </c>
    </row>
    <row r="32" spans="1:39" x14ac:dyDescent="0.25">
      <c r="A32" s="54"/>
      <c r="B32" s="7">
        <v>43835</v>
      </c>
      <c r="C32" s="21">
        <v>11.15319574521482</v>
      </c>
      <c r="D32" s="21">
        <v>8.1604830976724632</v>
      </c>
      <c r="E32" s="21">
        <v>3.3105300901383163</v>
      </c>
      <c r="F32" s="21">
        <v>143.60861037653686</v>
      </c>
      <c r="G32" s="21">
        <v>0</v>
      </c>
      <c r="H32" s="21">
        <v>0</v>
      </c>
      <c r="I32" s="32">
        <f t="shared" si="1"/>
        <v>166.23281930956244</v>
      </c>
      <c r="J32" s="32">
        <f t="shared" si="2"/>
        <v>22.624208933025599</v>
      </c>
      <c r="K32"/>
      <c r="L32" s="54"/>
      <c r="M32" s="7">
        <v>43835</v>
      </c>
      <c r="N32" s="17">
        <v>94.841545104980469</v>
      </c>
      <c r="O32" s="17">
        <v>5.8364737778902054E-2</v>
      </c>
      <c r="P32" s="17">
        <v>5.1000914573669434</v>
      </c>
      <c r="Q32" s="32">
        <f t="shared" si="0"/>
        <v>100.00000130012631</v>
      </c>
      <c r="R32"/>
      <c r="S32" s="54"/>
      <c r="T32" s="7">
        <v>43835</v>
      </c>
      <c r="U32" s="21">
        <v>2.1033162593841553E-2</v>
      </c>
      <c r="V32" s="21">
        <v>0</v>
      </c>
      <c r="W32" s="21">
        <v>0.22794145393371582</v>
      </c>
      <c r="X32" s="21">
        <v>8.2290505168437953</v>
      </c>
      <c r="Y32" s="21">
        <v>0</v>
      </c>
      <c r="Z32" s="21">
        <v>0</v>
      </c>
      <c r="AA32" s="32">
        <f t="shared" si="3"/>
        <v>8.4780251333713519</v>
      </c>
      <c r="AB32" s="32">
        <f t="shared" si="4"/>
        <v>0.24897461652755737</v>
      </c>
      <c r="AD32" s="54"/>
      <c r="AE32" s="7">
        <v>43835</v>
      </c>
      <c r="AF32" s="21">
        <v>11.132162582620978</v>
      </c>
      <c r="AG32" s="21">
        <v>8.1604830976724632</v>
      </c>
      <c r="AH32" s="21">
        <v>3.000206749007106</v>
      </c>
      <c r="AI32" s="21">
        <v>135.36492040461303</v>
      </c>
      <c r="AJ32" s="21">
        <v>0</v>
      </c>
      <c r="AK32" s="21">
        <v>0</v>
      </c>
      <c r="AL32" s="32">
        <f t="shared" si="5"/>
        <v>157.65777283391358</v>
      </c>
      <c r="AM32" s="32">
        <f t="shared" si="6"/>
        <v>22.292852429300545</v>
      </c>
    </row>
    <row r="33" spans="1:39" x14ac:dyDescent="0.25">
      <c r="A33" s="52">
        <v>2020</v>
      </c>
      <c r="B33" s="7">
        <v>43863</v>
      </c>
      <c r="C33" s="21">
        <v>5.0247434906512503</v>
      </c>
      <c r="D33" s="21">
        <v>4.1831613792777063</v>
      </c>
      <c r="E33" s="21">
        <v>1.4639130574166774</v>
      </c>
      <c r="F33" s="21">
        <v>152.78794761216639</v>
      </c>
      <c r="G33" s="21">
        <v>0</v>
      </c>
      <c r="H33" s="21">
        <v>2.5000000000000001E-2</v>
      </c>
      <c r="I33" s="32">
        <f t="shared" si="1"/>
        <v>163.48476553951204</v>
      </c>
      <c r="J33" s="32">
        <f t="shared" si="2"/>
        <v>10.696817927345634</v>
      </c>
      <c r="K33"/>
      <c r="L33" s="52">
        <v>2020</v>
      </c>
      <c r="M33" s="7">
        <v>43863</v>
      </c>
      <c r="N33" s="17">
        <v>94.611396789550781</v>
      </c>
      <c r="O33" s="17">
        <v>4.2817443609237671E-3</v>
      </c>
      <c r="P33" s="17">
        <v>5.3843193054199219</v>
      </c>
      <c r="Q33" s="32">
        <f t="shared" si="0"/>
        <v>99.999997839331627</v>
      </c>
      <c r="R33"/>
      <c r="S33" s="52">
        <v>2020</v>
      </c>
      <c r="T33" s="7">
        <v>43863</v>
      </c>
      <c r="U33" s="21">
        <v>1.3282693028450011E-2</v>
      </c>
      <c r="V33" s="21">
        <v>2.9740700721740724E-3</v>
      </c>
      <c r="W33" s="21">
        <v>0.16169169998168945</v>
      </c>
      <c r="X33" s="21">
        <v>8.5995931469202045</v>
      </c>
      <c r="Y33" s="21">
        <v>0</v>
      </c>
      <c r="Z33" s="21">
        <v>2.5000000000000001E-2</v>
      </c>
      <c r="AA33" s="32">
        <f t="shared" si="3"/>
        <v>8.8025416100025176</v>
      </c>
      <c r="AB33" s="32">
        <f t="shared" si="4"/>
        <v>0.20294846308231351</v>
      </c>
      <c r="AD33" s="52">
        <v>2020</v>
      </c>
      <c r="AE33" s="7">
        <v>43863</v>
      </c>
      <c r="AF33" s="21">
        <v>5.0114607976228003</v>
      </c>
      <c r="AG33" s="21">
        <v>4.1801873092055324</v>
      </c>
      <c r="AH33" s="21">
        <v>1.3022213574349881</v>
      </c>
      <c r="AI33" s="21">
        <v>144.18135446524619</v>
      </c>
      <c r="AJ33" s="21">
        <v>0</v>
      </c>
      <c r="AK33" s="21">
        <v>0</v>
      </c>
      <c r="AL33" s="32">
        <f t="shared" si="5"/>
        <v>154.67522392950951</v>
      </c>
      <c r="AM33" s="32">
        <f t="shared" si="6"/>
        <v>10.493869464263319</v>
      </c>
    </row>
    <row r="34" spans="1:39" x14ac:dyDescent="0.25">
      <c r="A34" s="53"/>
      <c r="B34" s="7">
        <v>43891</v>
      </c>
      <c r="C34" s="21">
        <v>30.294815400570631</v>
      </c>
      <c r="D34" s="21">
        <v>0.30287828707695008</v>
      </c>
      <c r="E34" s="21">
        <v>0.49029738683998586</v>
      </c>
      <c r="F34" s="21">
        <v>137.79405390280485</v>
      </c>
      <c r="G34" s="21">
        <v>0</v>
      </c>
      <c r="H34" s="21">
        <v>4.5999999999999999E-2</v>
      </c>
      <c r="I34" s="32">
        <f t="shared" si="1"/>
        <v>168.92804497729242</v>
      </c>
      <c r="J34" s="32">
        <f t="shared" si="2"/>
        <v>31.133991074487568</v>
      </c>
      <c r="K34"/>
      <c r="L34" s="53"/>
      <c r="M34" s="7">
        <v>43891</v>
      </c>
      <c r="N34" s="17">
        <v>95.863250732421875</v>
      </c>
      <c r="O34" s="17">
        <v>5.615340918302536E-2</v>
      </c>
      <c r="P34" s="17">
        <v>4.0805950164794922</v>
      </c>
      <c r="Q34" s="32">
        <f t="shared" si="0"/>
        <v>99.999999158084393</v>
      </c>
      <c r="R34"/>
      <c r="S34" s="53"/>
      <c r="T34" s="7">
        <v>43891</v>
      </c>
      <c r="U34" s="21">
        <v>0.20669517469406129</v>
      </c>
      <c r="V34" s="21">
        <v>9.2881679534912113E-3</v>
      </c>
      <c r="W34" s="21">
        <v>0.28601974463462831</v>
      </c>
      <c r="X34" s="21">
        <v>6.3452660654783246</v>
      </c>
      <c r="Y34" s="21">
        <v>0</v>
      </c>
      <c r="Z34" s="21">
        <v>4.5999999999999999E-2</v>
      </c>
      <c r="AA34" s="32">
        <f t="shared" si="3"/>
        <v>6.8932691527605057</v>
      </c>
      <c r="AB34" s="32">
        <f t="shared" si="4"/>
        <v>0.54800308728218083</v>
      </c>
      <c r="AD34" s="53"/>
      <c r="AE34" s="7">
        <v>43891</v>
      </c>
      <c r="AF34" s="21">
        <v>30.088120225876569</v>
      </c>
      <c r="AG34" s="21">
        <v>0.29159011912345884</v>
      </c>
      <c r="AH34" s="21">
        <v>0.11941878600418568</v>
      </c>
      <c r="AI34" s="21">
        <v>131.44078783732652</v>
      </c>
      <c r="AJ34" s="21">
        <v>0</v>
      </c>
      <c r="AK34" s="21">
        <v>0</v>
      </c>
      <c r="AL34" s="32">
        <f t="shared" si="5"/>
        <v>161.93991696833075</v>
      </c>
      <c r="AM34" s="32">
        <f t="shared" si="6"/>
        <v>30.499129131004214</v>
      </c>
    </row>
    <row r="35" spans="1:39" x14ac:dyDescent="0.25">
      <c r="A35" s="53"/>
      <c r="B35" s="7">
        <v>43919</v>
      </c>
      <c r="C35" s="21">
        <v>58.928299508452419</v>
      </c>
      <c r="D35" s="21">
        <v>0.15968075597286224</v>
      </c>
      <c r="E35" s="21">
        <v>0.55482175347208973</v>
      </c>
      <c r="F35" s="21">
        <v>123.97701983676851</v>
      </c>
      <c r="G35" s="21">
        <v>0</v>
      </c>
      <c r="H35" s="21">
        <v>1.7999999999999999E-2</v>
      </c>
      <c r="I35" s="32">
        <f t="shared" si="1"/>
        <v>183.63782185466587</v>
      </c>
      <c r="J35" s="32">
        <f t="shared" si="2"/>
        <v>59.660802017897375</v>
      </c>
      <c r="K35"/>
      <c r="L35" s="53"/>
      <c r="M35" s="7">
        <v>43919</v>
      </c>
      <c r="N35" s="17">
        <v>97.454109191894531</v>
      </c>
      <c r="O35" s="17">
        <v>9.9811563268303871E-3</v>
      </c>
      <c r="P35" s="17">
        <v>2.5359084606170654</v>
      </c>
      <c r="Q35" s="32">
        <f t="shared" si="0"/>
        <v>99.999998808838427</v>
      </c>
      <c r="R35"/>
      <c r="S35" s="53"/>
      <c r="T35" s="7">
        <v>43919</v>
      </c>
      <c r="U35" s="21">
        <v>0.46969104647636412</v>
      </c>
      <c r="V35" s="21">
        <v>0.13914482700824737</v>
      </c>
      <c r="W35" s="21">
        <v>0.53098764514923091</v>
      </c>
      <c r="X35" s="21">
        <v>3.4990635187625885</v>
      </c>
      <c r="Y35" s="21">
        <v>0</v>
      </c>
      <c r="Z35" s="21">
        <v>1.7999999999999999E-2</v>
      </c>
      <c r="AA35" s="32">
        <f t="shared" si="3"/>
        <v>4.6568870373964311</v>
      </c>
      <c r="AB35" s="32">
        <f t="shared" si="4"/>
        <v>1.1578235186338424</v>
      </c>
      <c r="AD35" s="53"/>
      <c r="AE35" s="7">
        <v>43919</v>
      </c>
      <c r="AF35" s="21">
        <v>58.458608461976048</v>
      </c>
      <c r="AG35" s="21">
        <v>1.6535928964614869E-2</v>
      </c>
      <c r="AH35" s="21">
        <v>1.6669669359922409E-2</v>
      </c>
      <c r="AI35" s="21">
        <v>120.4707915789932</v>
      </c>
      <c r="AJ35" s="21">
        <v>0</v>
      </c>
      <c r="AK35" s="21">
        <v>0</v>
      </c>
      <c r="AL35" s="32">
        <f t="shared" si="5"/>
        <v>178.96260563929377</v>
      </c>
      <c r="AM35" s="32">
        <f t="shared" si="6"/>
        <v>58.491814060300584</v>
      </c>
    </row>
    <row r="36" spans="1:39" x14ac:dyDescent="0.25">
      <c r="A36" s="53"/>
      <c r="B36" s="7">
        <v>43947</v>
      </c>
      <c r="C36" s="21">
        <v>83.23898045831919</v>
      </c>
      <c r="D36" s="21">
        <v>0.49516586896777154</v>
      </c>
      <c r="E36" s="21">
        <v>2.2808072744011878</v>
      </c>
      <c r="F36" s="21">
        <v>110.77662304101884</v>
      </c>
      <c r="G36" s="21">
        <v>0</v>
      </c>
      <c r="H36" s="21">
        <v>0</v>
      </c>
      <c r="I36" s="32">
        <f t="shared" si="1"/>
        <v>196.79157664270699</v>
      </c>
      <c r="J36" s="32">
        <f t="shared" si="2"/>
        <v>86.014953601688148</v>
      </c>
      <c r="K36"/>
      <c r="L36" s="53"/>
      <c r="M36" s="7">
        <v>43947</v>
      </c>
      <c r="N36" s="17">
        <v>96.738731384277344</v>
      </c>
      <c r="O36" s="17">
        <v>4.5332483947277069E-2</v>
      </c>
      <c r="P36" s="17">
        <v>3.2159337997436523</v>
      </c>
      <c r="Q36" s="32">
        <f t="shared" si="0"/>
        <v>99.999997667968273</v>
      </c>
      <c r="R36"/>
      <c r="S36" s="53"/>
      <c r="T36" s="7">
        <v>43947</v>
      </c>
      <c r="U36" s="21">
        <v>0.42185760843753817</v>
      </c>
      <c r="V36" s="21">
        <v>0.48882539546489717</v>
      </c>
      <c r="W36" s="21">
        <v>2.189933418035507</v>
      </c>
      <c r="X36" s="21">
        <v>3.2280703535079955</v>
      </c>
      <c r="Y36" s="21">
        <v>0</v>
      </c>
      <c r="Z36" s="21">
        <v>0</v>
      </c>
      <c r="AA36" s="32">
        <f t="shared" si="3"/>
        <v>6.3286867754459379</v>
      </c>
      <c r="AB36" s="32">
        <f t="shared" si="4"/>
        <v>3.1006164219379424</v>
      </c>
      <c r="AD36" s="53"/>
      <c r="AE36" s="7">
        <v>43947</v>
      </c>
      <c r="AF36" s="21">
        <v>82.815959611833094</v>
      </c>
      <c r="AG36" s="21">
        <v>6.3404735028743742E-3</v>
      </c>
      <c r="AH36" s="21">
        <v>4.8265808224678044E-3</v>
      </c>
      <c r="AI36" s="21">
        <v>107.54655268751085</v>
      </c>
      <c r="AJ36" s="21">
        <v>0</v>
      </c>
      <c r="AK36" s="21">
        <v>0</v>
      </c>
      <c r="AL36" s="32">
        <f t="shared" si="5"/>
        <v>190.37367935366927</v>
      </c>
      <c r="AM36" s="32">
        <f t="shared" si="6"/>
        <v>82.827126666158435</v>
      </c>
    </row>
    <row r="37" spans="1:39" x14ac:dyDescent="0.25">
      <c r="A37" s="53"/>
      <c r="B37" s="7">
        <v>43975</v>
      </c>
      <c r="C37" s="21">
        <v>89.06425577482581</v>
      </c>
      <c r="D37" s="21">
        <v>0.7986600623726845</v>
      </c>
      <c r="E37" s="21">
        <v>5.8783699341714382</v>
      </c>
      <c r="F37" s="21">
        <v>103.07074140220881</v>
      </c>
      <c r="G37" s="21">
        <v>0</v>
      </c>
      <c r="H37" s="21">
        <v>0</v>
      </c>
      <c r="I37" s="32">
        <f t="shared" si="1"/>
        <v>198.81202717357877</v>
      </c>
      <c r="J37" s="32">
        <f t="shared" si="2"/>
        <v>95.741285771369945</v>
      </c>
      <c r="K37"/>
      <c r="L37" s="53"/>
      <c r="M37" s="7">
        <v>43975</v>
      </c>
      <c r="N37" s="17">
        <v>93.987594604492188</v>
      </c>
      <c r="O37" s="17">
        <v>3.5220932215452194E-2</v>
      </c>
      <c r="P37" s="17">
        <v>5.9771838188171387</v>
      </c>
      <c r="Q37" s="32">
        <f t="shared" si="0"/>
        <v>99.999999355524778</v>
      </c>
      <c r="R37"/>
      <c r="S37" s="53"/>
      <c r="T37" s="7">
        <v>43975</v>
      </c>
      <c r="U37" s="21">
        <v>0.46025155186653138</v>
      </c>
      <c r="V37" s="21">
        <v>0.76467053949832919</v>
      </c>
      <c r="W37" s="21">
        <v>5.8035287977457051</v>
      </c>
      <c r="X37" s="21">
        <v>4.8549098118543625</v>
      </c>
      <c r="Y37" s="21">
        <v>0</v>
      </c>
      <c r="Z37" s="21">
        <v>0</v>
      </c>
      <c r="AA37" s="32">
        <f t="shared" si="3"/>
        <v>11.883360700964928</v>
      </c>
      <c r="AB37" s="32">
        <f t="shared" si="4"/>
        <v>7.0284508891105659</v>
      </c>
      <c r="AD37" s="53"/>
      <c r="AE37" s="7">
        <v>43975</v>
      </c>
      <c r="AF37" s="21">
        <v>88.604004222959276</v>
      </c>
      <c r="AG37" s="21">
        <v>2.9989522874355315E-2</v>
      </c>
      <c r="AH37" s="21">
        <v>1.1979854315519333E-2</v>
      </c>
      <c r="AI37" s="21">
        <v>98.212669423401351</v>
      </c>
      <c r="AJ37" s="21">
        <v>0</v>
      </c>
      <c r="AK37" s="21">
        <v>0</v>
      </c>
      <c r="AL37" s="32">
        <f t="shared" si="5"/>
        <v>186.85864302355048</v>
      </c>
      <c r="AM37" s="32">
        <f t="shared" si="6"/>
        <v>88.645973600149148</v>
      </c>
    </row>
    <row r="38" spans="1:39" x14ac:dyDescent="0.25">
      <c r="A38" s="53"/>
      <c r="B38" s="7">
        <v>44003</v>
      </c>
      <c r="C38" s="21">
        <v>102.44662393124402</v>
      </c>
      <c r="D38" s="21">
        <v>1.57264818328619</v>
      </c>
      <c r="E38" s="21">
        <v>19.665307631283998</v>
      </c>
      <c r="F38" s="21">
        <v>97.569140325218441</v>
      </c>
      <c r="G38" s="21">
        <v>0.33133763122558596</v>
      </c>
      <c r="H38" s="21">
        <v>2E-3</v>
      </c>
      <c r="I38" s="32">
        <f t="shared" si="1"/>
        <v>221.58705770225825</v>
      </c>
      <c r="J38" s="32">
        <f t="shared" si="2"/>
        <v>123.6865797458142</v>
      </c>
      <c r="K38"/>
      <c r="L38" s="53"/>
      <c r="M38" s="7">
        <v>44003</v>
      </c>
      <c r="N38" s="14">
        <v>88.638862609863281</v>
      </c>
      <c r="O38" s="14">
        <v>0.27723443508148193</v>
      </c>
      <c r="P38" s="14">
        <v>11.083898544311523</v>
      </c>
      <c r="Q38" s="32">
        <f t="shared" si="0"/>
        <v>99.999995589256287</v>
      </c>
      <c r="R38"/>
      <c r="S38" s="53"/>
      <c r="T38" s="7">
        <v>44003</v>
      </c>
      <c r="U38" s="21">
        <v>0.54841038322448732</v>
      </c>
      <c r="V38" s="21">
        <v>1.5683377137184142</v>
      </c>
      <c r="W38" s="21">
        <v>19.051726325511932</v>
      </c>
      <c r="X38" s="21">
        <v>3.0586730039119718</v>
      </c>
      <c r="Y38" s="21">
        <v>0.33133763122558596</v>
      </c>
      <c r="Z38" s="21">
        <v>2E-3</v>
      </c>
      <c r="AA38" s="32">
        <f t="shared" si="3"/>
        <v>24.560485057592391</v>
      </c>
      <c r="AB38" s="32">
        <f t="shared" si="4"/>
        <v>21.170474422454834</v>
      </c>
      <c r="AD38" s="53"/>
      <c r="AE38" s="7">
        <v>44003</v>
      </c>
      <c r="AF38" s="21">
        <v>101.89705468507111</v>
      </c>
      <c r="AG38" s="21">
        <v>3.3104695677757265E-3</v>
      </c>
      <c r="AH38" s="21">
        <v>3.5833671391010285E-3</v>
      </c>
      <c r="AI38" s="21">
        <v>94.508308458358044</v>
      </c>
      <c r="AJ38" s="21">
        <v>0</v>
      </c>
      <c r="AK38" s="21">
        <v>0</v>
      </c>
      <c r="AL38" s="32">
        <f t="shared" si="5"/>
        <v>196.41225698013602</v>
      </c>
      <c r="AM38" s="32">
        <f t="shared" si="6"/>
        <v>101.90394852177799</v>
      </c>
    </row>
    <row r="39" spans="1:39" x14ac:dyDescent="0.25">
      <c r="A39" s="53"/>
      <c r="B39" s="7">
        <v>44031</v>
      </c>
      <c r="C39" s="21">
        <v>104.87574630886316</v>
      </c>
      <c r="D39" s="21">
        <v>2.0177681371569633</v>
      </c>
      <c r="E39" s="21">
        <v>45.957803620278838</v>
      </c>
      <c r="F39" s="21">
        <v>93.603004173189404</v>
      </c>
      <c r="G39" s="21">
        <v>0.50683769130706791</v>
      </c>
      <c r="H39" s="21">
        <v>2.1670359611511231E-2</v>
      </c>
      <c r="I39" s="32">
        <f t="shared" si="1"/>
        <v>246.98283029040692</v>
      </c>
      <c r="J39" s="32">
        <f t="shared" si="2"/>
        <v>152.87298842591048</v>
      </c>
      <c r="K39"/>
      <c r="L39" s="53"/>
      <c r="M39" s="7">
        <v>44031</v>
      </c>
      <c r="N39" s="17">
        <v>78.426399230957031</v>
      </c>
      <c r="O39" s="17">
        <v>0.16380608081817627</v>
      </c>
      <c r="P39" s="17">
        <v>21.409797668457031</v>
      </c>
      <c r="Q39" s="32">
        <f t="shared" si="0"/>
        <v>100.00000298023224</v>
      </c>
      <c r="R39"/>
      <c r="S39" s="53"/>
      <c r="T39" s="7">
        <v>44031</v>
      </c>
      <c r="U39" s="21">
        <v>0.5263414844274521</v>
      </c>
      <c r="V39" s="21">
        <v>2.0137681370973586</v>
      </c>
      <c r="W39" s="21">
        <v>45.55182975757122</v>
      </c>
      <c r="X39" s="21">
        <v>4.2580786322355273</v>
      </c>
      <c r="Y39" s="21">
        <v>0.50683769130706791</v>
      </c>
      <c r="Z39" s="21">
        <v>2.1670359611511231E-2</v>
      </c>
      <c r="AA39" s="32">
        <f t="shared" si="3"/>
        <v>52.878526062250138</v>
      </c>
      <c r="AB39" s="32">
        <f t="shared" si="4"/>
        <v>48.113609738707545</v>
      </c>
      <c r="AD39" s="53"/>
      <c r="AE39" s="7">
        <v>44031</v>
      </c>
      <c r="AF39" s="21">
        <v>104.34940482443571</v>
      </c>
      <c r="AG39" s="21">
        <v>4.0000000596046451E-3</v>
      </c>
      <c r="AH39" s="21">
        <v>1.4009636044502258E-3</v>
      </c>
      <c r="AI39" s="21">
        <v>89.344925540953881</v>
      </c>
      <c r="AJ39" s="21">
        <v>0</v>
      </c>
      <c r="AK39" s="21">
        <v>0</v>
      </c>
      <c r="AL39" s="32">
        <f t="shared" si="5"/>
        <v>193.69973132905363</v>
      </c>
      <c r="AM39" s="32">
        <f t="shared" si="6"/>
        <v>104.35480578809977</v>
      </c>
    </row>
    <row r="40" spans="1:39" x14ac:dyDescent="0.25">
      <c r="A40" s="53"/>
      <c r="B40" s="7">
        <v>44059</v>
      </c>
      <c r="C40" s="21">
        <v>110.18207774999738</v>
      </c>
      <c r="D40" s="21">
        <v>2.2510792422890664</v>
      </c>
      <c r="E40" s="21">
        <v>70.871355316430325</v>
      </c>
      <c r="F40" s="21">
        <v>98.837668965682383</v>
      </c>
      <c r="G40" s="21">
        <v>0.24857894897460939</v>
      </c>
      <c r="H40" s="21">
        <v>4.6853685855865482E-2</v>
      </c>
      <c r="I40" s="32">
        <f t="shared" si="1"/>
        <v>282.43761390922964</v>
      </c>
      <c r="J40" s="32">
        <f t="shared" si="2"/>
        <v>183.35136599457263</v>
      </c>
      <c r="K40"/>
      <c r="L40" s="53"/>
      <c r="M40" s="7">
        <v>44059</v>
      </c>
      <c r="N40" s="14">
        <v>72.347518920898438</v>
      </c>
      <c r="O40" s="14">
        <v>0.19535326957702637</v>
      </c>
      <c r="P40" s="14">
        <v>27.457122802734375</v>
      </c>
      <c r="Q40" s="32">
        <f t="shared" si="0"/>
        <v>99.999994993209839</v>
      </c>
      <c r="R40"/>
      <c r="S40" s="53"/>
      <c r="T40" s="7">
        <v>44059</v>
      </c>
      <c r="U40" s="21">
        <v>0.58780315876007083</v>
      </c>
      <c r="V40" s="21">
        <v>2.2442592103481291</v>
      </c>
      <c r="W40" s="21">
        <v>70.317192098855969</v>
      </c>
      <c r="X40" s="21">
        <v>4.1045578824281694</v>
      </c>
      <c r="Y40" s="21">
        <v>0.24857894897460939</v>
      </c>
      <c r="Z40" s="21">
        <v>4.6853685855865482E-2</v>
      </c>
      <c r="AA40" s="32">
        <f t="shared" si="3"/>
        <v>77.549244985222813</v>
      </c>
      <c r="AB40" s="32">
        <f t="shared" si="4"/>
        <v>73.196108153820035</v>
      </c>
      <c r="AD40" s="53"/>
      <c r="AE40" s="7">
        <v>44059</v>
      </c>
      <c r="AF40" s="21">
        <v>109.59427459123731</v>
      </c>
      <c r="AG40" s="21">
        <v>6.8200319409370425E-3</v>
      </c>
      <c r="AH40" s="21">
        <v>3.4120974838733674E-3</v>
      </c>
      <c r="AI40" s="21">
        <v>94.732111083254225</v>
      </c>
      <c r="AJ40" s="21">
        <v>0</v>
      </c>
      <c r="AK40" s="21">
        <v>0</v>
      </c>
      <c r="AL40" s="32">
        <f t="shared" si="5"/>
        <v>204.33661780391634</v>
      </c>
      <c r="AM40" s="32">
        <f t="shared" si="6"/>
        <v>109.60450672066212</v>
      </c>
    </row>
    <row r="41" spans="1:39" x14ac:dyDescent="0.25">
      <c r="A41" s="53"/>
      <c r="B41" s="7">
        <v>44087</v>
      </c>
      <c r="C41" s="21">
        <v>105.06540150715411</v>
      </c>
      <c r="D41" s="21">
        <v>2.1196784384250642</v>
      </c>
      <c r="E41" s="21">
        <v>67.84421314951777</v>
      </c>
      <c r="F41" s="21">
        <v>89.84568175116182</v>
      </c>
      <c r="G41" s="21">
        <v>0.21357805633544921</v>
      </c>
      <c r="H41" s="21">
        <v>2.5726438522338867E-2</v>
      </c>
      <c r="I41" s="32">
        <f t="shared" si="1"/>
        <v>265.11427934111651</v>
      </c>
      <c r="J41" s="32">
        <f t="shared" si="2"/>
        <v>175.05501953361926</v>
      </c>
      <c r="K41"/>
      <c r="L41" s="53"/>
      <c r="M41" s="7">
        <v>44087</v>
      </c>
      <c r="N41" s="14">
        <v>71.89398193359375</v>
      </c>
      <c r="O41" s="14">
        <v>0.15588986873626709</v>
      </c>
      <c r="P41" s="14">
        <v>27.950130462646484</v>
      </c>
      <c r="Q41" s="32">
        <f t="shared" si="0"/>
        <v>100.0000022649765</v>
      </c>
      <c r="R41"/>
      <c r="S41" s="53"/>
      <c r="T41" s="7">
        <v>44087</v>
      </c>
      <c r="U41" s="21">
        <v>0.65418481242656712</v>
      </c>
      <c r="V41" s="21">
        <v>2.0838024966716766</v>
      </c>
      <c r="W41" s="21">
        <v>67.426561912655828</v>
      </c>
      <c r="X41" s="21">
        <v>3.6959352194070818</v>
      </c>
      <c r="Y41" s="21">
        <v>0.21357805633544921</v>
      </c>
      <c r="Z41" s="21">
        <v>2.5726438522338867E-2</v>
      </c>
      <c r="AA41" s="32">
        <f t="shared" si="3"/>
        <v>74.099788936018939</v>
      </c>
      <c r="AB41" s="32">
        <f t="shared" si="4"/>
        <v>70.190275660276413</v>
      </c>
      <c r="AD41" s="53"/>
      <c r="AE41" s="7">
        <v>44087</v>
      </c>
      <c r="AF41" s="21">
        <v>104.41121669472754</v>
      </c>
      <c r="AG41" s="21">
        <v>3.487594175338745E-2</v>
      </c>
      <c r="AH41" s="21">
        <v>5.3649451434612276E-3</v>
      </c>
      <c r="AI41" s="21">
        <v>86.14974653175473</v>
      </c>
      <c r="AJ41" s="21">
        <v>0</v>
      </c>
      <c r="AK41" s="21">
        <v>0</v>
      </c>
      <c r="AL41" s="32">
        <f t="shared" si="5"/>
        <v>190.60120411337911</v>
      </c>
      <c r="AM41" s="32">
        <f t="shared" si="6"/>
        <v>104.45145758162438</v>
      </c>
    </row>
    <row r="42" spans="1:39" x14ac:dyDescent="0.25">
      <c r="A42" s="53"/>
      <c r="B42" s="7">
        <v>44115</v>
      </c>
      <c r="C42" s="21">
        <v>108.35103348964452</v>
      </c>
      <c r="D42" s="21">
        <v>2.9167148787081243</v>
      </c>
      <c r="E42" s="21">
        <v>58.661706777930263</v>
      </c>
      <c r="F42" s="21">
        <v>91.194867900699379</v>
      </c>
      <c r="G42" s="21">
        <v>0</v>
      </c>
      <c r="H42" s="21">
        <v>1.9931915044784546E-2</v>
      </c>
      <c r="I42" s="32">
        <f t="shared" si="1"/>
        <v>261.14425496202705</v>
      </c>
      <c r="J42" s="32">
        <f t="shared" si="2"/>
        <v>169.94938706132771</v>
      </c>
      <c r="K42"/>
      <c r="L42" s="53"/>
      <c r="M42" s="7">
        <v>44115</v>
      </c>
      <c r="N42" s="21">
        <v>74.253997802734375</v>
      </c>
      <c r="O42" s="21">
        <v>9.9990881979465485E-2</v>
      </c>
      <c r="P42" s="21">
        <v>25.646017074584961</v>
      </c>
      <c r="Q42" s="32">
        <f t="shared" si="0"/>
        <v>100.0000057592988</v>
      </c>
      <c r="R42"/>
      <c r="S42" s="53"/>
      <c r="T42" s="7">
        <v>44115</v>
      </c>
      <c r="U42" s="21">
        <v>0.69834718048572542</v>
      </c>
      <c r="V42" s="21">
        <v>2.9123148787021638</v>
      </c>
      <c r="W42" s="21">
        <v>58.404214100360868</v>
      </c>
      <c r="X42" s="21">
        <v>4.9382889093160633</v>
      </c>
      <c r="Y42" s="21">
        <v>0</v>
      </c>
      <c r="Z42" s="21">
        <v>1.9931915044784546E-2</v>
      </c>
      <c r="AA42" s="32">
        <f t="shared" si="3"/>
        <v>66.973096983909599</v>
      </c>
      <c r="AB42" s="32">
        <f t="shared" si="4"/>
        <v>62.034808074593542</v>
      </c>
      <c r="AD42" s="53"/>
      <c r="AE42" s="7">
        <v>44115</v>
      </c>
      <c r="AF42" s="21">
        <v>107.6526863091588</v>
      </c>
      <c r="AG42" s="21">
        <v>4.0000000596046445E-4</v>
      </c>
      <c r="AH42" s="21">
        <v>1.3722368478775024E-3</v>
      </c>
      <c r="AI42" s="21">
        <v>86.255578991383317</v>
      </c>
      <c r="AJ42" s="21">
        <v>0</v>
      </c>
      <c r="AK42" s="21">
        <v>0</v>
      </c>
      <c r="AL42" s="32">
        <f t="shared" si="5"/>
        <v>193.91003753739594</v>
      </c>
      <c r="AM42" s="32">
        <f t="shared" si="6"/>
        <v>107.65445854601262</v>
      </c>
    </row>
    <row r="43" spans="1:39" x14ac:dyDescent="0.25">
      <c r="A43" s="53"/>
      <c r="B43" s="7">
        <v>44143</v>
      </c>
      <c r="C43" s="21">
        <v>110.63300662311912</v>
      </c>
      <c r="D43" s="21">
        <v>1.0584945964813233</v>
      </c>
      <c r="E43" s="21">
        <v>39.836138486325744</v>
      </c>
      <c r="F43" s="21">
        <v>89.427112307578327</v>
      </c>
      <c r="G43" s="21">
        <v>0</v>
      </c>
      <c r="H43" s="21">
        <v>2.6844423532485961E-2</v>
      </c>
      <c r="I43" s="32">
        <f t="shared" si="1"/>
        <v>240.98159643703698</v>
      </c>
      <c r="J43" s="32">
        <f t="shared" si="2"/>
        <v>151.55448412945867</v>
      </c>
      <c r="K43"/>
      <c r="L43" s="53"/>
      <c r="M43" s="7">
        <v>44143</v>
      </c>
      <c r="N43" s="21">
        <v>81.440528869628906</v>
      </c>
      <c r="O43" s="21">
        <v>0.23294930160045624</v>
      </c>
      <c r="P43" s="21">
        <v>18.32652473449707</v>
      </c>
      <c r="Q43" s="32">
        <f t="shared" si="0"/>
        <v>100.00000290572643</v>
      </c>
      <c r="R43"/>
      <c r="S43" s="53"/>
      <c r="T43" s="7">
        <v>44143</v>
      </c>
      <c r="U43" s="21">
        <v>0.56090618324279784</v>
      </c>
      <c r="V43" s="21">
        <v>1.0545589509010316</v>
      </c>
      <c r="W43" s="21">
        <v>39.271013958930972</v>
      </c>
      <c r="X43" s="21">
        <v>3.2502297992706297</v>
      </c>
      <c r="Y43" s="21">
        <v>0</v>
      </c>
      <c r="Z43" s="21">
        <v>2.6844423532485961E-2</v>
      </c>
      <c r="AA43" s="32">
        <f t="shared" si="3"/>
        <v>44.16355331587792</v>
      </c>
      <c r="AB43" s="32">
        <f t="shared" si="4"/>
        <v>40.913323516607292</v>
      </c>
      <c r="AD43" s="53"/>
      <c r="AE43" s="7">
        <v>44143</v>
      </c>
      <c r="AF43" s="21">
        <v>110.07210043987632</v>
      </c>
      <c r="AG43" s="21">
        <v>9.3564558029174806E-4</v>
      </c>
      <c r="AH43" s="21">
        <v>6.75958925485611E-3</v>
      </c>
      <c r="AI43" s="21">
        <v>86.176882508307699</v>
      </c>
      <c r="AJ43" s="21">
        <v>0</v>
      </c>
      <c r="AK43" s="21">
        <v>0</v>
      </c>
      <c r="AL43" s="32">
        <f t="shared" si="5"/>
        <v>196.25667818301918</v>
      </c>
      <c r="AM43" s="32">
        <f t="shared" si="6"/>
        <v>110.07979567471148</v>
      </c>
    </row>
    <row r="44" spans="1:39" x14ac:dyDescent="0.25">
      <c r="A44" s="53"/>
      <c r="B44" s="7">
        <v>44171</v>
      </c>
      <c r="C44" s="17">
        <v>121.3594217735529</v>
      </c>
      <c r="D44" s="21">
        <v>2.1153507777154448</v>
      </c>
      <c r="E44" s="14">
        <v>54.629757438138128</v>
      </c>
      <c r="F44" s="14">
        <v>92.417020060315721</v>
      </c>
      <c r="G44" s="21">
        <v>0.2918721351623535</v>
      </c>
      <c r="H44" s="21">
        <v>1.122003698348999E-2</v>
      </c>
      <c r="I44" s="32">
        <f t="shared" si="1"/>
        <v>270.82464222186803</v>
      </c>
      <c r="J44" s="32">
        <f t="shared" si="2"/>
        <v>178.11575002638997</v>
      </c>
      <c r="K44"/>
      <c r="L44" s="53"/>
      <c r="M44" s="7">
        <v>44171</v>
      </c>
      <c r="N44" s="17">
        <v>77.251083374023438</v>
      </c>
      <c r="O44" s="17">
        <v>0.14226794242858887</v>
      </c>
      <c r="P44" s="17">
        <v>22.606643676757813</v>
      </c>
      <c r="Q44" s="32">
        <f t="shared" si="0"/>
        <v>99.999994993209839</v>
      </c>
      <c r="R44"/>
      <c r="S44" s="53"/>
      <c r="T44" s="7">
        <v>44171</v>
      </c>
      <c r="U44" s="24">
        <v>1.1127455413341523</v>
      </c>
      <c r="V44" s="21">
        <v>2.1101507776975632</v>
      </c>
      <c r="W44" s="24">
        <v>54.181587920308111</v>
      </c>
      <c r="X44" s="25">
        <v>3.5167906417846679</v>
      </c>
      <c r="Y44" s="21">
        <v>0.2918721351623535</v>
      </c>
      <c r="Z44" s="21">
        <v>1.122003698348999E-2</v>
      </c>
      <c r="AA44" s="32">
        <f t="shared" si="3"/>
        <v>61.224367053270328</v>
      </c>
      <c r="AB44" s="32">
        <f t="shared" si="4"/>
        <v>57.415704276323311</v>
      </c>
      <c r="AD44" s="53"/>
      <c r="AE44" s="7">
        <v>44171</v>
      </c>
      <c r="AF44" s="14">
        <v>120.24667623221875</v>
      </c>
      <c r="AG44" s="21">
        <v>1.2000000178813935E-3</v>
      </c>
      <c r="AH44" s="21">
        <v>6.6872865393757822E-2</v>
      </c>
      <c r="AI44" s="14">
        <v>88.900229418531055</v>
      </c>
      <c r="AJ44" s="21">
        <v>0</v>
      </c>
      <c r="AK44" s="21">
        <v>0</v>
      </c>
      <c r="AL44" s="32">
        <f t="shared" si="5"/>
        <v>209.21497851616144</v>
      </c>
      <c r="AM44" s="32">
        <f t="shared" si="6"/>
        <v>120.31474909763038</v>
      </c>
    </row>
    <row r="45" spans="1:39" x14ac:dyDescent="0.25">
      <c r="A45" s="54"/>
      <c r="B45" s="7">
        <v>44199</v>
      </c>
      <c r="C45" s="24">
        <v>132.71523284608125</v>
      </c>
      <c r="D45" s="24">
        <v>2.723889476299286</v>
      </c>
      <c r="E45" s="24">
        <v>70.802984894186253</v>
      </c>
      <c r="F45" s="24">
        <v>98.477126700416207</v>
      </c>
      <c r="G45" s="21">
        <v>0.2981798348426819</v>
      </c>
      <c r="H45" s="21">
        <v>1.3127710342407227E-2</v>
      </c>
      <c r="I45" s="32">
        <f t="shared" si="1"/>
        <v>305.03054146216812</v>
      </c>
      <c r="J45" s="32">
        <f t="shared" si="2"/>
        <v>206.25523492690922</v>
      </c>
      <c r="K45"/>
      <c r="L45" s="54"/>
      <c r="M45" s="7">
        <v>44199</v>
      </c>
      <c r="N45" s="24">
        <v>74.784461975097656</v>
      </c>
      <c r="O45" s="24">
        <v>4.2239096015691757E-2</v>
      </c>
      <c r="P45" s="24">
        <v>25.173301696777344</v>
      </c>
      <c r="Q45" s="32">
        <f t="shared" si="0"/>
        <v>100.00000276789069</v>
      </c>
      <c r="R45"/>
      <c r="S45" s="54"/>
      <c r="T45" s="7">
        <v>44199</v>
      </c>
      <c r="U45" s="24">
        <v>0.93197172319889066</v>
      </c>
      <c r="V45" s="24">
        <v>2.7191049034595491</v>
      </c>
      <c r="W45" s="24">
        <v>70.544686360478394</v>
      </c>
      <c r="X45" s="24">
        <v>2.2791863260269163</v>
      </c>
      <c r="Y45" s="21">
        <v>0.2981798348426819</v>
      </c>
      <c r="Z45" s="21">
        <v>1.3127710342407227E-2</v>
      </c>
      <c r="AA45" s="32">
        <f t="shared" si="3"/>
        <v>76.786256858348835</v>
      </c>
      <c r="AB45" s="32">
        <f t="shared" si="4"/>
        <v>74.208890697479234</v>
      </c>
      <c r="AD45" s="54"/>
      <c r="AE45" s="7">
        <v>44199</v>
      </c>
      <c r="AF45" s="24">
        <v>131.78326112288238</v>
      </c>
      <c r="AG45" s="24">
        <v>2.7845728397369383E-3</v>
      </c>
      <c r="AH45" s="24">
        <v>0.13145639100670814</v>
      </c>
      <c r="AI45" s="24">
        <v>96.19794037438929</v>
      </c>
      <c r="AJ45" s="21">
        <v>0</v>
      </c>
      <c r="AK45" s="21">
        <v>0</v>
      </c>
      <c r="AL45" s="32">
        <f t="shared" si="5"/>
        <v>228.11544246111811</v>
      </c>
      <c r="AM45" s="32">
        <f t="shared" si="6"/>
        <v>131.91750208672883</v>
      </c>
    </row>
    <row r="46" spans="1:39" x14ac:dyDescent="0.25">
      <c r="A46" s="52">
        <v>2021</v>
      </c>
      <c r="B46" s="7">
        <v>44227</v>
      </c>
      <c r="C46" s="24">
        <v>134.30939532312752</v>
      </c>
      <c r="D46" s="24">
        <v>1.8415553181767463</v>
      </c>
      <c r="E46" s="24">
        <v>86.240713017970322</v>
      </c>
      <c r="F46" s="24">
        <v>100.69289146561921</v>
      </c>
      <c r="G46" s="21">
        <v>0.79200064468383791</v>
      </c>
      <c r="H46" s="21">
        <v>7.0210359096527101E-3</v>
      </c>
      <c r="I46" s="32">
        <f t="shared" si="1"/>
        <v>323.88357680548722</v>
      </c>
      <c r="J46" s="32">
        <f t="shared" si="2"/>
        <v>222.39868469518422</v>
      </c>
      <c r="K46"/>
      <c r="L46" s="52">
        <v>2021</v>
      </c>
      <c r="M46" s="7">
        <v>44227</v>
      </c>
      <c r="N46" s="24">
        <v>70.994102478027344</v>
      </c>
      <c r="O46" s="24">
        <v>2.1871034055948257E-2</v>
      </c>
      <c r="P46" s="24">
        <v>28.984029769897461</v>
      </c>
      <c r="Q46" s="32">
        <f t="shared" si="0"/>
        <v>100.00000328198075</v>
      </c>
      <c r="R46"/>
      <c r="S46" s="52">
        <v>2021</v>
      </c>
      <c r="T46" s="7">
        <v>44227</v>
      </c>
      <c r="U46" s="24">
        <v>1.6241124753952025</v>
      </c>
      <c r="V46" s="24">
        <v>1.8407553181648255</v>
      </c>
      <c r="W46" s="24">
        <v>86.117358683586119</v>
      </c>
      <c r="X46" s="24">
        <v>3.4932612676620485</v>
      </c>
      <c r="Y46" s="21">
        <v>0.79200064468383791</v>
      </c>
      <c r="Z46" s="21">
        <v>7.0210359096527101E-3</v>
      </c>
      <c r="AA46" s="32">
        <f t="shared" si="3"/>
        <v>93.874509425401698</v>
      </c>
      <c r="AB46" s="32">
        <f t="shared" si="4"/>
        <v>89.58924751305581</v>
      </c>
      <c r="AD46" s="52">
        <v>2021</v>
      </c>
      <c r="AE46" s="7">
        <v>44227</v>
      </c>
      <c r="AF46" s="24">
        <v>132.68528284773231</v>
      </c>
      <c r="AG46" s="24">
        <v>8.0000001192092891E-4</v>
      </c>
      <c r="AH46" s="24">
        <v>5.251764729619026E-2</v>
      </c>
      <c r="AI46" s="24">
        <v>97.199630197957163</v>
      </c>
      <c r="AJ46" s="21">
        <v>0</v>
      </c>
      <c r="AK46" s="21">
        <v>0</v>
      </c>
      <c r="AL46" s="32">
        <f t="shared" si="5"/>
        <v>229.93823069299756</v>
      </c>
      <c r="AM46" s="32">
        <f t="shared" si="6"/>
        <v>132.7386004950404</v>
      </c>
    </row>
    <row r="47" spans="1:39" x14ac:dyDescent="0.25">
      <c r="A47" s="53"/>
      <c r="B47" s="7">
        <v>44255</v>
      </c>
      <c r="C47" s="24">
        <v>131.64285385829211</v>
      </c>
      <c r="D47" s="24">
        <v>1.6357451841831208</v>
      </c>
      <c r="E47" s="24">
        <v>86.876512231349949</v>
      </c>
      <c r="F47" s="24">
        <v>95.467190243467684</v>
      </c>
      <c r="G47" s="21">
        <v>8.053868865966797E-2</v>
      </c>
      <c r="H47" s="21">
        <v>3.6567301750183106E-3</v>
      </c>
      <c r="I47" s="32">
        <f t="shared" si="1"/>
        <v>315.70649693612751</v>
      </c>
      <c r="J47" s="32">
        <f t="shared" si="2"/>
        <v>220.15876800400019</v>
      </c>
      <c r="K47"/>
      <c r="L47" s="53"/>
      <c r="M47" s="7">
        <v>44255</v>
      </c>
      <c r="N47" s="24">
        <v>70.715957641601563</v>
      </c>
      <c r="O47" s="24">
        <v>1.645917072892189E-2</v>
      </c>
      <c r="P47" s="24">
        <v>29.267578125</v>
      </c>
      <c r="Q47" s="32">
        <f t="shared" si="0"/>
        <v>99.999994937330484</v>
      </c>
      <c r="R47"/>
      <c r="S47" s="53"/>
      <c r="T47" s="7">
        <v>44255</v>
      </c>
      <c r="U47" s="24">
        <v>1.4702950716018677</v>
      </c>
      <c r="V47" s="24">
        <v>1.6357451841831208</v>
      </c>
      <c r="W47" s="24">
        <v>86.71086688148975</v>
      </c>
      <c r="X47" s="24">
        <v>2.4985459008216857</v>
      </c>
      <c r="Y47" s="21">
        <v>8.053868865966797E-2</v>
      </c>
      <c r="Z47" s="21">
        <v>3.6567301750183106E-3</v>
      </c>
      <c r="AA47" s="32">
        <f t="shared" si="3"/>
        <v>92.399648456931118</v>
      </c>
      <c r="AB47" s="32">
        <f t="shared" si="4"/>
        <v>89.820563867449764</v>
      </c>
      <c r="AD47" s="53"/>
      <c r="AE47" s="7">
        <v>44255</v>
      </c>
      <c r="AF47" s="24">
        <v>130.17255878669025</v>
      </c>
      <c r="AG47" s="24">
        <v>0</v>
      </c>
      <c r="AH47" s="24">
        <v>0.11368267941474915</v>
      </c>
      <c r="AI47" s="24">
        <v>92.968644342646002</v>
      </c>
      <c r="AJ47" s="21">
        <v>0</v>
      </c>
      <c r="AK47" s="21">
        <v>0</v>
      </c>
      <c r="AL47" s="32">
        <f t="shared" si="5"/>
        <v>223.254885808751</v>
      </c>
      <c r="AM47" s="32">
        <f t="shared" si="6"/>
        <v>130.286241466105</v>
      </c>
    </row>
    <row r="48" spans="1:39" x14ac:dyDescent="0.25">
      <c r="A48" s="53"/>
      <c r="B48" s="7">
        <v>44283</v>
      </c>
      <c r="C48" s="24">
        <v>135.42032790109516</v>
      </c>
      <c r="D48" s="24">
        <v>2.0091012241840365</v>
      </c>
      <c r="E48" s="24">
        <v>88.970465990528467</v>
      </c>
      <c r="F48" s="24">
        <v>101.38514379912615</v>
      </c>
      <c r="G48" s="21">
        <v>4.0110294342041018E-2</v>
      </c>
      <c r="H48" s="21">
        <v>5.0233589410781862E-3</v>
      </c>
      <c r="I48" s="32">
        <f t="shared" si="1"/>
        <v>327.83017256821688</v>
      </c>
      <c r="J48" s="32">
        <f t="shared" si="2"/>
        <v>226.40491847474877</v>
      </c>
      <c r="K48"/>
      <c r="L48" s="53"/>
      <c r="M48" s="7">
        <v>44283</v>
      </c>
      <c r="N48" s="24">
        <v>70.960517883300781</v>
      </c>
      <c r="O48" s="24">
        <v>1.5014705248177052E-2</v>
      </c>
      <c r="P48" s="24">
        <v>29.02446174621582</v>
      </c>
      <c r="Q48" s="32">
        <f t="shared" si="0"/>
        <v>99.999994334764779</v>
      </c>
      <c r="R48"/>
      <c r="S48" s="53"/>
      <c r="T48" s="7">
        <v>44283</v>
      </c>
      <c r="U48" s="24">
        <v>1.543944160103798</v>
      </c>
      <c r="V48" s="24">
        <v>2.0080934262275694</v>
      </c>
      <c r="W48" s="24">
        <v>88.749602338790893</v>
      </c>
      <c r="X48" s="24">
        <v>2.8041738009452821</v>
      </c>
      <c r="Y48" s="21">
        <v>4.0110294342041018E-2</v>
      </c>
      <c r="Z48" s="21">
        <v>5.0233589410781862E-3</v>
      </c>
      <c r="AA48" s="32">
        <f t="shared" si="3"/>
        <v>95.150947379350654</v>
      </c>
      <c r="AB48" s="32">
        <f t="shared" si="4"/>
        <v>92.306663284063333</v>
      </c>
      <c r="AD48" s="53"/>
      <c r="AE48" s="7">
        <v>44283</v>
      </c>
      <c r="AF48" s="24">
        <v>133.87638374099134</v>
      </c>
      <c r="AG48" s="24">
        <v>0</v>
      </c>
      <c r="AH48" s="24">
        <v>0.17365651093423368</v>
      </c>
      <c r="AI48" s="24">
        <v>98.579962200224401</v>
      </c>
      <c r="AJ48" s="21">
        <v>0</v>
      </c>
      <c r="AK48" s="21">
        <v>0</v>
      </c>
      <c r="AL48" s="32">
        <f t="shared" si="5"/>
        <v>232.63000245214997</v>
      </c>
      <c r="AM48" s="32">
        <f t="shared" si="6"/>
        <v>134.05004025192557</v>
      </c>
    </row>
    <row r="49" spans="1:40" x14ac:dyDescent="0.25">
      <c r="A49" s="53"/>
      <c r="B49" s="7">
        <v>44311</v>
      </c>
      <c r="C49" s="24">
        <v>138.08300140312315</v>
      </c>
      <c r="D49" s="24">
        <v>2.9196642563045025</v>
      </c>
      <c r="E49" s="24">
        <v>92.038467898219821</v>
      </c>
      <c r="F49" s="24">
        <v>98.258622665449977</v>
      </c>
      <c r="G49" s="21">
        <v>5.3784626960754395E-2</v>
      </c>
      <c r="H49" s="21">
        <v>2.4915820360183714E-3</v>
      </c>
      <c r="I49" s="32">
        <f t="shared" si="1"/>
        <v>331.35603243209425</v>
      </c>
      <c r="J49" s="32">
        <f t="shared" si="2"/>
        <v>233.04362513968348</v>
      </c>
      <c r="K49"/>
      <c r="L49" s="53"/>
      <c r="M49" s="7">
        <v>44311</v>
      </c>
      <c r="N49" s="24">
        <v>70.02471923828125</v>
      </c>
      <c r="O49" s="24">
        <v>5.5104633793234825E-3</v>
      </c>
      <c r="P49" s="24">
        <v>29.969772338867188</v>
      </c>
      <c r="Q49" s="32">
        <f t="shared" si="0"/>
        <v>100.00000204052776</v>
      </c>
      <c r="R49"/>
      <c r="S49" s="53"/>
      <c r="T49" s="7">
        <v>44311</v>
      </c>
      <c r="U49" s="24">
        <v>1.4747518113851548</v>
      </c>
      <c r="V49" s="24">
        <v>2.9170516018867492</v>
      </c>
      <c r="W49" s="24">
        <v>91.902772727370262</v>
      </c>
      <c r="X49" s="24">
        <v>2.955797473669052</v>
      </c>
      <c r="Y49" s="21">
        <v>5.3784626960754395E-2</v>
      </c>
      <c r="Z49" s="21">
        <v>2.4915820360183714E-3</v>
      </c>
      <c r="AA49" s="32">
        <f t="shared" si="3"/>
        <v>99.306649823307978</v>
      </c>
      <c r="AB49" s="32">
        <f t="shared" si="4"/>
        <v>96.297067722678179</v>
      </c>
      <c r="AD49" s="53"/>
      <c r="AE49" s="7">
        <v>44311</v>
      </c>
      <c r="AF49" s="24">
        <v>136.60824959173797</v>
      </c>
      <c r="AG49" s="24">
        <v>1.6126544177532196E-3</v>
      </c>
      <c r="AH49" s="24">
        <v>0.1184359185397625</v>
      </c>
      <c r="AI49" s="24">
        <v>95.302825191780926</v>
      </c>
      <c r="AJ49" s="21">
        <v>0</v>
      </c>
      <c r="AK49" s="21">
        <v>0</v>
      </c>
      <c r="AL49" s="32">
        <f t="shared" si="5"/>
        <v>232.03112335647643</v>
      </c>
      <c r="AM49" s="32">
        <f t="shared" si="6"/>
        <v>136.7282981646955</v>
      </c>
    </row>
    <row r="50" spans="1:40" x14ac:dyDescent="0.25">
      <c r="A50" s="53"/>
      <c r="B50" s="7">
        <v>44339</v>
      </c>
      <c r="C50" s="24">
        <v>142.47022435235976</v>
      </c>
      <c r="D50" s="24">
        <v>4.1486012848615648</v>
      </c>
      <c r="E50" s="24">
        <v>99.313833553418519</v>
      </c>
      <c r="F50" s="24">
        <v>105.10555956247448</v>
      </c>
      <c r="G50" s="21">
        <v>0</v>
      </c>
      <c r="H50" s="21">
        <v>8.0311759710311893E-3</v>
      </c>
      <c r="I50" s="32">
        <f t="shared" si="1"/>
        <v>351.04624992908538</v>
      </c>
      <c r="J50" s="32">
        <f t="shared" si="2"/>
        <v>245.94069036661091</v>
      </c>
      <c r="K50"/>
      <c r="L50" s="53"/>
      <c r="M50" s="7">
        <v>44339</v>
      </c>
      <c r="N50" s="24">
        <v>69.191558837890625</v>
      </c>
      <c r="O50" s="24">
        <v>5.8367201127111912E-3</v>
      </c>
      <c r="P50" s="24">
        <v>30.802606582641602</v>
      </c>
      <c r="Q50" s="32">
        <f t="shared" si="0"/>
        <v>100.00000214064494</v>
      </c>
      <c r="R50"/>
      <c r="S50" s="53"/>
      <c r="T50" s="7">
        <v>44339</v>
      </c>
      <c r="U50" s="24">
        <v>1.8345161523818969</v>
      </c>
      <c r="V50" s="24">
        <v>4.1486012848615648</v>
      </c>
      <c r="W50" s="24">
        <v>99.269445998668672</v>
      </c>
      <c r="X50" s="24">
        <v>2.8708023715019224</v>
      </c>
      <c r="Y50" s="21">
        <v>0</v>
      </c>
      <c r="Z50" s="21">
        <v>8.0311759710311893E-3</v>
      </c>
      <c r="AA50" s="32">
        <f t="shared" si="3"/>
        <v>108.13139698338509</v>
      </c>
      <c r="AB50" s="32">
        <f t="shared" si="4"/>
        <v>105.26059461188316</v>
      </c>
      <c r="AD50" s="53"/>
      <c r="AE50" s="7">
        <v>44339</v>
      </c>
      <c r="AF50" s="24">
        <v>140.63570819997787</v>
      </c>
      <c r="AG50" s="24">
        <v>0</v>
      </c>
      <c r="AH50" s="24">
        <v>2.4897967085242272E-2</v>
      </c>
      <c r="AI50" s="24">
        <v>102.23375719097257</v>
      </c>
      <c r="AJ50" s="21">
        <v>0</v>
      </c>
      <c r="AK50" s="21">
        <v>0</v>
      </c>
      <c r="AL50" s="32">
        <f t="shared" si="5"/>
        <v>242.89436335803569</v>
      </c>
      <c r="AM50" s="32">
        <f t="shared" si="6"/>
        <v>140.66060616706312</v>
      </c>
    </row>
    <row r="51" spans="1:40" s="2" customFormat="1" x14ac:dyDescent="0.25">
      <c r="A51" s="53"/>
      <c r="B51" s="7">
        <v>44367</v>
      </c>
      <c r="C51" s="24">
        <v>147.51886240956188</v>
      </c>
      <c r="D51" s="24">
        <v>3.5843707802295683</v>
      </c>
      <c r="E51" s="24">
        <v>98.98893850325048</v>
      </c>
      <c r="F51" s="24">
        <v>108.36575152821838</v>
      </c>
      <c r="G51" s="21">
        <v>8.9999999999999993E-3</v>
      </c>
      <c r="H51" s="21">
        <v>1E-3</v>
      </c>
      <c r="I51" s="32">
        <f t="shared" si="1"/>
        <v>358.46792322126026</v>
      </c>
      <c r="J51" s="32">
        <f t="shared" si="2"/>
        <v>250.09317169304191</v>
      </c>
      <c r="L51" s="53"/>
      <c r="M51" s="7">
        <v>44367</v>
      </c>
      <c r="N51" s="24">
        <v>70.049575805664063</v>
      </c>
      <c r="O51" s="24">
        <v>4.1406964883208275E-3</v>
      </c>
      <c r="P51" s="24">
        <v>29.946279525756836</v>
      </c>
      <c r="Q51" s="32">
        <f t="shared" si="0"/>
        <v>99.999996027909219</v>
      </c>
      <c r="S51" s="53"/>
      <c r="T51" s="7">
        <v>44367</v>
      </c>
      <c r="U51" s="24">
        <v>1.7596406154632569</v>
      </c>
      <c r="V51" s="24">
        <v>3.5843707802295683</v>
      </c>
      <c r="W51" s="24">
        <v>98.872656413197518</v>
      </c>
      <c r="X51" s="24">
        <v>3.1211445639133455</v>
      </c>
      <c r="Y51" s="21">
        <v>8.9999999999999993E-3</v>
      </c>
      <c r="Z51" s="21">
        <v>1E-3</v>
      </c>
      <c r="AA51" s="32">
        <f t="shared" si="3"/>
        <v>107.3478123728037</v>
      </c>
      <c r="AB51" s="32">
        <f t="shared" si="4"/>
        <v>104.21766780889035</v>
      </c>
      <c r="AD51" s="53"/>
      <c r="AE51" s="7">
        <v>44367</v>
      </c>
      <c r="AF51" s="24">
        <v>145.75922179409861</v>
      </c>
      <c r="AG51" s="24">
        <v>0</v>
      </c>
      <c r="AH51" s="24">
        <v>0.10243902014195919</v>
      </c>
      <c r="AI51" s="24">
        <v>105.24360696430504</v>
      </c>
      <c r="AJ51" s="21">
        <v>0</v>
      </c>
      <c r="AK51" s="21">
        <v>0</v>
      </c>
      <c r="AL51" s="32">
        <f t="shared" si="5"/>
        <v>251.10526777854562</v>
      </c>
      <c r="AM51" s="32">
        <f t="shared" si="6"/>
        <v>145.86166081424057</v>
      </c>
      <c r="AN51"/>
    </row>
    <row r="52" spans="1:40" s="2" customFormat="1" x14ac:dyDescent="0.25">
      <c r="A52" s="53"/>
      <c r="B52" s="7">
        <v>44395</v>
      </c>
      <c r="C52" s="24">
        <v>146.96727901426704</v>
      </c>
      <c r="D52" s="24">
        <v>4.6930783523172144</v>
      </c>
      <c r="E52" s="24">
        <v>94.249094890236861</v>
      </c>
      <c r="F52" s="24">
        <v>106.21777366884052</v>
      </c>
      <c r="G52" s="21">
        <v>0.02</v>
      </c>
      <c r="H52" s="21">
        <v>1.2000000029802323E-3</v>
      </c>
      <c r="I52" s="32">
        <f t="shared" si="1"/>
        <v>352.14842592566458</v>
      </c>
      <c r="J52" s="32">
        <f t="shared" si="2"/>
        <v>245.91065225682408</v>
      </c>
      <c r="L52" s="53"/>
      <c r="M52" s="7">
        <v>44395</v>
      </c>
      <c r="N52" s="24">
        <v>70.040191650390625</v>
      </c>
      <c r="O52" s="24">
        <v>5.1123546436429024E-3</v>
      </c>
      <c r="P52" s="24">
        <v>29.954692840576172</v>
      </c>
      <c r="Q52" s="32">
        <f t="shared" si="0"/>
        <v>99.99999684561044</v>
      </c>
      <c r="S52" s="53"/>
      <c r="T52" s="7">
        <v>44395</v>
      </c>
      <c r="U52" s="24">
        <v>2.4032534743547438</v>
      </c>
      <c r="V52" s="24">
        <v>4.6914783523082733</v>
      </c>
      <c r="W52" s="24">
        <v>94.197977971434597</v>
      </c>
      <c r="X52" s="24">
        <v>4.1712723623514174</v>
      </c>
      <c r="Y52" s="21">
        <v>0.02</v>
      </c>
      <c r="Z52" s="21">
        <v>1E-3</v>
      </c>
      <c r="AA52" s="32">
        <f t="shared" si="3"/>
        <v>105.48498216044904</v>
      </c>
      <c r="AB52" s="32">
        <f t="shared" si="4"/>
        <v>101.29370979809762</v>
      </c>
      <c r="AD52" s="53"/>
      <c r="AE52" s="7">
        <v>44395</v>
      </c>
      <c r="AF52" s="24">
        <v>144.56402553991228</v>
      </c>
      <c r="AG52" s="24">
        <v>6.0000000894069676E-4</v>
      </c>
      <c r="AH52" s="24">
        <v>3.4113842248916629E-2</v>
      </c>
      <c r="AI52" s="24">
        <v>102.04650130648911</v>
      </c>
      <c r="AJ52" s="21">
        <v>0</v>
      </c>
      <c r="AK52" s="21">
        <v>2.0000000298023223E-4</v>
      </c>
      <c r="AL52" s="32">
        <f t="shared" si="5"/>
        <v>246.64544068866226</v>
      </c>
      <c r="AM52" s="32">
        <f t="shared" si="6"/>
        <v>144.59893938217314</v>
      </c>
      <c r="AN52"/>
    </row>
    <row r="53" spans="1:40" s="2" customFormat="1" x14ac:dyDescent="0.25">
      <c r="A53" s="53"/>
      <c r="B53" s="7">
        <v>44423</v>
      </c>
      <c r="C53" s="24">
        <v>143.96953923478722</v>
      </c>
      <c r="D53" s="24">
        <v>3.166908115774393</v>
      </c>
      <c r="E53" s="24">
        <v>89.22903886726499</v>
      </c>
      <c r="F53" s="24">
        <v>102.9645959431231</v>
      </c>
      <c r="G53" s="21">
        <v>3.9E-2</v>
      </c>
      <c r="H53" s="21">
        <v>0</v>
      </c>
      <c r="I53" s="32">
        <f t="shared" si="1"/>
        <v>339.36908216094969</v>
      </c>
      <c r="J53" s="32">
        <f t="shared" si="2"/>
        <v>236.3654862178266</v>
      </c>
      <c r="L53" s="53"/>
      <c r="M53" s="7">
        <v>44423</v>
      </c>
      <c r="N53" s="24">
        <v>70.780158996582031</v>
      </c>
      <c r="O53" s="24">
        <v>2.6481142267584801E-3</v>
      </c>
      <c r="P53" s="24">
        <v>29.217191696166992</v>
      </c>
      <c r="Q53" s="32">
        <f t="shared" si="0"/>
        <v>99.999998806975782</v>
      </c>
      <c r="S53" s="53"/>
      <c r="T53" s="7">
        <v>44423</v>
      </c>
      <c r="U53" s="24">
        <v>1.9894287656545639</v>
      </c>
      <c r="V53" s="24">
        <v>3.1659201873540876</v>
      </c>
      <c r="W53" s="24">
        <v>89.212191477894777</v>
      </c>
      <c r="X53" s="24">
        <v>4.7475772087574004</v>
      </c>
      <c r="Y53" s="21">
        <v>3.9E-2</v>
      </c>
      <c r="Z53" s="21">
        <v>0</v>
      </c>
      <c r="AA53" s="32">
        <f t="shared" si="3"/>
        <v>99.154117639660839</v>
      </c>
      <c r="AB53" s="32">
        <f t="shared" si="4"/>
        <v>94.367540430903432</v>
      </c>
      <c r="AD53" s="53"/>
      <c r="AE53" s="7">
        <v>44423</v>
      </c>
      <c r="AF53" s="24">
        <v>141.98011046913265</v>
      </c>
      <c r="AG53" s="24">
        <v>9.8792842030525209E-4</v>
      </c>
      <c r="AH53" s="24">
        <v>7.8605081140995028E-3</v>
      </c>
      <c r="AI53" s="24">
        <v>98.217018734365695</v>
      </c>
      <c r="AJ53" s="21">
        <v>0</v>
      </c>
      <c r="AK53" s="21">
        <v>0</v>
      </c>
      <c r="AL53" s="32">
        <f t="shared" si="5"/>
        <v>240.20597764003276</v>
      </c>
      <c r="AM53" s="32">
        <f t="shared" si="6"/>
        <v>141.98895890566706</v>
      </c>
      <c r="AN53"/>
    </row>
    <row r="54" spans="1:40" s="2" customFormat="1" x14ac:dyDescent="0.25">
      <c r="A54" s="53"/>
      <c r="B54" s="7">
        <v>44451</v>
      </c>
      <c r="C54" s="24">
        <v>143.17501272326709</v>
      </c>
      <c r="D54" s="24">
        <v>4.2694531672596927</v>
      </c>
      <c r="E54" s="24">
        <v>84.930545994799587</v>
      </c>
      <c r="F54" s="24">
        <v>102.98454017825425</v>
      </c>
      <c r="G54" s="21">
        <v>0.1488924446105957</v>
      </c>
      <c r="H54" s="21">
        <v>0</v>
      </c>
      <c r="I54" s="32">
        <f t="shared" si="1"/>
        <v>335.50844450819125</v>
      </c>
      <c r="J54" s="32">
        <f t="shared" si="2"/>
        <v>232.37501188532636</v>
      </c>
      <c r="L54" s="53"/>
      <c r="M54" s="7">
        <v>44451</v>
      </c>
      <c r="N54" s="24">
        <v>71.754287719726563</v>
      </c>
      <c r="O54" s="24">
        <v>3.4136492758989334E-3</v>
      </c>
      <c r="P54" s="24">
        <v>28.242301940917969</v>
      </c>
      <c r="Q54" s="32">
        <f t="shared" si="0"/>
        <v>100.00000330992043</v>
      </c>
      <c r="S54" s="53"/>
      <c r="T54" s="7">
        <v>44451</v>
      </c>
      <c r="U54" s="24">
        <v>2.0465256004333496</v>
      </c>
      <c r="V54" s="24">
        <v>4.2687919374704357</v>
      </c>
      <c r="W54" s="24">
        <v>84.906491730730977</v>
      </c>
      <c r="X54" s="24">
        <v>3.3846054242849348</v>
      </c>
      <c r="Y54" s="21">
        <v>0.1488924446105957</v>
      </c>
      <c r="Z54" s="21">
        <v>0</v>
      </c>
      <c r="AA54" s="32">
        <f t="shared" si="3"/>
        <v>94.755307137530281</v>
      </c>
      <c r="AB54" s="32">
        <f t="shared" si="4"/>
        <v>91.221809268634757</v>
      </c>
      <c r="AD54" s="53"/>
      <c r="AE54" s="7">
        <v>44451</v>
      </c>
      <c r="AF54" s="24">
        <v>141.12848712283372</v>
      </c>
      <c r="AG54" s="24">
        <v>6.6122978925704952E-4</v>
      </c>
      <c r="AH54" s="24">
        <v>1.2601182341575623E-2</v>
      </c>
      <c r="AI54" s="24">
        <v>99.599934753969308</v>
      </c>
      <c r="AJ54" s="21">
        <v>0</v>
      </c>
      <c r="AK54" s="21">
        <v>0</v>
      </c>
      <c r="AL54" s="32">
        <f t="shared" si="5"/>
        <v>240.74168428893384</v>
      </c>
      <c r="AM54" s="32">
        <f t="shared" si="6"/>
        <v>141.14174953496453</v>
      </c>
      <c r="AN54"/>
    </row>
    <row r="55" spans="1:40" s="2" customFormat="1" x14ac:dyDescent="0.25">
      <c r="A55" s="53"/>
      <c r="B55" s="7">
        <v>44479</v>
      </c>
      <c r="C55" s="24">
        <v>146.40321731206774</v>
      </c>
      <c r="D55" s="24">
        <v>2.4537140523195267</v>
      </c>
      <c r="E55" s="24">
        <v>74.675947771430017</v>
      </c>
      <c r="F55" s="24">
        <v>106.04424555447697</v>
      </c>
      <c r="G55" s="21">
        <v>0.21327728271484375</v>
      </c>
      <c r="H55" s="21">
        <v>0</v>
      </c>
      <c r="I55" s="32">
        <f t="shared" si="1"/>
        <v>329.79040197300907</v>
      </c>
      <c r="J55" s="32">
        <f t="shared" si="2"/>
        <v>223.53287913581727</v>
      </c>
      <c r="L55" s="53"/>
      <c r="M55" s="7">
        <v>44479</v>
      </c>
      <c r="N55" s="24">
        <v>74.774589538574219</v>
      </c>
      <c r="O55" s="37">
        <v>2.0414453465491533E-3</v>
      </c>
      <c r="P55" s="37">
        <v>25.223371505737305</v>
      </c>
      <c r="Q55" s="32">
        <f t="shared" si="0"/>
        <v>100.00000248965807</v>
      </c>
      <c r="S55" s="53"/>
      <c r="T55" s="7">
        <v>44479</v>
      </c>
      <c r="U55" s="24">
        <v>2.5286339066028596</v>
      </c>
      <c r="V55" s="24">
        <v>2.4391590633392335</v>
      </c>
      <c r="W55" s="24">
        <v>74.646751024246214</v>
      </c>
      <c r="X55" s="24">
        <v>3.356436553478241</v>
      </c>
      <c r="Y55" s="21">
        <v>0.21327728271484375</v>
      </c>
      <c r="Z55" s="21">
        <v>0</v>
      </c>
      <c r="AA55" s="32">
        <f t="shared" si="3"/>
        <v>83.184257830381398</v>
      </c>
      <c r="AB55" s="32">
        <f t="shared" si="4"/>
        <v>79.61454399418831</v>
      </c>
      <c r="AD55" s="53"/>
      <c r="AE55" s="7">
        <v>44479</v>
      </c>
      <c r="AF55" s="24">
        <v>143.87458340546488</v>
      </c>
      <c r="AG55" s="24">
        <v>1.4554988980293273E-2</v>
      </c>
      <c r="AH55" s="24">
        <v>2.2464256167411805E-2</v>
      </c>
      <c r="AI55" s="24">
        <v>102.68780900099874</v>
      </c>
      <c r="AJ55" s="21">
        <v>0</v>
      </c>
      <c r="AK55" s="21">
        <v>0</v>
      </c>
      <c r="AL55" s="32">
        <f t="shared" si="5"/>
        <v>246.59941165161132</v>
      </c>
      <c r="AM55" s="32">
        <f t="shared" si="6"/>
        <v>143.91160265061256</v>
      </c>
      <c r="AN55"/>
    </row>
    <row r="56" spans="1:40" s="2" customFormat="1" x14ac:dyDescent="0.25">
      <c r="A56" s="53"/>
      <c r="B56" s="7">
        <v>44507</v>
      </c>
      <c r="C56" s="24">
        <v>149.35205469760299</v>
      </c>
      <c r="D56" s="24">
        <v>2.0187455426454544</v>
      </c>
      <c r="E56" s="24">
        <v>81.639345566064122</v>
      </c>
      <c r="F56" s="24">
        <v>108.5832679951191</v>
      </c>
      <c r="G56" s="21">
        <v>8.8318069458007811E-2</v>
      </c>
      <c r="H56" s="21">
        <v>0</v>
      </c>
      <c r="I56" s="32">
        <f t="shared" si="1"/>
        <v>341.68173187088968</v>
      </c>
      <c r="J56" s="32">
        <f t="shared" si="2"/>
        <v>233.01014580631258</v>
      </c>
      <c r="L56" s="53"/>
      <c r="M56" s="7">
        <v>44507</v>
      </c>
      <c r="N56" s="24">
        <v>73.586593627929688</v>
      </c>
      <c r="O56" s="24">
        <v>1.6682770801708102E-3</v>
      </c>
      <c r="P56" s="24">
        <v>26.4117431640625</v>
      </c>
      <c r="Q56" s="32">
        <f t="shared" si="0"/>
        <v>100.00000506907236</v>
      </c>
      <c r="S56" s="53"/>
      <c r="T56" s="7">
        <v>44507</v>
      </c>
      <c r="U56" s="24">
        <v>2.4767655992507933</v>
      </c>
      <c r="V56" s="24">
        <v>1.9956199793815612</v>
      </c>
      <c r="W56" s="24">
        <v>81.625558546900749</v>
      </c>
      <c r="X56" s="24">
        <v>4.0578351002931594</v>
      </c>
      <c r="Y56" s="21">
        <v>8.8318069458007811E-2</v>
      </c>
      <c r="Z56" s="21">
        <v>0</v>
      </c>
      <c r="AA56" s="32">
        <f t="shared" si="3"/>
        <v>90.244097295284277</v>
      </c>
      <c r="AB56" s="32">
        <f t="shared" si="4"/>
        <v>86.097944125533104</v>
      </c>
      <c r="AD56" s="53"/>
      <c r="AE56" s="7">
        <v>44507</v>
      </c>
      <c r="AF56" s="24">
        <v>146.8752890983522</v>
      </c>
      <c r="AG56" s="24">
        <v>2.3125563263893128E-2</v>
      </c>
      <c r="AH56" s="24">
        <v>8.0868213474750514E-3</v>
      </c>
      <c r="AI56" s="24">
        <v>104.52543289482594</v>
      </c>
      <c r="AJ56" s="21">
        <v>0</v>
      </c>
      <c r="AK56" s="21">
        <v>0</v>
      </c>
      <c r="AL56" s="32">
        <f t="shared" si="5"/>
        <v>251.4319343777895</v>
      </c>
      <c r="AM56" s="32">
        <f t="shared" si="6"/>
        <v>146.90650148296356</v>
      </c>
      <c r="AN56"/>
    </row>
    <row r="57" spans="1:40" s="2" customFormat="1" x14ac:dyDescent="0.25">
      <c r="A57" s="53"/>
      <c r="B57" s="40">
        <v>44535</v>
      </c>
      <c r="C57" s="24">
        <v>155.58300602638721</v>
      </c>
      <c r="D57" s="24">
        <v>2.2257836742997168</v>
      </c>
      <c r="E57" s="24">
        <v>85.8271768631041</v>
      </c>
      <c r="F57" s="24">
        <v>112.92338722368329</v>
      </c>
      <c r="G57" s="21">
        <v>1.5051998615264893E-2</v>
      </c>
      <c r="H57" s="21">
        <v>0</v>
      </c>
      <c r="I57" s="32">
        <f t="shared" si="1"/>
        <v>356.57440578608959</v>
      </c>
      <c r="J57" s="32">
        <f t="shared" si="2"/>
        <v>243.63596656379104</v>
      </c>
      <c r="L57" s="53"/>
      <c r="M57" s="40">
        <v>44535</v>
      </c>
      <c r="N57" s="24">
        <v>73.014884948730469</v>
      </c>
      <c r="O57" s="24">
        <v>1.5235630562528968E-3</v>
      </c>
      <c r="P57" s="24">
        <v>26.983592987060547</v>
      </c>
      <c r="Q57" s="32">
        <f t="shared" si="0"/>
        <v>100.00000149884727</v>
      </c>
      <c r="S57" s="53"/>
      <c r="T57" s="40">
        <v>44535</v>
      </c>
      <c r="U57" s="24">
        <v>3.0765603467226028</v>
      </c>
      <c r="V57" s="24">
        <v>2.2237662955522537</v>
      </c>
      <c r="W57" s="24">
        <v>85.792816357970239</v>
      </c>
      <c r="X57" s="24">
        <v>5.1083943743631242</v>
      </c>
      <c r="Y57" s="21">
        <v>1.5051998615264893E-2</v>
      </c>
      <c r="Z57" s="21">
        <v>0</v>
      </c>
      <c r="AA57" s="32">
        <f>SUM(U57:Z57)</f>
        <v>96.216589373223485</v>
      </c>
      <c r="AB57" s="32">
        <f t="shared" si="4"/>
        <v>91.093143000245092</v>
      </c>
      <c r="AD57" s="53"/>
      <c r="AE57" s="40">
        <v>44535</v>
      </c>
      <c r="AF57" s="24">
        <v>152.50644567966461</v>
      </c>
      <c r="AG57" s="24">
        <v>2.0173787474632265E-3</v>
      </c>
      <c r="AH57" s="24">
        <v>2.8927869111299513E-2</v>
      </c>
      <c r="AI57" s="24">
        <v>107.81499284932018</v>
      </c>
      <c r="AJ57" s="21">
        <v>0</v>
      </c>
      <c r="AK57" s="21">
        <v>0</v>
      </c>
      <c r="AL57" s="32">
        <f t="shared" si="5"/>
        <v>260.35238377684357</v>
      </c>
      <c r="AM57" s="32">
        <f t="shared" si="6"/>
        <v>152.53739092752338</v>
      </c>
      <c r="AN57"/>
    </row>
    <row r="58" spans="1:40" s="2" customFormat="1" x14ac:dyDescent="0.25">
      <c r="A58" s="53"/>
      <c r="B58" s="7">
        <v>44563</v>
      </c>
      <c r="C58" s="24">
        <v>154.74990323480964</v>
      </c>
      <c r="D58" s="24">
        <v>2.3378115601539613</v>
      </c>
      <c r="E58" s="24">
        <v>82.008247270196676</v>
      </c>
      <c r="F58" s="24">
        <v>113.8688650244698</v>
      </c>
      <c r="G58" s="21">
        <v>2.5999999999999999E-2</v>
      </c>
      <c r="H58" s="21">
        <v>0</v>
      </c>
      <c r="I58" s="32">
        <f t="shared" si="1"/>
        <v>352.9908270896301</v>
      </c>
      <c r="J58" s="32">
        <f t="shared" si="2"/>
        <v>239.09596206516028</v>
      </c>
      <c r="L58" s="53"/>
      <c r="M58" s="7">
        <v>44563</v>
      </c>
      <c r="N58" s="24">
        <v>74.006416320800781</v>
      </c>
      <c r="O58" s="24">
        <v>1.9506121752783656E-3</v>
      </c>
      <c r="P58" s="24">
        <v>25.99163818359375</v>
      </c>
      <c r="Q58" s="32">
        <f t="shared" si="0"/>
        <v>100.00000511656981</v>
      </c>
      <c r="S58" s="53"/>
      <c r="T58" s="7">
        <v>44563</v>
      </c>
      <c r="U58" s="24">
        <v>2.8664469408988951</v>
      </c>
      <c r="V58" s="24">
        <v>2.3184124531745911</v>
      </c>
      <c r="W58" s="24">
        <v>81.969014873504634</v>
      </c>
      <c r="X58" s="24">
        <v>4.5682219877243044</v>
      </c>
      <c r="Y58" s="21">
        <v>2.5999999999999999E-2</v>
      </c>
      <c r="Z58" s="21">
        <v>0</v>
      </c>
      <c r="AA58" s="32">
        <f t="shared" si="3"/>
        <v>91.748096255302414</v>
      </c>
      <c r="AB58" s="32">
        <f t="shared" si="4"/>
        <v>87.153874267578118</v>
      </c>
      <c r="AD58" s="53"/>
      <c r="AE58" s="7">
        <v>44563</v>
      </c>
      <c r="AF58" s="24">
        <v>151.88345629391074</v>
      </c>
      <c r="AG58" s="24">
        <v>1.9399106979370116E-2</v>
      </c>
      <c r="AH58" s="24">
        <v>3.2346914857625961E-2</v>
      </c>
      <c r="AI58" s="24">
        <v>109.30064303674548</v>
      </c>
      <c r="AJ58" s="21">
        <v>0</v>
      </c>
      <c r="AK58" s="21">
        <v>0</v>
      </c>
      <c r="AL58" s="32">
        <f t="shared" si="5"/>
        <v>261.23584535249319</v>
      </c>
      <c r="AM58" s="32">
        <f t="shared" si="6"/>
        <v>151.93520231574772</v>
      </c>
      <c r="AN58"/>
    </row>
    <row r="59" spans="1:40" s="2" customFormat="1" x14ac:dyDescent="0.25">
      <c r="A59" s="52">
        <v>2022</v>
      </c>
      <c r="B59" s="7">
        <v>44591</v>
      </c>
      <c r="C59" s="24">
        <v>148.41376719990373</v>
      </c>
      <c r="D59" s="24">
        <v>3.9282813072800637</v>
      </c>
      <c r="E59" s="24">
        <v>88.699012342035772</v>
      </c>
      <c r="F59" s="24">
        <v>120.03714260295779</v>
      </c>
      <c r="G59" s="21">
        <v>9.5136390924453734E-3</v>
      </c>
      <c r="H59" s="21">
        <v>0</v>
      </c>
      <c r="I59" s="32">
        <f t="shared" si="1"/>
        <v>361.08771709126978</v>
      </c>
      <c r="J59" s="32">
        <f t="shared" si="2"/>
        <v>241.04106084921955</v>
      </c>
      <c r="L59" s="52">
        <v>2022</v>
      </c>
      <c r="M59" s="7">
        <v>44591</v>
      </c>
      <c r="N59" s="24">
        <v>72.564346313476563</v>
      </c>
      <c r="O59" s="24">
        <v>1.2402377324178815E-3</v>
      </c>
      <c r="P59" s="24">
        <v>27.434413909912109</v>
      </c>
      <c r="Q59" s="32">
        <f t="shared" si="0"/>
        <v>100.00000046112109</v>
      </c>
      <c r="S59" s="52">
        <v>2022</v>
      </c>
      <c r="T59" s="7">
        <v>44591</v>
      </c>
      <c r="U59" s="24">
        <v>2.5964194388389585</v>
      </c>
      <c r="V59" s="24">
        <v>3.8128666402101516</v>
      </c>
      <c r="W59" s="24">
        <v>88.667551744580265</v>
      </c>
      <c r="X59" s="24">
        <v>3.9759500062987208</v>
      </c>
      <c r="Y59" s="21">
        <v>9.5136390924453734E-3</v>
      </c>
      <c r="Z59" s="21">
        <v>0</v>
      </c>
      <c r="AA59" s="32">
        <f t="shared" si="3"/>
        <v>99.062301469020539</v>
      </c>
      <c r="AB59" s="32">
        <f t="shared" si="4"/>
        <v>95.076837823629376</v>
      </c>
      <c r="AD59" s="52">
        <v>2022</v>
      </c>
      <c r="AE59" s="7">
        <v>44591</v>
      </c>
      <c r="AF59" s="24">
        <v>145.81734776106478</v>
      </c>
      <c r="AG59" s="24">
        <v>0.11541466706991196</v>
      </c>
      <c r="AH59" s="24">
        <v>2.6982251465320586E-2</v>
      </c>
      <c r="AI59" s="24">
        <v>116.06119259665907</v>
      </c>
      <c r="AJ59" s="21">
        <v>0</v>
      </c>
      <c r="AK59" s="21">
        <v>0</v>
      </c>
      <c r="AL59" s="32">
        <f t="shared" si="5"/>
        <v>262.02093727625908</v>
      </c>
      <c r="AM59" s="32">
        <f t="shared" si="6"/>
        <v>145.95974467959999</v>
      </c>
      <c r="AN59"/>
    </row>
    <row r="60" spans="1:40" s="2" customFormat="1" x14ac:dyDescent="0.25">
      <c r="A60" s="53"/>
      <c r="B60" s="7">
        <v>44619</v>
      </c>
      <c r="C60" s="24">
        <v>147.93854027852416</v>
      </c>
      <c r="D60" s="24">
        <v>3.4567578374147416</v>
      </c>
      <c r="E60" s="24">
        <v>85.757620298326017</v>
      </c>
      <c r="F60" s="24">
        <v>113.7688889862597</v>
      </c>
      <c r="G60" s="21">
        <v>5.9967740774154663E-3</v>
      </c>
      <c r="H60" s="21">
        <v>0</v>
      </c>
      <c r="I60" s="32">
        <f t="shared" si="1"/>
        <v>350.92780417460199</v>
      </c>
      <c r="J60" s="32">
        <f t="shared" si="2"/>
        <v>237.15291841426489</v>
      </c>
      <c r="L60" s="53"/>
      <c r="M60" s="7">
        <v>44619</v>
      </c>
      <c r="N60" s="24">
        <v>73.160942077636719</v>
      </c>
      <c r="O60" s="24">
        <v>2.5966099929064512E-3</v>
      </c>
      <c r="P60" s="24">
        <v>26.836456298828125</v>
      </c>
      <c r="Q60" s="32">
        <f t="shared" si="0"/>
        <v>99.99999498645775</v>
      </c>
      <c r="S60" s="53"/>
      <c r="T60" s="7">
        <v>44619</v>
      </c>
      <c r="U60" s="24">
        <v>2.8199578598737718</v>
      </c>
      <c r="V60" s="24">
        <v>2.9671450324058535</v>
      </c>
      <c r="W60" s="24">
        <v>85.696387924313541</v>
      </c>
      <c r="X60" s="24">
        <v>2.6871017508506774</v>
      </c>
      <c r="Y60" s="21">
        <v>5.9967740774154663E-3</v>
      </c>
      <c r="Z60" s="21">
        <v>0</v>
      </c>
      <c r="AA60" s="32">
        <f t="shared" si="3"/>
        <v>94.17658934152125</v>
      </c>
      <c r="AB60" s="32">
        <f t="shared" si="4"/>
        <v>91.483490816593161</v>
      </c>
      <c r="AD60" s="53"/>
      <c r="AE60" s="7">
        <v>44619</v>
      </c>
      <c r="AF60" s="24">
        <v>145.11858241865039</v>
      </c>
      <c r="AG60" s="24">
        <v>0.48961280500888826</v>
      </c>
      <c r="AH60" s="24">
        <v>5.3120147287845615E-2</v>
      </c>
      <c r="AI60" s="24">
        <v>111.08078723540902</v>
      </c>
      <c r="AJ60" s="21">
        <v>0</v>
      </c>
      <c r="AK60" s="21">
        <v>0</v>
      </c>
      <c r="AL60" s="32">
        <f t="shared" si="5"/>
        <v>256.74210260635613</v>
      </c>
      <c r="AM60" s="32">
        <f t="shared" si="6"/>
        <v>145.66131537094711</v>
      </c>
      <c r="AN60"/>
    </row>
    <row r="61" spans="1:40" s="2" customFormat="1" x14ac:dyDescent="0.25">
      <c r="A61" s="53"/>
      <c r="B61" s="7">
        <v>44647</v>
      </c>
      <c r="C61" s="24">
        <v>145.88659370830655</v>
      </c>
      <c r="D61" s="24">
        <v>2.9885995894670487</v>
      </c>
      <c r="E61" s="24">
        <v>77.606912939071648</v>
      </c>
      <c r="F61" s="24">
        <v>104.22629360671341</v>
      </c>
      <c r="G61" s="21">
        <v>1.686184823513031E-2</v>
      </c>
      <c r="H61" s="21">
        <v>0</v>
      </c>
      <c r="I61" s="32">
        <f t="shared" si="1"/>
        <v>330.72526169179378</v>
      </c>
      <c r="J61" s="32">
        <f t="shared" si="2"/>
        <v>226.48210623684525</v>
      </c>
      <c r="L61" s="53"/>
      <c r="M61" s="7">
        <v>44647</v>
      </c>
      <c r="N61" s="24">
        <v>74.040962219238281</v>
      </c>
      <c r="O61" s="24">
        <v>1.0404144413769245E-3</v>
      </c>
      <c r="P61" s="24">
        <v>25.958003997802734</v>
      </c>
      <c r="Q61" s="32">
        <f t="shared" si="0"/>
        <v>100.00000663148239</v>
      </c>
      <c r="S61" s="53"/>
      <c r="T61" s="7">
        <v>44647</v>
      </c>
      <c r="U61" s="24">
        <v>2.4534026187658311</v>
      </c>
      <c r="V61" s="24">
        <v>2.9885995894670487</v>
      </c>
      <c r="W61" s="24">
        <v>77.574762438654901</v>
      </c>
      <c r="X61" s="24">
        <v>2.8160472257137297</v>
      </c>
      <c r="Y61" s="21">
        <v>1.686184823513031E-2</v>
      </c>
      <c r="Z61" s="21">
        <v>0</v>
      </c>
      <c r="AA61" s="32">
        <f t="shared" si="3"/>
        <v>85.849673720836634</v>
      </c>
      <c r="AB61" s="32">
        <f t="shared" si="4"/>
        <v>83.016764646887779</v>
      </c>
      <c r="AD61" s="53"/>
      <c r="AE61" s="7">
        <v>44647</v>
      </c>
      <c r="AF61" s="24">
        <v>143.43319108954071</v>
      </c>
      <c r="AG61" s="24">
        <v>0</v>
      </c>
      <c r="AH61" s="24">
        <v>2.8709587335586546E-2</v>
      </c>
      <c r="AI61" s="24">
        <v>101.41024638099968</v>
      </c>
      <c r="AJ61" s="21">
        <v>0</v>
      </c>
      <c r="AK61" s="21">
        <v>0</v>
      </c>
      <c r="AL61" s="32">
        <f t="shared" si="5"/>
        <v>244.87214705787596</v>
      </c>
      <c r="AM61" s="32">
        <f t="shared" si="6"/>
        <v>143.4619006768763</v>
      </c>
      <c r="AN61"/>
    </row>
    <row r="62" spans="1:40" s="2" customFormat="1" x14ac:dyDescent="0.25">
      <c r="A62" s="53"/>
      <c r="B62" s="7">
        <v>44675</v>
      </c>
      <c r="C62" s="24">
        <v>139.91805294239521</v>
      </c>
      <c r="D62" s="24">
        <v>2.9331681251525881</v>
      </c>
      <c r="E62" s="24">
        <v>75.435627799063923</v>
      </c>
      <c r="F62" s="24">
        <v>105.33870636389847</v>
      </c>
      <c r="G62" s="21">
        <v>8.4559804439544681E-2</v>
      </c>
      <c r="H62" s="21">
        <v>0</v>
      </c>
      <c r="I62" s="32">
        <f t="shared" si="1"/>
        <v>323.71011503494969</v>
      </c>
      <c r="J62" s="32">
        <f t="shared" si="2"/>
        <v>218.28684886661171</v>
      </c>
      <c r="L62" s="53"/>
      <c r="M62" s="7">
        <v>44675</v>
      </c>
      <c r="N62" s="24">
        <v>74.088043212890625</v>
      </c>
      <c r="O62" s="24">
        <v>2.6999590918421745E-3</v>
      </c>
      <c r="P62" s="24">
        <v>25.90925407409668</v>
      </c>
      <c r="Q62" s="32">
        <f t="shared" si="0"/>
        <v>99.999997246079147</v>
      </c>
      <c r="S62" s="53"/>
      <c r="T62" s="7">
        <v>44675</v>
      </c>
      <c r="U62" s="24">
        <v>2.4422168104648589</v>
      </c>
      <c r="V62" s="24">
        <v>2.7375599735975267</v>
      </c>
      <c r="W62" s="24">
        <v>75.37609330332279</v>
      </c>
      <c r="X62" s="24">
        <v>3.2304489005804062</v>
      </c>
      <c r="Y62" s="21">
        <v>8.4559804439544681E-2</v>
      </c>
      <c r="Z62" s="21">
        <v>0</v>
      </c>
      <c r="AA62" s="32">
        <f t="shared" si="3"/>
        <v>83.870878792405136</v>
      </c>
      <c r="AB62" s="32">
        <f t="shared" si="4"/>
        <v>80.555870087385173</v>
      </c>
      <c r="AD62" s="53"/>
      <c r="AE62" s="7">
        <v>44675</v>
      </c>
      <c r="AF62" s="24">
        <v>137.47583613193035</v>
      </c>
      <c r="AG62" s="24">
        <v>0.19560815155506134</v>
      </c>
      <c r="AH62" s="24">
        <v>5.0794454604387286E-2</v>
      </c>
      <c r="AI62" s="24">
        <v>102.10825746331807</v>
      </c>
      <c r="AJ62" s="21">
        <v>0</v>
      </c>
      <c r="AK62" s="21">
        <v>0</v>
      </c>
      <c r="AL62" s="32">
        <f t="shared" si="5"/>
        <v>239.83049620140787</v>
      </c>
      <c r="AM62" s="32">
        <f t="shared" si="6"/>
        <v>137.7222387380898</v>
      </c>
      <c r="AN62"/>
    </row>
    <row r="63" spans="1:40" s="2" customFormat="1" x14ac:dyDescent="0.25">
      <c r="A63" s="53"/>
      <c r="B63" s="7">
        <v>44703</v>
      </c>
      <c r="C63" s="24">
        <v>140.32354659774899</v>
      </c>
      <c r="D63" s="24">
        <v>5.3918319954872134</v>
      </c>
      <c r="E63" s="24">
        <v>61.302348962128164</v>
      </c>
      <c r="F63" s="24">
        <v>109.56588900713622</v>
      </c>
      <c r="G63" s="21">
        <v>0.43807308983802795</v>
      </c>
      <c r="H63" s="21">
        <v>0</v>
      </c>
      <c r="I63" s="32">
        <f t="shared" si="1"/>
        <v>317.02168965233864</v>
      </c>
      <c r="J63" s="32">
        <f t="shared" si="2"/>
        <v>207.01772755536439</v>
      </c>
      <c r="L63" s="53"/>
      <c r="M63" s="7">
        <v>44703</v>
      </c>
      <c r="N63" s="24">
        <v>77.0303955078125</v>
      </c>
      <c r="O63" s="24">
        <v>2.9001811053603888E-3</v>
      </c>
      <c r="P63" s="24">
        <v>22.966709136962891</v>
      </c>
      <c r="Q63" s="32">
        <f t="shared" si="0"/>
        <v>100.00000482588075</v>
      </c>
      <c r="S63" s="53"/>
      <c r="T63" s="7">
        <v>44703</v>
      </c>
      <c r="U63" s="24">
        <v>2.8879144065380098</v>
      </c>
      <c r="V63" s="24">
        <v>5.1595024923086168</v>
      </c>
      <c r="W63" s="24">
        <v>61.288212838888171</v>
      </c>
      <c r="X63" s="24">
        <v>3.0357435550689695</v>
      </c>
      <c r="Y63" s="21">
        <v>0.43807308983802795</v>
      </c>
      <c r="Z63" s="21">
        <v>0</v>
      </c>
      <c r="AA63" s="32">
        <f t="shared" si="3"/>
        <v>72.809446382641795</v>
      </c>
      <c r="AB63" s="32">
        <f t="shared" si="4"/>
        <v>69.335629737734791</v>
      </c>
      <c r="AD63" s="53"/>
      <c r="AE63" s="7">
        <v>44703</v>
      </c>
      <c r="AF63" s="24">
        <v>137.435632191211</v>
      </c>
      <c r="AG63" s="24">
        <v>0.23232950317859649</v>
      </c>
      <c r="AH63" s="24">
        <v>4.9419203400611874E-3</v>
      </c>
      <c r="AI63" s="24">
        <v>106.53014545206726</v>
      </c>
      <c r="AJ63" s="21">
        <v>0</v>
      </c>
      <c r="AK63" s="21">
        <v>0</v>
      </c>
      <c r="AL63" s="32">
        <f t="shared" si="5"/>
        <v>244.20304906679689</v>
      </c>
      <c r="AM63" s="32">
        <f t="shared" si="6"/>
        <v>137.67290361472965</v>
      </c>
      <c r="AN63"/>
    </row>
    <row r="64" spans="1:40" s="2" customFormat="1" x14ac:dyDescent="0.25">
      <c r="A64" s="53"/>
      <c r="B64" s="7">
        <v>44731</v>
      </c>
      <c r="C64" s="24">
        <v>143.44962861695885</v>
      </c>
      <c r="D64" s="24">
        <v>4.7232381845712661</v>
      </c>
      <c r="E64" s="24">
        <v>52.208232691526412</v>
      </c>
      <c r="F64" s="24">
        <v>107.71380282494425</v>
      </c>
      <c r="G64" s="24">
        <v>1.1252838146686555</v>
      </c>
      <c r="H64" s="24">
        <v>0</v>
      </c>
      <c r="I64" s="32">
        <f t="shared" si="1"/>
        <v>309.22018613266943</v>
      </c>
      <c r="J64" s="32">
        <f t="shared" si="2"/>
        <v>200.38109949305652</v>
      </c>
      <c r="L64" s="53"/>
      <c r="M64" s="7">
        <v>44731</v>
      </c>
      <c r="N64" s="24">
        <v>79.110092163085938</v>
      </c>
      <c r="O64" s="24">
        <v>4.0778554975986481E-3</v>
      </c>
      <c r="P64" s="24">
        <v>20.885826110839844</v>
      </c>
      <c r="Q64" s="32">
        <f t="shared" si="0"/>
        <v>99.99999612942338</v>
      </c>
      <c r="S64" s="53"/>
      <c r="T64" s="7">
        <v>44731</v>
      </c>
      <c r="U64" s="24">
        <v>3.5688928961753845</v>
      </c>
      <c r="V64" s="24">
        <v>4.6947789022922519</v>
      </c>
      <c r="W64" s="24">
        <v>52.191039654850961</v>
      </c>
      <c r="X64" s="24">
        <v>3.0031950116157531</v>
      </c>
      <c r="Y64" s="24">
        <v>1.1252838146686555</v>
      </c>
      <c r="Z64" s="24">
        <v>0</v>
      </c>
      <c r="AA64" s="32">
        <f t="shared" si="3"/>
        <v>64.583190279603002</v>
      </c>
      <c r="AB64" s="32">
        <f t="shared" si="4"/>
        <v>60.454711453318595</v>
      </c>
      <c r="AD64" s="53"/>
      <c r="AE64" s="7">
        <v>44731</v>
      </c>
      <c r="AF64" s="24">
        <v>139.88073572078346</v>
      </c>
      <c r="AG64" s="24">
        <v>2.8459282279014588E-2</v>
      </c>
      <c r="AH64" s="24">
        <v>4.5834847688674928E-3</v>
      </c>
      <c r="AI64" s="24">
        <v>104.71060781332851</v>
      </c>
      <c r="AJ64" s="21">
        <v>0</v>
      </c>
      <c r="AK64" s="21">
        <v>0</v>
      </c>
      <c r="AL64" s="32">
        <f t="shared" si="5"/>
        <v>244.62438630115986</v>
      </c>
      <c r="AM64" s="32">
        <f t="shared" si="6"/>
        <v>139.91377848783134</v>
      </c>
      <c r="AN64"/>
    </row>
    <row r="65" spans="1:40" s="2" customFormat="1" x14ac:dyDescent="0.25">
      <c r="A65" s="53"/>
      <c r="B65" s="7">
        <v>44759</v>
      </c>
      <c r="C65" s="24">
        <v>137.06465492933989</v>
      </c>
      <c r="D65" s="24">
        <v>5.7423127012252806</v>
      </c>
      <c r="E65" s="24">
        <v>64.646361605584616</v>
      </c>
      <c r="F65" s="24">
        <v>102.51503622440994</v>
      </c>
      <c r="G65" s="24">
        <v>0.16667386960983277</v>
      </c>
      <c r="H65" s="24">
        <v>0</v>
      </c>
      <c r="I65" s="32">
        <f t="shared" si="1"/>
        <v>310.13503933016955</v>
      </c>
      <c r="J65" s="32">
        <f t="shared" si="2"/>
        <v>207.45332923614978</v>
      </c>
      <c r="L65" s="53"/>
      <c r="M65" s="7">
        <v>44759</v>
      </c>
      <c r="N65" s="24">
        <v>75.251068115234375</v>
      </c>
      <c r="O65" s="24">
        <v>1.1037762742489576E-3</v>
      </c>
      <c r="P65" s="24">
        <v>24.747833251953125</v>
      </c>
      <c r="Q65" s="32">
        <f t="shared" si="0"/>
        <v>100.00000514346175</v>
      </c>
      <c r="S65" s="53"/>
      <c r="T65" s="7">
        <v>44759</v>
      </c>
      <c r="U65" s="24">
        <v>3.2102657641172407</v>
      </c>
      <c r="V65" s="24">
        <v>5.6411179932355884</v>
      </c>
      <c r="W65" s="24">
        <v>64.616988077282912</v>
      </c>
      <c r="X65" s="24">
        <v>3.116653962492943</v>
      </c>
      <c r="Y65" s="24">
        <v>0.16667386960983277</v>
      </c>
      <c r="Z65" s="24">
        <v>0</v>
      </c>
      <c r="AA65" s="32">
        <f t="shared" si="3"/>
        <v>76.751699666738531</v>
      </c>
      <c r="AB65" s="32">
        <f t="shared" si="4"/>
        <v>73.468371834635747</v>
      </c>
      <c r="AD65" s="53"/>
      <c r="AE65" s="7">
        <v>44759</v>
      </c>
      <c r="AF65" s="24">
        <v>133.85438916522264</v>
      </c>
      <c r="AG65" s="24">
        <v>0.10119470798969268</v>
      </c>
      <c r="AH65" s="24">
        <v>2.5950331270694734E-2</v>
      </c>
      <c r="AI65" s="24">
        <v>99.398382261916993</v>
      </c>
      <c r="AJ65" s="21">
        <v>0</v>
      </c>
      <c r="AK65" s="21">
        <v>0</v>
      </c>
      <c r="AL65" s="32">
        <f t="shared" si="5"/>
        <v>233.37991646640003</v>
      </c>
      <c r="AM65" s="32">
        <f t="shared" si="6"/>
        <v>133.98153420448304</v>
      </c>
      <c r="AN65"/>
    </row>
    <row r="66" spans="1:40" s="2" customFormat="1" x14ac:dyDescent="0.25">
      <c r="A66" s="53"/>
      <c r="B66" s="7">
        <v>44787</v>
      </c>
      <c r="C66" s="24">
        <v>129.44781430077552</v>
      </c>
      <c r="D66" s="24">
        <v>5.2819314712285994</v>
      </c>
      <c r="E66" s="24">
        <v>82.081606979286292</v>
      </c>
      <c r="F66" s="24">
        <v>96.537831070318816</v>
      </c>
      <c r="G66" s="24">
        <v>1.2458341996669768</v>
      </c>
      <c r="H66" s="24">
        <v>0</v>
      </c>
      <c r="I66" s="32">
        <f t="shared" si="1"/>
        <v>314.59501802127625</v>
      </c>
      <c r="J66" s="32">
        <f t="shared" si="2"/>
        <v>216.81135275129043</v>
      </c>
      <c r="L66" s="53"/>
      <c r="M66" s="7">
        <v>44787</v>
      </c>
      <c r="N66" s="24">
        <v>69.966178894042969</v>
      </c>
      <c r="O66" s="24">
        <v>1.443538349121809E-3</v>
      </c>
      <c r="P66" s="24">
        <v>30.032371520996094</v>
      </c>
      <c r="Q66" s="32">
        <f t="shared" si="0"/>
        <v>99.999993953388184</v>
      </c>
      <c r="S66" s="53"/>
      <c r="T66" s="7">
        <v>44787</v>
      </c>
      <c r="U66" s="24">
        <v>2.9236640536785128</v>
      </c>
      <c r="V66" s="24">
        <v>5.0043416200876232</v>
      </c>
      <c r="W66" s="24">
        <v>82.077065679347143</v>
      </c>
      <c r="X66" s="24">
        <v>3.2294429247379304</v>
      </c>
      <c r="Y66" s="24">
        <v>1.2458341996669768</v>
      </c>
      <c r="Z66" s="24">
        <v>0</v>
      </c>
      <c r="AA66" s="32">
        <f t="shared" si="3"/>
        <v>94.480348477518177</v>
      </c>
      <c r="AB66" s="32">
        <f t="shared" si="4"/>
        <v>90.00507135311328</v>
      </c>
      <c r="AD66" s="53"/>
      <c r="AE66" s="7">
        <v>44787</v>
      </c>
      <c r="AF66" s="24">
        <v>126.52415024709701</v>
      </c>
      <c r="AG66" s="24">
        <v>0.27758985114097595</v>
      </c>
      <c r="AH66" s="24">
        <v>0</v>
      </c>
      <c r="AI66" s="24">
        <v>93.308388145580892</v>
      </c>
      <c r="AJ66" s="21">
        <v>0</v>
      </c>
      <c r="AK66" s="21">
        <v>0</v>
      </c>
      <c r="AL66" s="32">
        <f t="shared" si="5"/>
        <v>220.11012824381888</v>
      </c>
      <c r="AM66" s="32">
        <f t="shared" si="6"/>
        <v>126.80174009823799</v>
      </c>
      <c r="AN66"/>
    </row>
    <row r="67" spans="1:40" s="2" customFormat="1" x14ac:dyDescent="0.25">
      <c r="A67" s="53"/>
      <c r="B67" s="7">
        <v>44815</v>
      </c>
      <c r="C67" s="24">
        <v>124.64302371767164</v>
      </c>
      <c r="D67" s="24">
        <v>4.5849579172134396</v>
      </c>
      <c r="E67" s="24">
        <v>75.651767248756258</v>
      </c>
      <c r="F67" s="24">
        <v>93.222148617103699</v>
      </c>
      <c r="G67" s="24">
        <v>1.7503004007339478</v>
      </c>
      <c r="H67" s="24">
        <v>3.3881428241729736E-3</v>
      </c>
      <c r="I67" s="32">
        <f t="shared" si="1"/>
        <v>299.85558604430315</v>
      </c>
      <c r="J67" s="32">
        <f t="shared" si="2"/>
        <v>204.88313702646553</v>
      </c>
      <c r="L67" s="53"/>
      <c r="M67" s="7">
        <v>44815</v>
      </c>
      <c r="N67" s="24">
        <v>70.755722045898438</v>
      </c>
      <c r="O67" s="24">
        <v>7.5373781146481633E-4</v>
      </c>
      <c r="P67" s="24">
        <v>29.243522644042969</v>
      </c>
      <c r="Q67" s="32">
        <f t="shared" si="0"/>
        <v>99.999998427752871</v>
      </c>
      <c r="S67" s="53"/>
      <c r="T67" s="7">
        <v>44815</v>
      </c>
      <c r="U67" s="24">
        <v>2.76667290019989</v>
      </c>
      <c r="V67" s="24">
        <v>4.4017840127944945</v>
      </c>
      <c r="W67" s="24">
        <v>75.649104124254549</v>
      </c>
      <c r="X67" s="24">
        <v>3.1170896115303042</v>
      </c>
      <c r="Y67" s="24">
        <v>1.7503004007339478</v>
      </c>
      <c r="Z67" s="24">
        <v>3.3881428241729736E-3</v>
      </c>
      <c r="AA67" s="32">
        <f t="shared" si="3"/>
        <v>87.688339192337367</v>
      </c>
      <c r="AB67" s="32">
        <f t="shared" si="4"/>
        <v>82.820949180073114</v>
      </c>
      <c r="AD67" s="53"/>
      <c r="AE67" s="7">
        <v>44815</v>
      </c>
      <c r="AF67" s="24">
        <v>121.87635081747175</v>
      </c>
      <c r="AG67" s="24">
        <v>0.18317390441894532</v>
      </c>
      <c r="AH67" s="24">
        <v>4.0299957990646364E-4</v>
      </c>
      <c r="AI67" s="24">
        <v>90.105059005573395</v>
      </c>
      <c r="AJ67" s="21">
        <v>0</v>
      </c>
      <c r="AK67" s="21">
        <v>0</v>
      </c>
      <c r="AL67" s="32">
        <f t="shared" si="5"/>
        <v>212.16498672704398</v>
      </c>
      <c r="AM67" s="32">
        <f t="shared" si="6"/>
        <v>122.0599277214706</v>
      </c>
      <c r="AN67"/>
    </row>
    <row r="68" spans="1:40" s="2" customFormat="1" x14ac:dyDescent="0.25">
      <c r="A68" s="53"/>
      <c r="B68" s="7">
        <v>44843</v>
      </c>
      <c r="C68" s="24">
        <v>120.80570217490197</v>
      </c>
      <c r="D68" s="24">
        <v>3.6760055267810823</v>
      </c>
      <c r="E68" s="24">
        <v>69.834999254912134</v>
      </c>
      <c r="F68" s="24">
        <v>93.40897899451852</v>
      </c>
      <c r="G68" s="24">
        <v>0.70987284290790553</v>
      </c>
      <c r="H68" s="24">
        <v>4.037229895591736E-3</v>
      </c>
      <c r="I68" s="32">
        <f t="shared" si="1"/>
        <v>288.43959602391715</v>
      </c>
      <c r="J68" s="32">
        <f t="shared" si="2"/>
        <v>194.32074418649077</v>
      </c>
      <c r="L68" s="53"/>
      <c r="M68" s="7">
        <v>44843</v>
      </c>
      <c r="N68" s="24">
        <v>72.52313232421875</v>
      </c>
      <c r="O68" s="24">
        <v>1.1762198992073536E-3</v>
      </c>
      <c r="P68" s="24">
        <v>27.475690841674805</v>
      </c>
      <c r="Q68" s="32">
        <f t="shared" si="0"/>
        <v>99.999999385792762</v>
      </c>
      <c r="S68" s="53"/>
      <c r="T68" s="7">
        <v>44843</v>
      </c>
      <c r="U68" s="24">
        <v>2.1098124532699587</v>
      </c>
      <c r="V68" s="24">
        <v>3.6760055267810823</v>
      </c>
      <c r="W68" s="24">
        <v>69.830798926949498</v>
      </c>
      <c r="X68" s="24">
        <v>2.9202463600635529</v>
      </c>
      <c r="Y68" s="24">
        <v>0.70987284290790553</v>
      </c>
      <c r="Z68" s="24">
        <v>4.037229895591736E-3</v>
      </c>
      <c r="AA68" s="32">
        <f t="shared" si="3"/>
        <v>79.250773339867578</v>
      </c>
      <c r="AB68" s="32">
        <f t="shared" si="4"/>
        <v>75.620654136896121</v>
      </c>
      <c r="AD68" s="53"/>
      <c r="AE68" s="7">
        <v>44843</v>
      </c>
      <c r="AF68" s="24">
        <v>118.695889721632</v>
      </c>
      <c r="AG68" s="24">
        <v>0</v>
      </c>
      <c r="AH68" s="24">
        <v>8.0764397978782653E-4</v>
      </c>
      <c r="AI68" s="24">
        <v>90.488732634454962</v>
      </c>
      <c r="AJ68" s="21">
        <v>0</v>
      </c>
      <c r="AK68" s="21">
        <v>0</v>
      </c>
      <c r="AL68" s="32">
        <f>SUM(AF68:AK68)</f>
        <v>209.18543000006673</v>
      </c>
      <c r="AM68" s="32">
        <f t="shared" si="6"/>
        <v>118.69669736561178</v>
      </c>
      <c r="AN68"/>
    </row>
    <row r="69" spans="1:40" s="2" customFormat="1" x14ac:dyDescent="0.25">
      <c r="A69" s="53"/>
      <c r="B69" s="7">
        <v>44871</v>
      </c>
      <c r="C69" s="24">
        <v>117.58783448927105</v>
      </c>
      <c r="D69" s="24">
        <v>2.9184661167860031</v>
      </c>
      <c r="E69" s="24">
        <v>75.783020073920483</v>
      </c>
      <c r="F69" s="24">
        <v>89.415343762457368</v>
      </c>
      <c r="G69" s="24">
        <v>0.27241156196594241</v>
      </c>
      <c r="H69" s="24">
        <v>5.8478317260742185E-3</v>
      </c>
      <c r="I69" s="32">
        <f t="shared" si="1"/>
        <v>285.98292383612699</v>
      </c>
      <c r="J69" s="32">
        <f t="shared" si="2"/>
        <v>196.29516851170362</v>
      </c>
      <c r="L69" s="53"/>
      <c r="M69" s="7">
        <v>44871</v>
      </c>
      <c r="N69" s="24">
        <v>70.961929321289063</v>
      </c>
      <c r="O69" s="24">
        <v>3.5079044755548239E-3</v>
      </c>
      <c r="P69" s="24">
        <v>29.034555435180664</v>
      </c>
      <c r="Q69" s="32">
        <f t="shared" si="0"/>
        <v>99.999992660945281</v>
      </c>
      <c r="S69" s="53"/>
      <c r="T69" s="7">
        <v>44871</v>
      </c>
      <c r="U69" s="24">
        <v>1.6505182223320007</v>
      </c>
      <c r="V69" s="24">
        <v>2.7307663029432296</v>
      </c>
      <c r="W69" s="24">
        <v>75.724351869344716</v>
      </c>
      <c r="X69" s="24">
        <v>2.6499788444042207</v>
      </c>
      <c r="Y69" s="24">
        <v>0.27241156196594241</v>
      </c>
      <c r="Z69" s="24">
        <v>5.8478317260742185E-3</v>
      </c>
      <c r="AA69" s="32">
        <f t="shared" si="3"/>
        <v>83.033874632716177</v>
      </c>
      <c r="AB69" s="32">
        <f t="shared" si="4"/>
        <v>80.111484226346022</v>
      </c>
      <c r="AD69" s="53"/>
      <c r="AE69" s="7">
        <v>44871</v>
      </c>
      <c r="AF69" s="24">
        <v>115.93731626693905</v>
      </c>
      <c r="AG69" s="24">
        <v>0.18769981384277343</v>
      </c>
      <c r="AH69" s="24">
        <v>4.8636196285486225E-2</v>
      </c>
      <c r="AI69" s="24">
        <v>86.765364918053152</v>
      </c>
      <c r="AJ69" s="21">
        <v>0</v>
      </c>
      <c r="AK69" s="21">
        <v>0</v>
      </c>
      <c r="AL69" s="32">
        <f t="shared" si="5"/>
        <v>202.93901719512047</v>
      </c>
      <c r="AM69" s="32">
        <f t="shared" si="6"/>
        <v>116.1736522770673</v>
      </c>
      <c r="AN69"/>
    </row>
    <row r="70" spans="1:40" s="2" customFormat="1" x14ac:dyDescent="0.25">
      <c r="A70" s="53"/>
      <c r="B70" s="7">
        <v>44899</v>
      </c>
      <c r="C70" s="24">
        <v>119.58688893836737</v>
      </c>
      <c r="D70" s="24">
        <v>3.0350916845202445</v>
      </c>
      <c r="E70" s="24">
        <v>79.81811059719324</v>
      </c>
      <c r="F70" s="24">
        <v>88.653984835788606</v>
      </c>
      <c r="G70" s="24">
        <v>1.3068540930747986E-2</v>
      </c>
      <c r="H70" s="24">
        <v>1.4824976444244384E-2</v>
      </c>
      <c r="I70" s="32">
        <f t="shared" si="1"/>
        <v>291.12196957324443</v>
      </c>
      <c r="J70" s="32">
        <f t="shared" si="2"/>
        <v>202.45491619652506</v>
      </c>
      <c r="L70" s="53"/>
      <c r="M70" s="7">
        <v>44899</v>
      </c>
      <c r="N70" s="24">
        <v>70.201713562011719</v>
      </c>
      <c r="O70" s="24">
        <v>2.6945832651108503E-3</v>
      </c>
      <c r="P70" s="24">
        <v>29.795589447021484</v>
      </c>
      <c r="Q70" s="32">
        <f t="shared" si="0"/>
        <v>99.999997592298314</v>
      </c>
      <c r="S70" s="53"/>
      <c r="T70" s="7">
        <v>44899</v>
      </c>
      <c r="U70" s="24">
        <v>1.341921910047531</v>
      </c>
      <c r="V70" s="24">
        <v>3.0286001927852633</v>
      </c>
      <c r="W70" s="24">
        <v>79.489014023780825</v>
      </c>
      <c r="X70" s="24">
        <v>2.8540787518024446</v>
      </c>
      <c r="Y70" s="24">
        <v>1.3068540930747986E-2</v>
      </c>
      <c r="Z70" s="24">
        <v>1.4824976444244384E-2</v>
      </c>
      <c r="AA70" s="32">
        <f t="shared" si="3"/>
        <v>86.741508395791058</v>
      </c>
      <c r="AB70" s="32">
        <f t="shared" si="4"/>
        <v>83.874361103057865</v>
      </c>
      <c r="AD70" s="53"/>
      <c r="AE70" s="7">
        <v>44899</v>
      </c>
      <c r="AF70" s="24">
        <v>118.24496702831983</v>
      </c>
      <c r="AG70" s="24">
        <v>6.4914917349815368E-3</v>
      </c>
      <c r="AH70" s="24">
        <v>0.32125204950571062</v>
      </c>
      <c r="AI70" s="24">
        <v>85.799906083986158</v>
      </c>
      <c r="AJ70" s="21">
        <v>0</v>
      </c>
      <c r="AK70" s="21">
        <v>0</v>
      </c>
      <c r="AL70" s="32">
        <f t="shared" si="5"/>
        <v>204.37261665354669</v>
      </c>
      <c r="AM70" s="32">
        <f t="shared" si="6"/>
        <v>118.57271056956053</v>
      </c>
      <c r="AN70"/>
    </row>
    <row r="71" spans="1:40" s="2" customFormat="1" x14ac:dyDescent="0.25">
      <c r="A71" s="54"/>
      <c r="B71" s="7">
        <v>44927</v>
      </c>
      <c r="C71" s="17">
        <v>122.57950473746658</v>
      </c>
      <c r="D71" s="17">
        <v>2.4988904227018356</v>
      </c>
      <c r="E71" s="17">
        <v>92.834818867027764</v>
      </c>
      <c r="F71" s="17">
        <v>96.370426518082624</v>
      </c>
      <c r="G71" s="47">
        <v>9.2413301348686222E-2</v>
      </c>
      <c r="H71" s="47">
        <v>1.4754279851913452E-3</v>
      </c>
      <c r="I71" s="32">
        <f t="shared" si="1"/>
        <v>314.3775292746127</v>
      </c>
      <c r="J71" s="32">
        <f t="shared" si="2"/>
        <v>217.91468945518136</v>
      </c>
      <c r="L71" s="54"/>
      <c r="M71" s="7">
        <v>44927</v>
      </c>
      <c r="N71" s="25">
        <v>68.223426818847656</v>
      </c>
      <c r="O71" s="25">
        <v>3.2675866968929768E-3</v>
      </c>
      <c r="P71" s="25">
        <v>31.773305892944336</v>
      </c>
      <c r="Q71" s="32">
        <f t="shared" ref="Q71:Q84" si="7">SUM(N71:P71)</f>
        <v>100.00000029848889</v>
      </c>
      <c r="S71" s="54"/>
      <c r="T71" s="7">
        <v>44927</v>
      </c>
      <c r="U71" s="28">
        <v>2.1306965874433517</v>
      </c>
      <c r="V71" s="28">
        <v>2.4730201054811478</v>
      </c>
      <c r="W71" s="28">
        <v>92.629431277394289</v>
      </c>
      <c r="X71" s="28">
        <v>2.5611004509925843</v>
      </c>
      <c r="Y71" s="17">
        <v>9.2413301348686222E-2</v>
      </c>
      <c r="Z71" s="17">
        <v>1.4754279851913452E-3</v>
      </c>
      <c r="AA71" s="32">
        <f t="shared" si="3"/>
        <v>99.888137150645235</v>
      </c>
      <c r="AB71" s="32">
        <f t="shared" si="4"/>
        <v>97.234623398303967</v>
      </c>
      <c r="AD71" s="54"/>
      <c r="AE71" s="7">
        <v>44927</v>
      </c>
      <c r="AF71" s="28">
        <v>120.44880815002323</v>
      </c>
      <c r="AG71" s="25">
        <v>2.5870317220687868E-2</v>
      </c>
      <c r="AH71" s="28">
        <v>0.19511503130197524</v>
      </c>
      <c r="AI71" s="28">
        <v>93.809326067090041</v>
      </c>
      <c r="AJ71" s="47">
        <v>0</v>
      </c>
      <c r="AK71" s="47">
        <v>0</v>
      </c>
      <c r="AL71" s="32">
        <f t="shared" si="5"/>
        <v>214.47911956563593</v>
      </c>
      <c r="AM71" s="32">
        <f t="shared" si="6"/>
        <v>120.6697934985459</v>
      </c>
      <c r="AN71"/>
    </row>
    <row r="72" spans="1:40" s="2" customFormat="1" x14ac:dyDescent="0.25">
      <c r="A72" s="55">
        <v>2023</v>
      </c>
      <c r="B72" s="7">
        <v>44955</v>
      </c>
      <c r="C72" s="25">
        <v>124.13094443780184</v>
      </c>
      <c r="D72" s="25">
        <v>3.7278296577930452</v>
      </c>
      <c r="E72" s="25">
        <v>99.210755222558973</v>
      </c>
      <c r="F72" s="25">
        <v>100.08374508304894</v>
      </c>
      <c r="G72" s="25">
        <v>7.4187887430191043E-2</v>
      </c>
      <c r="H72" s="25">
        <v>0.12859816002845764</v>
      </c>
      <c r="I72" s="32">
        <f t="shared" ref="I72:I83" si="8">SUM(C72:H72)</f>
        <v>327.35606044866142</v>
      </c>
      <c r="J72" s="32">
        <f t="shared" ref="J72:J84" si="9">SUM(C72:E72,H72)</f>
        <v>227.1981274781823</v>
      </c>
      <c r="L72" s="55">
        <v>2023</v>
      </c>
      <c r="M72" s="7">
        <v>44955</v>
      </c>
      <c r="N72" s="25">
        <v>67.197807312011719</v>
      </c>
      <c r="O72" s="25">
        <v>4.6098022721707821E-3</v>
      </c>
      <c r="P72" s="25">
        <v>32.797580718994141</v>
      </c>
      <c r="Q72" s="32">
        <f t="shared" si="7"/>
        <v>99.99999783327803</v>
      </c>
      <c r="S72" s="55">
        <v>2023</v>
      </c>
      <c r="T72" s="7">
        <v>44955</v>
      </c>
      <c r="U72" s="25">
        <v>1.7788679755926131</v>
      </c>
      <c r="V72" s="25">
        <v>3.613729108095169</v>
      </c>
      <c r="W72" s="25">
        <v>99.191711070179934</v>
      </c>
      <c r="X72" s="25">
        <v>2.5777775456905365</v>
      </c>
      <c r="Y72" s="25">
        <v>7.4187887430191043E-2</v>
      </c>
      <c r="Z72" s="25">
        <v>0.12859816002845764</v>
      </c>
      <c r="AA72" s="32">
        <f t="shared" ref="AA72:AA84" si="10">SUM(U72:Z72)</f>
        <v>107.36487174701689</v>
      </c>
      <c r="AB72" s="32">
        <f t="shared" ref="AB72:AB84" si="11">SUM(U72:W72,Z72)</f>
        <v>104.71290631389617</v>
      </c>
      <c r="AD72" s="55">
        <v>2023</v>
      </c>
      <c r="AE72" s="7">
        <v>44955</v>
      </c>
      <c r="AF72" s="25">
        <v>122.35207646220923</v>
      </c>
      <c r="AG72" s="28">
        <v>0.11410054969787597</v>
      </c>
      <c r="AH72" s="25">
        <v>3.9536844491958618E-3</v>
      </c>
      <c r="AI72" s="25">
        <v>97.505967537358401</v>
      </c>
      <c r="AJ72" s="25">
        <v>0</v>
      </c>
      <c r="AK72" s="25">
        <v>0</v>
      </c>
      <c r="AL72" s="32">
        <f t="shared" ref="AL72:AL84" si="12">SUM(AF72:AK72)</f>
        <v>219.97609823371471</v>
      </c>
      <c r="AM72" s="32">
        <f t="shared" ref="AM72:AM84" si="13">SUM(AF72:AH72,AK72)</f>
        <v>122.47013069635631</v>
      </c>
      <c r="AN72"/>
    </row>
    <row r="73" spans="1:40" x14ac:dyDescent="0.25">
      <c r="A73" s="55"/>
      <c r="B73" s="7">
        <v>44983</v>
      </c>
      <c r="C73" s="25">
        <v>130.18062389960886</v>
      </c>
      <c r="D73" s="25">
        <v>3.2954216973781585</v>
      </c>
      <c r="E73" s="25">
        <v>106.57752867507935</v>
      </c>
      <c r="F73" s="25">
        <v>97.975008943095801</v>
      </c>
      <c r="G73" s="25">
        <v>9.1068453073501587E-2</v>
      </c>
      <c r="H73" s="25">
        <v>0.17651736259460449</v>
      </c>
      <c r="I73" s="32">
        <f t="shared" si="8"/>
        <v>338.29616903083024</v>
      </c>
      <c r="J73" s="32">
        <f t="shared" si="9"/>
        <v>240.23009163466097</v>
      </c>
      <c r="K73"/>
      <c r="L73" s="55"/>
      <c r="M73" s="7">
        <v>44983</v>
      </c>
      <c r="N73" s="25">
        <v>65.91326904296875</v>
      </c>
      <c r="O73" s="25">
        <v>4.4600986875593662E-3</v>
      </c>
      <c r="P73" s="25">
        <v>34.082271575927734</v>
      </c>
      <c r="Q73" s="32">
        <f t="shared" si="7"/>
        <v>100.00000071758404</v>
      </c>
      <c r="R73"/>
      <c r="S73" s="55"/>
      <c r="T73" s="7">
        <v>44983</v>
      </c>
      <c r="U73" s="25">
        <v>2.0984389016628264</v>
      </c>
      <c r="V73" s="25">
        <v>3.2954216973781585</v>
      </c>
      <c r="W73" s="25">
        <v>106.54827648639679</v>
      </c>
      <c r="X73" s="25">
        <v>3.0892977788448333</v>
      </c>
      <c r="Y73" s="25">
        <v>9.1068453073501587E-2</v>
      </c>
      <c r="Z73" s="25">
        <v>0.17651736259460449</v>
      </c>
      <c r="AA73" s="32">
        <f t="shared" si="10"/>
        <v>115.29902067995073</v>
      </c>
      <c r="AB73" s="32">
        <f t="shared" si="11"/>
        <v>112.11865444803239</v>
      </c>
      <c r="AD73" s="55"/>
      <c r="AE73" s="7">
        <v>44983</v>
      </c>
      <c r="AF73" s="25">
        <v>128.08218499794603</v>
      </c>
      <c r="AG73" s="25">
        <v>0</v>
      </c>
      <c r="AH73" s="25">
        <v>1.4163846731185913E-2</v>
      </c>
      <c r="AI73" s="25">
        <v>94.885711164250964</v>
      </c>
      <c r="AJ73" s="25">
        <v>0</v>
      </c>
      <c r="AK73" s="25">
        <v>0</v>
      </c>
      <c r="AL73" s="32">
        <f t="shared" si="12"/>
        <v>222.98206000892816</v>
      </c>
      <c r="AM73" s="32">
        <f t="shared" si="13"/>
        <v>128.09634884467721</v>
      </c>
    </row>
    <row r="74" spans="1:40" x14ac:dyDescent="0.25">
      <c r="A74" s="55"/>
      <c r="B74" s="7">
        <v>45011</v>
      </c>
      <c r="C74" s="25">
        <v>140.62931666015089</v>
      </c>
      <c r="D74" s="25">
        <v>6.3975748804807662</v>
      </c>
      <c r="E74" s="25">
        <v>119.33405151712894</v>
      </c>
      <c r="F74" s="25">
        <v>105.04093438267708</v>
      </c>
      <c r="G74" s="25">
        <v>7.7783405661582941E-2</v>
      </c>
      <c r="H74" s="25">
        <v>4.6258334398269652E-2</v>
      </c>
      <c r="I74" s="32">
        <f t="shared" si="8"/>
        <v>371.52591918049757</v>
      </c>
      <c r="J74" s="32">
        <f t="shared" si="9"/>
        <v>266.40720139215887</v>
      </c>
      <c r="K74"/>
      <c r="L74" s="55"/>
      <c r="M74" s="7">
        <v>45011</v>
      </c>
      <c r="N74" s="25">
        <v>64.644233703613281</v>
      </c>
      <c r="O74" s="25">
        <v>3.7852958776056767E-3</v>
      </c>
      <c r="P74" s="25">
        <v>35.351982116699219</v>
      </c>
      <c r="Q74" s="32">
        <f t="shared" si="7"/>
        <v>100.00000111619011</v>
      </c>
      <c r="R74"/>
      <c r="S74" s="55"/>
      <c r="T74" s="7">
        <v>45011</v>
      </c>
      <c r="U74" s="25">
        <v>3.1356467406749724</v>
      </c>
      <c r="V74" s="25">
        <v>6.1760710657835007</v>
      </c>
      <c r="W74" s="25">
        <v>119.30724571156502</v>
      </c>
      <c r="X74" s="25">
        <v>2.5987647112607957</v>
      </c>
      <c r="Y74" s="25">
        <v>7.7783405661582941E-2</v>
      </c>
      <c r="Z74" s="25">
        <v>4.6258334398269652E-2</v>
      </c>
      <c r="AA74" s="32">
        <f t="shared" si="10"/>
        <v>131.34176996934414</v>
      </c>
      <c r="AB74" s="32">
        <f t="shared" si="11"/>
        <v>128.66522185242175</v>
      </c>
      <c r="AD74" s="55"/>
      <c r="AE74" s="7">
        <v>45011</v>
      </c>
      <c r="AF74" s="25">
        <v>137.49366991947591</v>
      </c>
      <c r="AG74" s="25">
        <v>0.22150381469726563</v>
      </c>
      <c r="AH74" s="25">
        <v>1.2742450833320618E-2</v>
      </c>
      <c r="AI74" s="25">
        <v>102.44216967141628</v>
      </c>
      <c r="AJ74" s="25">
        <v>0</v>
      </c>
      <c r="AK74" s="25">
        <v>0</v>
      </c>
      <c r="AL74" s="32">
        <f t="shared" si="12"/>
        <v>240.17008585642276</v>
      </c>
      <c r="AM74" s="32">
        <f t="shared" si="13"/>
        <v>137.72791618500648</v>
      </c>
    </row>
    <row r="75" spans="1:40" x14ac:dyDescent="0.25">
      <c r="A75" s="55"/>
      <c r="B75" s="7">
        <v>45039</v>
      </c>
      <c r="C75" s="25">
        <v>133.6477213487625</v>
      </c>
      <c r="D75" s="25">
        <v>4.8620968286991122</v>
      </c>
      <c r="E75" s="25">
        <v>122.789949262321</v>
      </c>
      <c r="F75" s="25">
        <v>106.81529816044868</v>
      </c>
      <c r="G75" s="25">
        <v>5.8180088877677914E-2</v>
      </c>
      <c r="H75" s="25">
        <v>8.8596096634864813E-2</v>
      </c>
      <c r="I75" s="32">
        <f t="shared" si="8"/>
        <v>368.26184178574385</v>
      </c>
      <c r="J75" s="32">
        <f t="shared" si="9"/>
        <v>261.3883635364175</v>
      </c>
      <c r="K75"/>
      <c r="L75" s="55"/>
      <c r="M75" s="7">
        <v>45039</v>
      </c>
      <c r="N75" s="25">
        <v>64.007331848144531</v>
      </c>
      <c r="O75" s="25">
        <v>1.4659375883638859E-3</v>
      </c>
      <c r="P75" s="25">
        <v>35.991203308105469</v>
      </c>
      <c r="Q75" s="32">
        <f t="shared" si="7"/>
        <v>100.00000109383836</v>
      </c>
      <c r="R75"/>
      <c r="S75" s="55"/>
      <c r="T75" s="7">
        <v>45039</v>
      </c>
      <c r="U75" s="25">
        <v>2.1053234962224958</v>
      </c>
      <c r="V75" s="25">
        <v>4.7538339884281156</v>
      </c>
      <c r="W75" s="25">
        <v>122.76846242833138</v>
      </c>
      <c r="X75" s="25">
        <v>2.7674692389965059</v>
      </c>
      <c r="Y75" s="25">
        <v>5.8180088877677914E-2</v>
      </c>
      <c r="Z75" s="25">
        <v>8.8596096634864813E-2</v>
      </c>
      <c r="AA75" s="32">
        <f t="shared" si="10"/>
        <v>132.54186533749106</v>
      </c>
      <c r="AB75" s="32">
        <f t="shared" si="11"/>
        <v>129.71621600961686</v>
      </c>
      <c r="AD75" s="55"/>
      <c r="AE75" s="7">
        <v>45039</v>
      </c>
      <c r="AF75" s="25">
        <v>131.54239785254001</v>
      </c>
      <c r="AG75" s="25">
        <v>0.1082628402709961</v>
      </c>
      <c r="AH75" s="25">
        <v>1.6088344991207124E-2</v>
      </c>
      <c r="AI75" s="25">
        <v>104.04782892145217</v>
      </c>
      <c r="AJ75" s="25">
        <v>0</v>
      </c>
      <c r="AK75" s="25">
        <v>0</v>
      </c>
      <c r="AL75" s="32">
        <f t="shared" si="12"/>
        <v>235.71457795925437</v>
      </c>
      <c r="AM75" s="32">
        <f t="shared" si="13"/>
        <v>131.66674903780222</v>
      </c>
    </row>
    <row r="76" spans="1:40" x14ac:dyDescent="0.25">
      <c r="A76" s="55"/>
      <c r="B76" s="7">
        <v>45067</v>
      </c>
      <c r="C76" s="25">
        <v>130.72463609740137</v>
      </c>
      <c r="D76" s="25">
        <v>5.6583842877149584</v>
      </c>
      <c r="E76" s="25">
        <v>139.37963408835233</v>
      </c>
      <c r="F76" s="25">
        <v>108.17749317382275</v>
      </c>
      <c r="G76" s="25">
        <v>3.3491493940353396E-2</v>
      </c>
      <c r="H76" s="25">
        <v>1.466122031211853E-3</v>
      </c>
      <c r="I76" s="32">
        <f t="shared" si="8"/>
        <v>383.975105263263</v>
      </c>
      <c r="J76" s="32">
        <f t="shared" si="9"/>
        <v>275.76412059549989</v>
      </c>
      <c r="K76"/>
      <c r="L76" s="55"/>
      <c r="M76" s="7">
        <v>45067</v>
      </c>
      <c r="N76" s="25">
        <v>61.185989379882813</v>
      </c>
      <c r="O76" s="25">
        <v>2.6437363121658564E-3</v>
      </c>
      <c r="P76" s="25">
        <v>38.811370849609375</v>
      </c>
      <c r="Q76" s="32">
        <f t="shared" si="7"/>
        <v>100.00000396580435</v>
      </c>
      <c r="R76"/>
      <c r="S76" s="55"/>
      <c r="T76" s="7">
        <v>45067</v>
      </c>
      <c r="U76" s="25">
        <v>1.4078327851295471</v>
      </c>
      <c r="V76" s="25">
        <v>5.6583842877149584</v>
      </c>
      <c r="W76" s="25">
        <v>139.36272113716603</v>
      </c>
      <c r="X76" s="25">
        <v>2.5621031118631361</v>
      </c>
      <c r="Y76" s="25">
        <v>3.3491493940353396E-2</v>
      </c>
      <c r="Z76" s="25">
        <v>1.466122031211853E-3</v>
      </c>
      <c r="AA76" s="32">
        <f t="shared" si="10"/>
        <v>149.02599893784523</v>
      </c>
      <c r="AB76" s="32">
        <f t="shared" si="11"/>
        <v>146.43040433204175</v>
      </c>
      <c r="AD76" s="55"/>
      <c r="AE76" s="7">
        <v>45067</v>
      </c>
      <c r="AF76" s="25">
        <v>129.31680331227184</v>
      </c>
      <c r="AG76" s="25">
        <v>0</v>
      </c>
      <c r="AH76" s="25">
        <v>6.76166208088398E-3</v>
      </c>
      <c r="AI76" s="25">
        <v>105.61539006195963</v>
      </c>
      <c r="AJ76" s="25">
        <v>0</v>
      </c>
      <c r="AK76" s="25">
        <v>0</v>
      </c>
      <c r="AL76" s="32">
        <f t="shared" si="12"/>
        <v>234.93895503631236</v>
      </c>
      <c r="AM76" s="32">
        <f t="shared" si="13"/>
        <v>129.32356497435273</v>
      </c>
    </row>
    <row r="77" spans="1:40" x14ac:dyDescent="0.25">
      <c r="A77" s="55"/>
      <c r="B77" s="7">
        <v>45095</v>
      </c>
      <c r="C77" s="25">
        <v>128.17139244237543</v>
      </c>
      <c r="D77" s="25">
        <v>5.6196179447174073</v>
      </c>
      <c r="E77" s="25">
        <v>142.99140071934463</v>
      </c>
      <c r="F77" s="25">
        <v>106.6436615704</v>
      </c>
      <c r="G77" s="25">
        <v>5.2420909404754641E-2</v>
      </c>
      <c r="H77" s="25">
        <v>9.9120078086853025E-2</v>
      </c>
      <c r="I77" s="32">
        <f t="shared" si="8"/>
        <v>383.57761366432914</v>
      </c>
      <c r="J77" s="32">
        <f t="shared" si="9"/>
        <v>276.88153118452436</v>
      </c>
      <c r="K77"/>
      <c r="L77" s="55"/>
      <c r="M77" s="7">
        <v>45095</v>
      </c>
      <c r="N77" s="25">
        <v>60.009548187255859</v>
      </c>
      <c r="O77" s="25">
        <v>2.2316356189548969E-3</v>
      </c>
      <c r="P77" s="25">
        <v>39.988216400146484</v>
      </c>
      <c r="Q77" s="32">
        <f t="shared" si="7"/>
        <v>99.999996223021299</v>
      </c>
      <c r="R77"/>
      <c r="S77" s="55"/>
      <c r="T77" s="7">
        <v>45095</v>
      </c>
      <c r="U77" s="25">
        <v>2.1035006394386291</v>
      </c>
      <c r="V77" s="25">
        <v>5.40676780128479</v>
      </c>
      <c r="W77" s="25">
        <v>142.97785366392137</v>
      </c>
      <c r="X77" s="25">
        <v>2.7481827580928804</v>
      </c>
      <c r="Y77" s="25">
        <v>5.0423996686935424E-2</v>
      </c>
      <c r="Z77" s="25">
        <v>9.9120078086853025E-2</v>
      </c>
      <c r="AA77" s="32">
        <f t="shared" si="10"/>
        <v>153.38584893751144</v>
      </c>
      <c r="AB77" s="32">
        <f t="shared" si="11"/>
        <v>150.58724218273164</v>
      </c>
      <c r="AD77" s="55"/>
      <c r="AE77" s="7">
        <v>45095</v>
      </c>
      <c r="AF77" s="25">
        <v>126.0678918029368</v>
      </c>
      <c r="AG77" s="25">
        <v>0.21285014343261718</v>
      </c>
      <c r="AH77" s="25">
        <v>4.9870004057884212E-3</v>
      </c>
      <c r="AI77" s="25">
        <v>103.89547881230712</v>
      </c>
      <c r="AJ77" s="25">
        <v>1.9969127178192138E-3</v>
      </c>
      <c r="AK77" s="25">
        <v>0</v>
      </c>
      <c r="AL77" s="32">
        <f t="shared" si="12"/>
        <v>230.18320467180015</v>
      </c>
      <c r="AM77" s="32">
        <f t="shared" si="13"/>
        <v>126.28572894677521</v>
      </c>
    </row>
    <row r="78" spans="1:40" x14ac:dyDescent="0.25">
      <c r="A78" s="55"/>
      <c r="B78" s="7">
        <v>45123</v>
      </c>
      <c r="C78" s="25">
        <v>124.50039876022934</v>
      </c>
      <c r="D78" s="25">
        <v>4.898184076547623</v>
      </c>
      <c r="E78" s="25">
        <v>152.69975252234937</v>
      </c>
      <c r="F78" s="25">
        <v>93.157255903109913</v>
      </c>
      <c r="G78" s="25">
        <v>2.9315895259380342E-2</v>
      </c>
      <c r="H78" s="25">
        <v>2.2345481634140015E-2</v>
      </c>
      <c r="I78" s="32">
        <f t="shared" si="8"/>
        <v>375.30725263912979</v>
      </c>
      <c r="J78" s="32">
        <f t="shared" si="9"/>
        <v>282.12068084076049</v>
      </c>
      <c r="K78"/>
      <c r="L78" s="55"/>
      <c r="M78" s="7">
        <v>45123</v>
      </c>
      <c r="N78" s="25">
        <v>56.498355865478516</v>
      </c>
      <c r="O78" s="25">
        <v>6.0324923833832145E-4</v>
      </c>
      <c r="P78" s="25">
        <v>43.501041412353516</v>
      </c>
      <c r="Q78" s="32">
        <f t="shared" si="7"/>
        <v>100.00000052707037</v>
      </c>
      <c r="R78"/>
      <c r="S78" s="55"/>
      <c r="T78" s="7">
        <v>45123</v>
      </c>
      <c r="U78" s="25">
        <v>2.3506773663759231</v>
      </c>
      <c r="V78" s="25">
        <v>4.898184076547623</v>
      </c>
      <c r="W78" s="25">
        <v>152.69569722115995</v>
      </c>
      <c r="X78" s="25">
        <v>3.2730396749973298</v>
      </c>
      <c r="Y78" s="25">
        <v>2.2623373508453368E-2</v>
      </c>
      <c r="Z78" s="25">
        <v>2.2345481634140015E-2</v>
      </c>
      <c r="AA78" s="32">
        <f t="shared" si="10"/>
        <v>163.26256719422344</v>
      </c>
      <c r="AB78" s="32">
        <f t="shared" si="11"/>
        <v>159.96690414571765</v>
      </c>
      <c r="AD78" s="55"/>
      <c r="AE78" s="7">
        <v>45123</v>
      </c>
      <c r="AF78" s="25">
        <v>122.14972139385343</v>
      </c>
      <c r="AG78" s="25">
        <v>0</v>
      </c>
      <c r="AH78" s="25">
        <v>1.7912631034851074E-3</v>
      </c>
      <c r="AI78" s="25">
        <v>89.884216228112578</v>
      </c>
      <c r="AJ78" s="25">
        <v>6.6925217509269715E-3</v>
      </c>
      <c r="AK78" s="25">
        <v>0</v>
      </c>
      <c r="AL78" s="32">
        <f t="shared" si="12"/>
        <v>212.04242140682041</v>
      </c>
      <c r="AM78" s="32">
        <f t="shared" si="13"/>
        <v>122.15151265695691</v>
      </c>
    </row>
    <row r="79" spans="1:40" x14ac:dyDescent="0.25">
      <c r="A79" s="55"/>
      <c r="B79" s="7">
        <v>45151</v>
      </c>
      <c r="C79" s="25">
        <v>122.89360060325265</v>
      </c>
      <c r="D79" s="25">
        <v>9.7071049733161932</v>
      </c>
      <c r="E79" s="25">
        <v>145.91940670132638</v>
      </c>
      <c r="F79" s="25">
        <v>94.289302466601129</v>
      </c>
      <c r="G79" s="25">
        <v>0.82847544419765473</v>
      </c>
      <c r="H79" s="25">
        <v>7.7381126284599311E-2</v>
      </c>
      <c r="I79" s="32">
        <f t="shared" si="8"/>
        <v>373.71527131497862</v>
      </c>
      <c r="J79" s="32">
        <f t="shared" si="9"/>
        <v>278.59749340417983</v>
      </c>
      <c r="K79"/>
      <c r="L79" s="55"/>
      <c r="M79" s="7">
        <v>45151</v>
      </c>
      <c r="N79" s="25">
        <v>56.824897766113281</v>
      </c>
      <c r="O79" s="25">
        <v>5.3516676416620612E-4</v>
      </c>
      <c r="P79" s="25">
        <v>43.174564361572266</v>
      </c>
      <c r="Q79" s="32">
        <f t="shared" si="7"/>
        <v>99.999997294449713</v>
      </c>
      <c r="R79"/>
      <c r="S79" s="55"/>
      <c r="T79" s="7">
        <v>45151</v>
      </c>
      <c r="U79" s="25">
        <v>2.0724229863882067</v>
      </c>
      <c r="V79" s="25">
        <v>9.7071049733161932</v>
      </c>
      <c r="W79" s="25">
        <v>145.91682176733016</v>
      </c>
      <c r="X79" s="25">
        <v>2.7570593215227128</v>
      </c>
      <c r="Y79" s="25">
        <v>0.81915858030319211</v>
      </c>
      <c r="Z79" s="25">
        <v>7.7381126284599311E-2</v>
      </c>
      <c r="AA79" s="32">
        <f t="shared" si="10"/>
        <v>161.34994875514508</v>
      </c>
      <c r="AB79" s="32">
        <f t="shared" si="11"/>
        <v>157.77373085331917</v>
      </c>
      <c r="AD79" s="55"/>
      <c r="AE79" s="7">
        <v>45151</v>
      </c>
      <c r="AF79" s="25">
        <v>120.82117761686445</v>
      </c>
      <c r="AG79" s="25">
        <v>0</v>
      </c>
      <c r="AH79" s="25">
        <v>5.8493399620056154E-4</v>
      </c>
      <c r="AI79" s="25">
        <v>91.532243145078425</v>
      </c>
      <c r="AJ79" s="25">
        <v>9.3168638944625855E-3</v>
      </c>
      <c r="AK79" s="25">
        <v>0</v>
      </c>
      <c r="AL79" s="32">
        <f t="shared" si="12"/>
        <v>212.36332255983353</v>
      </c>
      <c r="AM79" s="32">
        <f t="shared" si="13"/>
        <v>120.82176255086064</v>
      </c>
    </row>
    <row r="80" spans="1:40" x14ac:dyDescent="0.25">
      <c r="A80" s="55"/>
      <c r="B80" s="7">
        <v>45179</v>
      </c>
      <c r="C80" s="25">
        <v>119.35225623720885</v>
      </c>
      <c r="D80" s="25">
        <v>9.7260744962692254</v>
      </c>
      <c r="E80" s="25">
        <v>145.82878633496165</v>
      </c>
      <c r="F80" s="25">
        <v>94.399701005488637</v>
      </c>
      <c r="G80" s="25">
        <v>1.4012448068857193</v>
      </c>
      <c r="H80" s="25">
        <v>8.3575214505195616E-2</v>
      </c>
      <c r="I80" s="32">
        <f t="shared" si="8"/>
        <v>370.79163809531923</v>
      </c>
      <c r="J80" s="32">
        <f t="shared" si="9"/>
        <v>274.99069228294491</v>
      </c>
      <c r="K80"/>
      <c r="L80" s="55"/>
      <c r="M80" s="7">
        <v>45179</v>
      </c>
      <c r="N80" s="25">
        <v>56.334098815917969</v>
      </c>
      <c r="O80" s="25">
        <v>2.147955447435379E-2</v>
      </c>
      <c r="P80" s="25">
        <v>43.644424438476563</v>
      </c>
      <c r="Q80" s="32">
        <f t="shared" si="7"/>
        <v>100.00000280886889</v>
      </c>
      <c r="R80"/>
      <c r="S80" s="55"/>
      <c r="T80" s="7">
        <v>45179</v>
      </c>
      <c r="U80" s="25">
        <v>2.1208012539148329</v>
      </c>
      <c r="V80" s="25">
        <v>9.7260744962692254</v>
      </c>
      <c r="W80" s="25">
        <v>145.74735800457</v>
      </c>
      <c r="X80" s="25">
        <v>2.7606837159395217</v>
      </c>
      <c r="Y80" s="25">
        <v>1.3913794324398041</v>
      </c>
      <c r="Z80" s="25">
        <v>8.3575214505195616E-2</v>
      </c>
      <c r="AA80" s="32">
        <f t="shared" si="10"/>
        <v>161.82987211763862</v>
      </c>
      <c r="AB80" s="32">
        <f t="shared" si="11"/>
        <v>157.67780896925927</v>
      </c>
      <c r="AD80" s="55"/>
      <c r="AE80" s="7">
        <v>45179</v>
      </c>
      <c r="AF80" s="25">
        <v>117.23145498329401</v>
      </c>
      <c r="AG80" s="25">
        <v>0</v>
      </c>
      <c r="AH80" s="25">
        <v>1.7839439809322357E-3</v>
      </c>
      <c r="AI80" s="25">
        <v>91.639017289549116</v>
      </c>
      <c r="AJ80" s="25">
        <v>9.8653744459152228E-3</v>
      </c>
      <c r="AK80" s="25">
        <v>0</v>
      </c>
      <c r="AL80" s="32">
        <f>SUM(AF80:AK80)</f>
        <v>208.88212159126999</v>
      </c>
      <c r="AM80" s="32">
        <f t="shared" si="13"/>
        <v>117.23323892727495</v>
      </c>
    </row>
    <row r="81" spans="1:39" x14ac:dyDescent="0.25">
      <c r="A81" s="55"/>
      <c r="B81" s="7">
        <v>45573</v>
      </c>
      <c r="C81" s="25">
        <v>116.47327557085454</v>
      </c>
      <c r="D81" s="25">
        <v>7.4594195485115051</v>
      </c>
      <c r="E81" s="25">
        <v>123.14615471330285</v>
      </c>
      <c r="F81" s="25">
        <v>92.245790845766663</v>
      </c>
      <c r="G81" s="25">
        <v>1.5772763944864272</v>
      </c>
      <c r="H81" s="25">
        <v>0.38273953199386596</v>
      </c>
      <c r="I81" s="32">
        <f t="shared" si="8"/>
        <v>341.28465660491588</v>
      </c>
      <c r="J81" s="32">
        <f t="shared" si="9"/>
        <v>247.46158936466276</v>
      </c>
      <c r="K81"/>
      <c r="L81" s="55"/>
      <c r="M81" s="7">
        <v>45573</v>
      </c>
      <c r="N81" s="25">
        <v>59.811325073242188</v>
      </c>
      <c r="O81" s="25">
        <v>3.4434493631124496E-2</v>
      </c>
      <c r="P81" s="25">
        <v>40.154239654541016</v>
      </c>
      <c r="Q81" s="32">
        <f t="shared" si="7"/>
        <v>99.999999221414328</v>
      </c>
      <c r="R81"/>
      <c r="S81" s="55"/>
      <c r="T81" s="7">
        <v>45573</v>
      </c>
      <c r="U81" s="25">
        <v>2.0866936198472978</v>
      </c>
      <c r="V81" s="25">
        <v>7.4594195485115051</v>
      </c>
      <c r="W81" s="25">
        <v>123.0258959158659</v>
      </c>
      <c r="X81" s="25">
        <v>2.5185484199523924</v>
      </c>
      <c r="Y81" s="25">
        <v>1.5669593008756637</v>
      </c>
      <c r="Z81" s="25">
        <v>0.38273953199386596</v>
      </c>
      <c r="AA81" s="32">
        <f t="shared" si="10"/>
        <v>137.04025633704663</v>
      </c>
      <c r="AB81" s="32">
        <f t="shared" si="11"/>
        <v>132.95474861621858</v>
      </c>
      <c r="AD81" s="55"/>
      <c r="AE81" s="7">
        <v>45573</v>
      </c>
      <c r="AF81" s="25">
        <v>114.38658195100724</v>
      </c>
      <c r="AG81" s="25">
        <v>0</v>
      </c>
      <c r="AH81" s="25">
        <v>2.7391572296619417E-3</v>
      </c>
      <c r="AI81" s="25">
        <v>89.727242425814268</v>
      </c>
      <c r="AJ81" s="25">
        <v>1.031709361076355E-2</v>
      </c>
      <c r="AK81" s="25">
        <v>0</v>
      </c>
      <c r="AL81" s="32">
        <f t="shared" si="12"/>
        <v>204.12688062766193</v>
      </c>
      <c r="AM81" s="32">
        <f t="shared" si="13"/>
        <v>114.3893211082369</v>
      </c>
    </row>
    <row r="82" spans="1:39" x14ac:dyDescent="0.25">
      <c r="A82" s="55"/>
      <c r="B82" s="7">
        <v>45601</v>
      </c>
      <c r="C82" s="25">
        <v>114.00984177207947</v>
      </c>
      <c r="D82" s="25">
        <v>6.7139432126283642</v>
      </c>
      <c r="E82" s="25">
        <v>117.58481420522928</v>
      </c>
      <c r="F82" s="25">
        <v>90.473508886843916</v>
      </c>
      <c r="G82" s="25">
        <v>0.7390430856943131</v>
      </c>
      <c r="H82" s="25">
        <v>0.40372642278671267</v>
      </c>
      <c r="I82" s="32">
        <f t="shared" si="8"/>
        <v>329.92487758526204</v>
      </c>
      <c r="J82" s="32">
        <f t="shared" si="9"/>
        <v>238.71232561272384</v>
      </c>
      <c r="K82"/>
      <c r="L82" s="55"/>
      <c r="M82" s="7">
        <v>45601</v>
      </c>
      <c r="N82" s="25">
        <v>60.493980407714844</v>
      </c>
      <c r="O82" s="25">
        <v>2.383832074701786E-2</v>
      </c>
      <c r="P82" s="25">
        <v>39.482181549072266</v>
      </c>
      <c r="Q82" s="32">
        <f t="shared" si="7"/>
        <v>100.00000027753413</v>
      </c>
      <c r="R82"/>
      <c r="S82" s="55"/>
      <c r="T82" s="7">
        <v>45601</v>
      </c>
      <c r="U82" s="25">
        <v>1.8372039868831636</v>
      </c>
      <c r="V82" s="25">
        <v>6.7139432126283642</v>
      </c>
      <c r="W82" s="25">
        <v>117.50570669019223</v>
      </c>
      <c r="X82" s="25">
        <v>3.0632593910694124</v>
      </c>
      <c r="Y82" s="25">
        <v>0.7376952744722366</v>
      </c>
      <c r="Z82" s="25">
        <v>0.40372642278671267</v>
      </c>
      <c r="AA82" s="32">
        <f>SUM(U82:Z82)</f>
        <v>130.26153497803213</v>
      </c>
      <c r="AB82" s="32">
        <f t="shared" si="11"/>
        <v>126.46058031249048</v>
      </c>
      <c r="AD82" s="55"/>
      <c r="AE82" s="7">
        <v>45601</v>
      </c>
      <c r="AF82" s="25">
        <v>112.1726377851963</v>
      </c>
      <c r="AG82" s="25">
        <v>0</v>
      </c>
      <c r="AH82" s="25">
        <v>4.5896238088607787E-4</v>
      </c>
      <c r="AI82" s="25">
        <v>87.410249495774508</v>
      </c>
      <c r="AJ82" s="25">
        <v>1.347811222076416E-3</v>
      </c>
      <c r="AK82" s="25">
        <v>0</v>
      </c>
      <c r="AL82" s="32">
        <f t="shared" si="12"/>
        <v>199.58469405457376</v>
      </c>
      <c r="AM82" s="32">
        <f t="shared" si="13"/>
        <v>112.17309674757719</v>
      </c>
    </row>
    <row r="83" spans="1:39" x14ac:dyDescent="0.25">
      <c r="A83" s="55"/>
      <c r="B83" s="7">
        <v>45629</v>
      </c>
      <c r="C83" s="25">
        <v>116.95567571645975</v>
      </c>
      <c r="D83" s="25">
        <v>6.4731685403585431</v>
      </c>
      <c r="E83" s="25">
        <v>112.36677842843532</v>
      </c>
      <c r="F83" s="25">
        <v>89.591541856408114</v>
      </c>
      <c r="G83" s="25">
        <v>0.38419567978382113</v>
      </c>
      <c r="H83" s="25">
        <v>0.6432374420166016</v>
      </c>
      <c r="I83" s="32">
        <f t="shared" si="8"/>
        <v>326.41459766346213</v>
      </c>
      <c r="J83" s="32">
        <f t="shared" si="9"/>
        <v>236.43886012727023</v>
      </c>
      <c r="K83"/>
      <c r="L83" s="55"/>
      <c r="M83" s="7">
        <v>45629</v>
      </c>
      <c r="N83" s="25">
        <v>61.355388641357422</v>
      </c>
      <c r="O83" s="25">
        <v>0.10082712024450302</v>
      </c>
      <c r="P83" s="25">
        <v>38.543785095214844</v>
      </c>
      <c r="Q83" s="32">
        <f t="shared" si="7"/>
        <v>100.00000085681677</v>
      </c>
      <c r="R83"/>
      <c r="S83" s="55"/>
      <c r="T83" s="7">
        <v>45629</v>
      </c>
      <c r="U83" s="25">
        <v>3.3858282276391982</v>
      </c>
      <c r="V83" s="25">
        <v>6.4731685403585431</v>
      </c>
      <c r="W83" s="25">
        <v>112.03766399610042</v>
      </c>
      <c r="X83" s="25">
        <v>2.8884424583911894</v>
      </c>
      <c r="Y83" s="25">
        <v>0.38419567978382113</v>
      </c>
      <c r="Z83" s="25">
        <v>0.6432374420166016</v>
      </c>
      <c r="AA83" s="32">
        <f t="shared" si="10"/>
        <v>125.81253634428975</v>
      </c>
      <c r="AB83" s="32">
        <f t="shared" si="11"/>
        <v>122.53989820611476</v>
      </c>
      <c r="AD83" s="55"/>
      <c r="AE83" s="7">
        <v>45629</v>
      </c>
      <c r="AF83" s="25">
        <v>113.56984748882056</v>
      </c>
      <c r="AG83" s="25">
        <v>0</v>
      </c>
      <c r="AH83" s="25">
        <v>0</v>
      </c>
      <c r="AI83" s="25">
        <v>86.703099398016931</v>
      </c>
      <c r="AJ83" s="25">
        <v>0</v>
      </c>
      <c r="AK83" s="25">
        <v>0</v>
      </c>
      <c r="AL83" s="32">
        <f t="shared" si="12"/>
        <v>200.27294688683747</v>
      </c>
      <c r="AM83" s="32">
        <f t="shared" si="13"/>
        <v>113.56984748882056</v>
      </c>
    </row>
    <row r="84" spans="1:39" x14ac:dyDescent="0.25">
      <c r="A84" s="55"/>
      <c r="B84" s="7">
        <v>45657</v>
      </c>
      <c r="C84" s="25">
        <v>118.80140920376778</v>
      </c>
      <c r="D84" s="25">
        <v>5.3894453768730166</v>
      </c>
      <c r="E84" s="25">
        <v>117.92259628286958</v>
      </c>
      <c r="F84" s="25">
        <v>97.006889662533993</v>
      </c>
      <c r="G84" s="25">
        <v>0.13430124878883362</v>
      </c>
      <c r="H84" s="25">
        <v>0.41055035316944122</v>
      </c>
      <c r="I84" s="32">
        <f>SUM(C84:H84)</f>
        <v>339.66519212800267</v>
      </c>
      <c r="J84" s="32">
        <f t="shared" si="9"/>
        <v>242.52400121667981</v>
      </c>
      <c r="K84"/>
      <c r="L84" s="55"/>
      <c r="M84" s="7">
        <v>45657</v>
      </c>
      <c r="N84" s="25">
        <v>61.652679443359375</v>
      </c>
      <c r="O84" s="25">
        <v>2.5758590549230576E-2</v>
      </c>
      <c r="P84" s="25">
        <v>38.321563720703125</v>
      </c>
      <c r="Q84" s="32">
        <f t="shared" si="7"/>
        <v>100.00000175461173</v>
      </c>
      <c r="R84"/>
      <c r="S84" s="55"/>
      <c r="T84" s="7">
        <v>45657</v>
      </c>
      <c r="U84" s="25">
        <v>3.3446103382110595</v>
      </c>
      <c r="V84" s="25">
        <v>5.3894453768730166</v>
      </c>
      <c r="W84" s="25">
        <v>117.8341016702652</v>
      </c>
      <c r="X84" s="25">
        <v>3.0519970034360884</v>
      </c>
      <c r="Y84" s="25">
        <v>0.13430124878883362</v>
      </c>
      <c r="Z84" s="25">
        <v>0.41055035316944122</v>
      </c>
      <c r="AA84" s="32">
        <f t="shared" si="10"/>
        <v>130.16500599074365</v>
      </c>
      <c r="AB84" s="32">
        <f t="shared" si="11"/>
        <v>126.97870773851872</v>
      </c>
      <c r="AD84" s="55"/>
      <c r="AE84" s="7">
        <v>45657</v>
      </c>
      <c r="AF84" s="25">
        <v>115.45679886555672</v>
      </c>
      <c r="AG84" s="25">
        <v>0</v>
      </c>
      <c r="AH84" s="25">
        <v>1.0016500055789947E-3</v>
      </c>
      <c r="AI84" s="25">
        <v>93.954892659097908</v>
      </c>
      <c r="AJ84" s="25">
        <v>0</v>
      </c>
      <c r="AK84" s="25">
        <v>0</v>
      </c>
      <c r="AL84" s="32">
        <f t="shared" si="12"/>
        <v>209.41269317466021</v>
      </c>
      <c r="AM84" s="32">
        <f t="shared" si="13"/>
        <v>115.4578005155623</v>
      </c>
    </row>
  </sheetData>
  <mergeCells count="28">
    <mergeCell ref="L72:L84"/>
    <mergeCell ref="S72:S84"/>
    <mergeCell ref="AD72:AD84"/>
    <mergeCell ref="AD46:AD58"/>
    <mergeCell ref="A59:A71"/>
    <mergeCell ref="L59:L71"/>
    <mergeCell ref="S59:S71"/>
    <mergeCell ref="AD59:AD71"/>
    <mergeCell ref="A20:A32"/>
    <mergeCell ref="L20:L32"/>
    <mergeCell ref="S20:S32"/>
    <mergeCell ref="AD20:AD32"/>
    <mergeCell ref="A33:A45"/>
    <mergeCell ref="L33:L45"/>
    <mergeCell ref="S33:S45"/>
    <mergeCell ref="AD33:AD45"/>
    <mergeCell ref="A5:G5"/>
    <mergeCell ref="L5:P5"/>
    <mergeCell ref="S5:Y5"/>
    <mergeCell ref="AD5:AJ5"/>
    <mergeCell ref="A7:A19"/>
    <mergeCell ref="L7:L19"/>
    <mergeCell ref="S7:S19"/>
    <mergeCell ref="AD7:AD19"/>
    <mergeCell ref="A46:A58"/>
    <mergeCell ref="L46:L58"/>
    <mergeCell ref="S46:S58"/>
    <mergeCell ref="A72:A84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E987-DE17-42D5-9A52-01315D7A3D8C}">
  <sheetPr codeName="Sheet14"/>
  <dimension ref="A1:I77"/>
  <sheetViews>
    <sheetView zoomScale="70" zoomScaleNormal="70" workbookViewId="0">
      <selection activeCell="I76" sqref="I76"/>
    </sheetView>
  </sheetViews>
  <sheetFormatPr defaultColWidth="8.7109375" defaultRowHeight="15" x14ac:dyDescent="0.25"/>
  <cols>
    <col min="1" max="1" width="8.85546875" style="2" bestFit="1" customWidth="1"/>
    <col min="2" max="2" width="12" style="5" customWidth="1"/>
    <col min="3" max="3" width="13" style="2" customWidth="1"/>
    <col min="4" max="4" width="11.42578125" style="2" bestFit="1" customWidth="1"/>
    <col min="5" max="5" width="16" style="2" customWidth="1"/>
    <col min="6" max="6" width="11.42578125" style="2" bestFit="1" customWidth="1"/>
    <col min="7" max="16384" width="8.7109375" style="2"/>
  </cols>
  <sheetData>
    <row r="1" spans="1:6" ht="18.75" customHeight="1" x14ac:dyDescent="0.25">
      <c r="A1" s="58" t="s">
        <v>12</v>
      </c>
      <c r="B1" s="58"/>
      <c r="C1" s="58"/>
      <c r="D1" s="58"/>
      <c r="E1" s="58"/>
      <c r="F1" s="58"/>
    </row>
    <row r="2" spans="1:6" ht="27.75" customHeight="1" x14ac:dyDescent="0.25">
      <c r="A2" s="11"/>
      <c r="B2" s="11"/>
      <c r="C2" s="12" t="s">
        <v>13</v>
      </c>
      <c r="D2" s="12" t="s">
        <v>14</v>
      </c>
      <c r="E2" s="12" t="s">
        <v>15</v>
      </c>
      <c r="F2" s="12" t="s">
        <v>16</v>
      </c>
    </row>
    <row r="3" spans="1:6" x14ac:dyDescent="0.25">
      <c r="A3" s="55">
        <v>2014</v>
      </c>
      <c r="B3" s="6">
        <v>43722</v>
      </c>
      <c r="C3" s="9">
        <v>18640.064453125</v>
      </c>
      <c r="D3" s="9">
        <v>40805.87109375</v>
      </c>
      <c r="E3" s="9">
        <v>2814.95166015625</v>
      </c>
      <c r="F3" s="9">
        <v>2404.96728515625</v>
      </c>
    </row>
    <row r="4" spans="1:6" x14ac:dyDescent="0.25">
      <c r="A4" s="55"/>
      <c r="B4" s="6">
        <v>43750</v>
      </c>
      <c r="C4" s="9">
        <v>17792.267578125</v>
      </c>
      <c r="D4" s="9">
        <v>48415.5234375</v>
      </c>
      <c r="E4" s="9">
        <v>3170.717529296875</v>
      </c>
      <c r="F4" s="9">
        <v>2256.571044921875</v>
      </c>
    </row>
    <row r="5" spans="1:6" x14ac:dyDescent="0.25">
      <c r="A5" s="55"/>
      <c r="B5" s="6">
        <v>43778</v>
      </c>
      <c r="C5" s="9">
        <v>16999.7578125</v>
      </c>
      <c r="D5" s="9">
        <v>46178.96484375</v>
      </c>
      <c r="E5" s="9">
        <v>3389.334228515625</v>
      </c>
      <c r="F5" s="9">
        <v>2126.55419921875</v>
      </c>
    </row>
    <row r="6" spans="1:6" x14ac:dyDescent="0.25">
      <c r="A6" s="55"/>
      <c r="B6" s="6">
        <v>43806</v>
      </c>
      <c r="C6" s="9">
        <v>18616.1328125</v>
      </c>
      <c r="D6" s="9">
        <v>43682.4921875</v>
      </c>
      <c r="E6" s="9">
        <v>3451.288818359375</v>
      </c>
      <c r="F6" s="9">
        <v>2100.941162109375</v>
      </c>
    </row>
    <row r="7" spans="1:6" x14ac:dyDescent="0.25">
      <c r="A7" s="55"/>
      <c r="B7" s="6">
        <v>42008</v>
      </c>
      <c r="C7" s="9">
        <v>20965.984375</v>
      </c>
      <c r="D7" s="9">
        <v>43628.953125</v>
      </c>
      <c r="E7" s="9">
        <v>3532.3642578125</v>
      </c>
      <c r="F7" s="9">
        <v>2062.144287109375</v>
      </c>
    </row>
    <row r="8" spans="1:6" x14ac:dyDescent="0.25">
      <c r="A8" s="55">
        <v>2015</v>
      </c>
      <c r="B8" s="6">
        <v>43497</v>
      </c>
      <c r="C8" s="9">
        <v>19361.814453125</v>
      </c>
      <c r="D8" s="9">
        <v>43989.44921875</v>
      </c>
      <c r="E8" s="9">
        <v>3706.265625</v>
      </c>
      <c r="F8" s="9">
        <v>1994.5062255859375</v>
      </c>
    </row>
    <row r="9" spans="1:6" x14ac:dyDescent="0.25">
      <c r="A9" s="55"/>
      <c r="B9" s="6">
        <v>43525</v>
      </c>
      <c r="C9" s="9">
        <v>18927.658203125</v>
      </c>
      <c r="D9" s="9">
        <v>45659.06640625</v>
      </c>
      <c r="E9" s="9">
        <v>3714.742919921875</v>
      </c>
      <c r="F9" s="9">
        <v>1913.5263671875</v>
      </c>
    </row>
    <row r="10" spans="1:6" x14ac:dyDescent="0.25">
      <c r="A10" s="55"/>
      <c r="B10" s="6">
        <v>43553</v>
      </c>
      <c r="C10" s="9">
        <v>17426.884765625</v>
      </c>
      <c r="D10" s="9">
        <v>45954.44921875</v>
      </c>
      <c r="E10" s="9">
        <v>3719.574462890625</v>
      </c>
      <c r="F10" s="9">
        <v>1899.091796875</v>
      </c>
    </row>
    <row r="11" spans="1:6" x14ac:dyDescent="0.25">
      <c r="A11" s="55"/>
      <c r="B11" s="6">
        <v>43581</v>
      </c>
      <c r="C11" s="9">
        <v>16838.669921875</v>
      </c>
      <c r="D11" s="9">
        <v>48469.78125</v>
      </c>
      <c r="E11" s="9">
        <v>3453.76513671875</v>
      </c>
      <c r="F11" s="9">
        <v>1813.661865234375</v>
      </c>
    </row>
    <row r="12" spans="1:6" x14ac:dyDescent="0.25">
      <c r="A12" s="55"/>
      <c r="B12" s="6">
        <v>43609</v>
      </c>
      <c r="C12" s="9">
        <v>16068.3564453125</v>
      </c>
      <c r="D12" s="9">
        <v>46920.54296875</v>
      </c>
      <c r="E12" s="9">
        <v>3285.898193359375</v>
      </c>
      <c r="F12" s="9">
        <v>1588.0938720703125</v>
      </c>
    </row>
    <row r="13" spans="1:6" x14ac:dyDescent="0.25">
      <c r="A13" s="55"/>
      <c r="B13" s="6">
        <v>43637</v>
      </c>
      <c r="C13" s="9">
        <v>15006.08203125</v>
      </c>
      <c r="D13" s="9">
        <v>42725.78125</v>
      </c>
      <c r="E13" s="9">
        <v>3173.129638671875</v>
      </c>
      <c r="F13" s="9">
        <v>1522.4466552734375</v>
      </c>
    </row>
    <row r="14" spans="1:6" x14ac:dyDescent="0.25">
      <c r="A14" s="55"/>
      <c r="B14" s="6">
        <v>43665</v>
      </c>
      <c r="C14" s="9">
        <v>14639.1181640625</v>
      </c>
      <c r="D14" s="9">
        <v>42893.85546875</v>
      </c>
      <c r="E14" s="9">
        <v>3128.437255859375</v>
      </c>
      <c r="F14" s="9">
        <v>1456.4102783203125</v>
      </c>
    </row>
    <row r="15" spans="1:6" x14ac:dyDescent="0.25">
      <c r="A15" s="55"/>
      <c r="B15" s="6">
        <v>43693</v>
      </c>
      <c r="C15" s="9">
        <v>14104.1455078125</v>
      </c>
      <c r="D15" s="9">
        <v>41470.19140625</v>
      </c>
      <c r="E15" s="9">
        <v>3102.582275390625</v>
      </c>
      <c r="F15" s="9">
        <v>1601.5079345703125</v>
      </c>
    </row>
    <row r="16" spans="1:6" x14ac:dyDescent="0.25">
      <c r="A16" s="55"/>
      <c r="B16" s="6">
        <v>43721</v>
      </c>
      <c r="C16" s="9">
        <v>14015.7822265625</v>
      </c>
      <c r="D16" s="9">
        <v>40827.98046875</v>
      </c>
      <c r="E16" s="9">
        <v>3076.561767578125</v>
      </c>
      <c r="F16" s="9">
        <v>1399.009521484375</v>
      </c>
    </row>
    <row r="17" spans="1:6" x14ac:dyDescent="0.25">
      <c r="A17" s="55"/>
      <c r="B17" s="6">
        <v>43749</v>
      </c>
      <c r="C17" s="9">
        <v>14065.56640625</v>
      </c>
      <c r="D17" s="9">
        <v>41518.53515625</v>
      </c>
      <c r="E17" s="9">
        <v>2936.93701171875</v>
      </c>
      <c r="F17" s="9">
        <v>1320.17041015625</v>
      </c>
    </row>
    <row r="18" spans="1:6" x14ac:dyDescent="0.25">
      <c r="A18" s="55"/>
      <c r="B18" s="6">
        <v>43777</v>
      </c>
      <c r="C18" s="9">
        <v>14401.322265625</v>
      </c>
      <c r="D18" s="9">
        <v>42693.26171875</v>
      </c>
      <c r="E18" s="9">
        <v>2845.3251953125</v>
      </c>
      <c r="F18" s="9">
        <v>1539.5140380859375</v>
      </c>
    </row>
    <row r="19" spans="1:6" x14ac:dyDescent="0.25">
      <c r="A19" s="55"/>
      <c r="B19" s="6">
        <v>43805</v>
      </c>
      <c r="C19" s="9">
        <v>15071.1962890625</v>
      </c>
      <c r="D19" s="9">
        <v>43522.0390625</v>
      </c>
      <c r="E19" s="9">
        <v>2787.42724609375</v>
      </c>
      <c r="F19" s="9">
        <v>1332.4476318359375</v>
      </c>
    </row>
    <row r="20" spans="1:6" x14ac:dyDescent="0.25">
      <c r="A20" s="55"/>
      <c r="B20" s="6">
        <v>43468</v>
      </c>
      <c r="C20" s="9">
        <v>15871.1572265625</v>
      </c>
      <c r="D20" s="9">
        <v>42895.11328125</v>
      </c>
      <c r="E20" s="9">
        <v>2714.5986328125</v>
      </c>
      <c r="F20" s="9">
        <v>1307.18603515625</v>
      </c>
    </row>
    <row r="21" spans="1:6" x14ac:dyDescent="0.25">
      <c r="A21" s="55">
        <v>2016</v>
      </c>
      <c r="B21" s="6">
        <v>43496</v>
      </c>
      <c r="C21" s="9">
        <v>15704.3212890625</v>
      </c>
      <c r="D21" s="9">
        <v>42913.45703125</v>
      </c>
      <c r="E21" s="9">
        <v>2636.4150390625</v>
      </c>
      <c r="F21" s="9">
        <v>1460.8316650390625</v>
      </c>
    </row>
    <row r="22" spans="1:6" x14ac:dyDescent="0.25">
      <c r="A22" s="55"/>
      <c r="B22" s="6">
        <v>43524</v>
      </c>
      <c r="C22" s="9">
        <v>16699.09375</v>
      </c>
      <c r="D22" s="9">
        <v>45390.61328125</v>
      </c>
      <c r="E22" s="9">
        <v>2558.6845703125</v>
      </c>
      <c r="F22" s="9">
        <v>1413.8565673828125</v>
      </c>
    </row>
    <row r="23" spans="1:6" x14ac:dyDescent="0.25">
      <c r="A23" s="55"/>
      <c r="B23" s="6">
        <v>43551</v>
      </c>
      <c r="C23" s="9">
        <v>16016.4130859375</v>
      </c>
      <c r="D23" s="9">
        <v>46078.984375</v>
      </c>
      <c r="E23" s="9">
        <v>2512.48291015625</v>
      </c>
      <c r="F23" s="9">
        <v>1401.8126220703125</v>
      </c>
    </row>
    <row r="24" spans="1:6" x14ac:dyDescent="0.25">
      <c r="A24" s="55"/>
      <c r="B24" s="6">
        <v>43579</v>
      </c>
      <c r="C24" s="9">
        <v>16227.625</v>
      </c>
      <c r="D24" s="9">
        <v>47799.93359375</v>
      </c>
      <c r="E24" s="9">
        <v>2413.18896484375</v>
      </c>
      <c r="F24" s="9">
        <v>1453.2623291015625</v>
      </c>
    </row>
    <row r="25" spans="1:6" x14ac:dyDescent="0.25">
      <c r="A25" s="55"/>
      <c r="B25" s="6">
        <v>43607</v>
      </c>
      <c r="C25" s="9">
        <v>15562.271484375</v>
      </c>
      <c r="D25" s="9">
        <v>50229.01171875</v>
      </c>
      <c r="E25" s="9">
        <v>2285.697509765625</v>
      </c>
      <c r="F25" s="9">
        <v>1877.057373046875</v>
      </c>
    </row>
    <row r="26" spans="1:6" x14ac:dyDescent="0.25">
      <c r="A26" s="55"/>
      <c r="B26" s="6">
        <v>43635</v>
      </c>
      <c r="C26" s="9">
        <v>13382.73828125</v>
      </c>
      <c r="D26" s="9">
        <v>51337.83203125</v>
      </c>
      <c r="E26" s="9">
        <v>2238.508056640625</v>
      </c>
      <c r="F26" s="9">
        <v>2644.446044921875</v>
      </c>
    </row>
    <row r="27" spans="1:6" x14ac:dyDescent="0.25">
      <c r="A27" s="55"/>
      <c r="B27" s="6">
        <v>43663</v>
      </c>
      <c r="C27" s="9">
        <v>11926.986328125</v>
      </c>
      <c r="D27" s="9">
        <v>52470.0234375</v>
      </c>
      <c r="E27" s="9">
        <v>2142.45458984375</v>
      </c>
      <c r="F27" s="9">
        <v>3038.059814453125</v>
      </c>
    </row>
    <row r="28" spans="1:6" x14ac:dyDescent="0.25">
      <c r="A28" s="55"/>
      <c r="B28" s="6">
        <v>43691</v>
      </c>
      <c r="C28" s="9">
        <v>10945.53515625</v>
      </c>
      <c r="D28" s="9">
        <v>54471.25</v>
      </c>
      <c r="E28" s="9">
        <v>2079.225830078125</v>
      </c>
      <c r="F28" s="9">
        <v>3284.71142578125</v>
      </c>
    </row>
    <row r="29" spans="1:6" x14ac:dyDescent="0.25">
      <c r="A29" s="55"/>
      <c r="B29" s="6">
        <v>43719</v>
      </c>
      <c r="C29" s="9">
        <v>10416.6728515625</v>
      </c>
      <c r="D29" s="9">
        <v>55465.94140625</v>
      </c>
      <c r="E29" s="9">
        <v>2048.99755859375</v>
      </c>
      <c r="F29" s="9">
        <v>3594.755126953125</v>
      </c>
    </row>
    <row r="30" spans="1:6" x14ac:dyDescent="0.25">
      <c r="A30" s="55"/>
      <c r="B30" s="6">
        <v>43747</v>
      </c>
      <c r="C30" s="9">
        <v>10328.62109375</v>
      </c>
      <c r="D30" s="9">
        <v>56047.07421875</v>
      </c>
      <c r="E30" s="9">
        <v>1989.97998046875</v>
      </c>
      <c r="F30" s="9">
        <v>3806.508056640625</v>
      </c>
    </row>
    <row r="31" spans="1:6" x14ac:dyDescent="0.25">
      <c r="A31" s="55"/>
      <c r="B31" s="6">
        <v>43775</v>
      </c>
      <c r="C31" s="9">
        <v>10531.017578125</v>
      </c>
      <c r="D31" s="9">
        <v>55944.390625</v>
      </c>
      <c r="E31" s="9">
        <v>2066.26904296875</v>
      </c>
      <c r="F31" s="9">
        <v>3912.703125</v>
      </c>
    </row>
    <row r="32" spans="1:6" x14ac:dyDescent="0.25">
      <c r="A32" s="55"/>
      <c r="B32" s="6">
        <v>43803</v>
      </c>
      <c r="C32" s="9">
        <v>11533.310546875</v>
      </c>
      <c r="D32" s="9">
        <v>55786.40234375</v>
      </c>
      <c r="E32" s="9">
        <v>2029.985595703125</v>
      </c>
      <c r="F32" s="9">
        <v>4381.91552734375</v>
      </c>
    </row>
    <row r="33" spans="1:6" x14ac:dyDescent="0.25">
      <c r="A33" s="55"/>
      <c r="B33" s="6">
        <v>43466</v>
      </c>
      <c r="C33" s="9">
        <v>11235.9482421875</v>
      </c>
      <c r="D33" s="9">
        <v>54923.796875</v>
      </c>
      <c r="E33" s="9">
        <v>1963.447998046875</v>
      </c>
      <c r="F33" s="9">
        <v>4620.078125</v>
      </c>
    </row>
    <row r="34" spans="1:6" x14ac:dyDescent="0.25">
      <c r="A34" s="55">
        <v>2017</v>
      </c>
      <c r="B34" s="6">
        <v>43494</v>
      </c>
      <c r="C34" s="9">
        <v>11479.6826171875</v>
      </c>
      <c r="D34" s="9">
        <v>55909.2421875</v>
      </c>
      <c r="E34" s="9">
        <v>1994.3170166015625</v>
      </c>
      <c r="F34" s="9">
        <v>4755.52490234375</v>
      </c>
    </row>
    <row r="35" spans="1:6" x14ac:dyDescent="0.25">
      <c r="A35" s="55"/>
      <c r="B35" s="6">
        <v>43522</v>
      </c>
      <c r="C35" s="9">
        <v>12081.90234375</v>
      </c>
      <c r="D35" s="9">
        <v>57875.640625</v>
      </c>
      <c r="E35" s="9">
        <v>1960.026611328125</v>
      </c>
      <c r="F35" s="9">
        <v>5191.0068359375</v>
      </c>
    </row>
    <row r="36" spans="1:6" x14ac:dyDescent="0.25">
      <c r="A36" s="55"/>
      <c r="B36" s="6">
        <v>43550</v>
      </c>
      <c r="C36" s="9">
        <v>13364.20703125</v>
      </c>
      <c r="D36" s="9">
        <v>60389.28125</v>
      </c>
      <c r="E36" s="9">
        <v>1836.6024169921875</v>
      </c>
      <c r="F36" s="9">
        <v>4860.8623046875</v>
      </c>
    </row>
    <row r="37" spans="1:6" x14ac:dyDescent="0.25">
      <c r="A37" s="55"/>
      <c r="B37" s="6">
        <v>43578</v>
      </c>
      <c r="C37" s="9">
        <v>12445.671875</v>
      </c>
      <c r="D37" s="9">
        <v>61035.2109375</v>
      </c>
      <c r="E37" s="9">
        <v>1731.4498291015625</v>
      </c>
      <c r="F37" s="9">
        <v>5002.814453125</v>
      </c>
    </row>
    <row r="38" spans="1:6" x14ac:dyDescent="0.25">
      <c r="A38" s="55"/>
      <c r="B38" s="6">
        <v>43606</v>
      </c>
      <c r="C38" s="9">
        <v>13273.8134765625</v>
      </c>
      <c r="D38" s="9">
        <v>63521.54296875</v>
      </c>
      <c r="E38" s="9">
        <v>1699.739013671875</v>
      </c>
      <c r="F38" s="9">
        <v>5015.5400390625</v>
      </c>
    </row>
    <row r="39" spans="1:6" x14ac:dyDescent="0.25">
      <c r="A39" s="55"/>
      <c r="B39" s="6">
        <v>43634</v>
      </c>
      <c r="C39" s="9">
        <v>12960.0029296875</v>
      </c>
      <c r="D39" s="9">
        <v>64822.16796875</v>
      </c>
      <c r="E39" s="9">
        <v>1691.687255859375</v>
      </c>
      <c r="F39" s="9">
        <v>5091.9541015625</v>
      </c>
    </row>
    <row r="40" spans="1:6" x14ac:dyDescent="0.25">
      <c r="A40" s="55"/>
      <c r="B40" s="6">
        <v>43662</v>
      </c>
      <c r="C40" s="9">
        <v>15134.251953125</v>
      </c>
      <c r="D40" s="9">
        <v>66893.6640625</v>
      </c>
      <c r="E40" s="9">
        <v>1600.3310546875</v>
      </c>
      <c r="F40" s="9">
        <v>5057.1953125</v>
      </c>
    </row>
    <row r="41" spans="1:6" x14ac:dyDescent="0.25">
      <c r="A41" s="55"/>
      <c r="B41" s="6">
        <v>43690</v>
      </c>
      <c r="C41" s="9">
        <v>15877.408203125</v>
      </c>
      <c r="D41" s="9">
        <v>68925.9609375</v>
      </c>
      <c r="E41" s="9">
        <v>1579.373779296875</v>
      </c>
      <c r="F41" s="9">
        <v>4909.7939453125</v>
      </c>
    </row>
    <row r="42" spans="1:6" x14ac:dyDescent="0.25">
      <c r="A42" s="55"/>
      <c r="B42" s="6">
        <v>43718</v>
      </c>
      <c r="C42" s="9">
        <v>13884.220703125</v>
      </c>
      <c r="D42" s="9">
        <v>70882.3359375</v>
      </c>
      <c r="E42" s="9">
        <v>1533.4219970703125</v>
      </c>
      <c r="F42" s="9">
        <v>4762.0947265625</v>
      </c>
    </row>
    <row r="43" spans="1:6" x14ac:dyDescent="0.25">
      <c r="A43" s="55"/>
      <c r="B43" s="6">
        <v>43746</v>
      </c>
      <c r="C43" s="9">
        <v>15330.66015625</v>
      </c>
      <c r="D43" s="9">
        <v>71844.28125</v>
      </c>
      <c r="E43" s="9">
        <v>1649.8201904296875</v>
      </c>
      <c r="F43" s="9">
        <v>4938.7548828125</v>
      </c>
    </row>
    <row r="44" spans="1:6" x14ac:dyDescent="0.25">
      <c r="A44" s="55"/>
      <c r="B44" s="6">
        <v>43774</v>
      </c>
      <c r="C44" s="9">
        <v>16897.32421875</v>
      </c>
      <c r="D44" s="9">
        <v>73756.6015625</v>
      </c>
      <c r="E44" s="9">
        <v>2145.513671875</v>
      </c>
      <c r="F44" s="9">
        <v>5182.11181640625</v>
      </c>
    </row>
    <row r="45" spans="1:6" x14ac:dyDescent="0.25">
      <c r="A45" s="55"/>
      <c r="B45" s="6">
        <v>43802</v>
      </c>
      <c r="C45" s="9">
        <v>19644.23828125</v>
      </c>
      <c r="D45" s="9">
        <v>78793.6171875</v>
      </c>
      <c r="E45" s="9">
        <v>2557.255615234375</v>
      </c>
      <c r="F45" s="9">
        <v>5588.03271484375</v>
      </c>
    </row>
    <row r="46" spans="1:6" x14ac:dyDescent="0.25">
      <c r="A46" s="55"/>
      <c r="B46" s="6">
        <v>43830</v>
      </c>
      <c r="C46" s="9">
        <v>23088.5625</v>
      </c>
      <c r="D46" s="9">
        <v>82868.0078125</v>
      </c>
      <c r="E46" s="9">
        <v>2634.330078125</v>
      </c>
      <c r="F46" s="9">
        <v>5973.8037109375</v>
      </c>
    </row>
    <row r="47" spans="1:6" x14ac:dyDescent="0.25">
      <c r="A47" s="55">
        <v>2018</v>
      </c>
      <c r="B47" s="6">
        <v>43493</v>
      </c>
      <c r="C47" s="9">
        <v>25720.6796875</v>
      </c>
      <c r="D47" s="9">
        <v>84403.84375</v>
      </c>
      <c r="E47" s="9">
        <v>2618.225341796875</v>
      </c>
      <c r="F47" s="9">
        <v>6220.7138671875</v>
      </c>
    </row>
    <row r="48" spans="1:6" x14ac:dyDescent="0.25">
      <c r="A48" s="55"/>
      <c r="B48" s="6">
        <v>43521</v>
      </c>
      <c r="C48" s="9">
        <v>27638.140625</v>
      </c>
      <c r="D48" s="9">
        <v>88132.171875</v>
      </c>
      <c r="E48" s="9">
        <v>2728.915771484375</v>
      </c>
      <c r="F48" s="9">
        <v>6363.861328125</v>
      </c>
    </row>
    <row r="49" spans="1:6" x14ac:dyDescent="0.25">
      <c r="A49" s="55"/>
      <c r="B49" s="6">
        <v>43549</v>
      </c>
      <c r="C49" s="9">
        <v>32215.50390625</v>
      </c>
      <c r="D49" s="9">
        <v>96980.203125</v>
      </c>
      <c r="E49" s="9">
        <v>2745.914794921875</v>
      </c>
      <c r="F49" s="9">
        <v>6443.61669921875</v>
      </c>
    </row>
    <row r="50" spans="1:6" x14ac:dyDescent="0.25">
      <c r="A50" s="55"/>
      <c r="B50" s="6">
        <v>43577</v>
      </c>
      <c r="C50" s="9">
        <v>32959.5390625</v>
      </c>
      <c r="D50" s="9">
        <v>110035.78125</v>
      </c>
      <c r="E50" s="9">
        <v>2792.32080078125</v>
      </c>
      <c r="F50" s="9">
        <v>6490.1552734375</v>
      </c>
    </row>
    <row r="51" spans="1:6" x14ac:dyDescent="0.25">
      <c r="A51" s="55"/>
      <c r="B51" s="6">
        <v>43605</v>
      </c>
      <c r="C51" s="9">
        <v>28898.447265625</v>
      </c>
      <c r="D51" s="9">
        <v>133582.890625</v>
      </c>
      <c r="E51" s="9">
        <v>2659.147216796875</v>
      </c>
      <c r="F51" s="9">
        <v>6182.1923828125</v>
      </c>
    </row>
    <row r="52" spans="1:6" x14ac:dyDescent="0.25">
      <c r="A52" s="55"/>
      <c r="B52" s="6">
        <v>43633</v>
      </c>
      <c r="C52" s="9">
        <v>28936.623046875</v>
      </c>
      <c r="D52" s="9">
        <v>155848</v>
      </c>
      <c r="E52" s="9">
        <v>2556.756103515625</v>
      </c>
      <c r="F52" s="9">
        <v>5900.25146484375</v>
      </c>
    </row>
    <row r="53" spans="1:6" x14ac:dyDescent="0.25">
      <c r="A53" s="55"/>
      <c r="B53" s="6">
        <v>43661</v>
      </c>
      <c r="C53" s="9">
        <v>29942.43359375</v>
      </c>
      <c r="D53" s="9">
        <v>172266.515625</v>
      </c>
      <c r="E53" s="9">
        <v>2510.480224609375</v>
      </c>
      <c r="F53" s="9">
        <v>5859.66455078125</v>
      </c>
    </row>
    <row r="54" spans="1:6" x14ac:dyDescent="0.25">
      <c r="A54" s="55"/>
      <c r="B54" s="6">
        <v>43689</v>
      </c>
      <c r="C54" s="9">
        <v>28295.875</v>
      </c>
      <c r="D54" s="9">
        <v>188126.09375</v>
      </c>
      <c r="E54" s="9">
        <v>2410.29931640625</v>
      </c>
      <c r="F54" s="9">
        <v>5532.14990234375</v>
      </c>
    </row>
    <row r="55" spans="1:6" x14ac:dyDescent="0.25">
      <c r="A55" s="55"/>
      <c r="B55" s="6">
        <v>43717</v>
      </c>
      <c r="C55" s="9">
        <v>30472.306640625</v>
      </c>
      <c r="D55" s="9">
        <v>204947.390625</v>
      </c>
      <c r="E55" s="9">
        <v>2206.65576171875</v>
      </c>
      <c r="F55" s="9">
        <v>5634.77490234375</v>
      </c>
    </row>
    <row r="56" spans="1:6" x14ac:dyDescent="0.25">
      <c r="A56" s="55"/>
      <c r="B56" s="6">
        <v>43745</v>
      </c>
      <c r="C56" s="9">
        <v>31331.83203125</v>
      </c>
      <c r="D56" s="9">
        <v>224672.5</v>
      </c>
      <c r="E56" s="9">
        <v>2230.56689453125</v>
      </c>
      <c r="F56" s="9">
        <v>5759.40625</v>
      </c>
    </row>
    <row r="57" spans="1:6" x14ac:dyDescent="0.25">
      <c r="A57" s="55"/>
      <c r="B57" s="6">
        <v>43773</v>
      </c>
      <c r="C57" s="9">
        <v>31508.74609375</v>
      </c>
      <c r="D57" s="9">
        <v>243941.359375</v>
      </c>
      <c r="E57" s="9">
        <v>2311.39111328125</v>
      </c>
      <c r="F57" s="9">
        <v>5866.9345703125</v>
      </c>
    </row>
    <row r="58" spans="1:6" x14ac:dyDescent="0.25">
      <c r="A58" s="55"/>
      <c r="B58" s="6">
        <v>43801</v>
      </c>
      <c r="C58" s="9">
        <v>32250.482421875</v>
      </c>
      <c r="D58" s="9">
        <v>259492.109375</v>
      </c>
      <c r="E58" s="9">
        <v>2240.723876953125</v>
      </c>
      <c r="F58" s="9">
        <v>5857.001953125</v>
      </c>
    </row>
    <row r="59" spans="1:6" x14ac:dyDescent="0.25">
      <c r="A59" s="55"/>
      <c r="B59" s="6">
        <v>43829</v>
      </c>
      <c r="C59" s="9">
        <v>30643.70703125</v>
      </c>
      <c r="D59" s="9">
        <v>257501.265625</v>
      </c>
      <c r="E59" s="9">
        <v>2208.961669921875</v>
      </c>
      <c r="F59" s="9">
        <v>5983.3466796875</v>
      </c>
    </row>
    <row r="60" spans="1:6" x14ac:dyDescent="0.25">
      <c r="A60" s="55">
        <v>2019</v>
      </c>
      <c r="B60" s="6">
        <v>43492</v>
      </c>
      <c r="C60" s="9">
        <v>29777.125</v>
      </c>
      <c r="D60" s="9">
        <v>255667.09375</v>
      </c>
      <c r="E60" s="9">
        <v>2103.844482421875</v>
      </c>
      <c r="F60" s="9">
        <v>5855.9169921875</v>
      </c>
    </row>
    <row r="61" spans="1:6" x14ac:dyDescent="0.25">
      <c r="A61" s="55"/>
      <c r="B61" s="6">
        <v>43520</v>
      </c>
      <c r="C61" s="9">
        <v>27706.765625</v>
      </c>
      <c r="D61" s="9">
        <v>261916.984375</v>
      </c>
      <c r="E61" s="9">
        <v>1979.2525634765625</v>
      </c>
      <c r="F61" s="9">
        <v>5319.36181640625</v>
      </c>
    </row>
    <row r="62" spans="1:6" x14ac:dyDescent="0.25">
      <c r="A62" s="55"/>
      <c r="B62" s="6">
        <v>43548</v>
      </c>
      <c r="C62" s="9">
        <v>30954.345703125</v>
      </c>
      <c r="D62" s="9">
        <v>275538.59375</v>
      </c>
      <c r="E62" s="9">
        <v>2113.14404296875</v>
      </c>
      <c r="F62" s="9">
        <v>4746.205078125</v>
      </c>
    </row>
    <row r="63" spans="1:6" x14ac:dyDescent="0.25">
      <c r="A63" s="55"/>
      <c r="B63" s="6">
        <v>43576</v>
      </c>
      <c r="C63" s="9">
        <v>31368.43359375</v>
      </c>
      <c r="D63" s="9">
        <v>296392.0625</v>
      </c>
      <c r="E63" s="9">
        <v>2063.765380859375</v>
      </c>
      <c r="F63" s="9">
        <v>4077.757080078125</v>
      </c>
    </row>
    <row r="64" spans="1:6" x14ac:dyDescent="0.25">
      <c r="A64" s="55"/>
      <c r="B64" s="6">
        <v>43604</v>
      </c>
      <c r="C64" s="9">
        <v>31274.126953125</v>
      </c>
      <c r="D64" s="9">
        <v>315529.21875</v>
      </c>
      <c r="E64" s="9">
        <v>2106.215576171875</v>
      </c>
      <c r="F64" s="9">
        <v>4241.44580078125</v>
      </c>
    </row>
    <row r="65" spans="1:9" x14ac:dyDescent="0.25">
      <c r="A65" s="55"/>
      <c r="B65" s="6">
        <v>43632</v>
      </c>
      <c r="C65" s="9">
        <v>32170.451171875</v>
      </c>
      <c r="D65" s="9">
        <v>334507.125</v>
      </c>
      <c r="E65" s="9">
        <v>2122.187255859375</v>
      </c>
      <c r="F65" s="9">
        <v>3898.66650390625</v>
      </c>
    </row>
    <row r="66" spans="1:9" x14ac:dyDescent="0.25">
      <c r="A66" s="55"/>
      <c r="B66" s="6">
        <v>43660</v>
      </c>
      <c r="C66" s="9">
        <v>30770.287109375</v>
      </c>
      <c r="D66" s="9">
        <v>351999.8125</v>
      </c>
      <c r="E66" s="9">
        <v>1829.515869140625</v>
      </c>
      <c r="F66" s="9">
        <v>3824.23779296875</v>
      </c>
    </row>
    <row r="67" spans="1:9" x14ac:dyDescent="0.25">
      <c r="A67" s="55"/>
      <c r="B67" s="6">
        <v>43688</v>
      </c>
      <c r="C67" s="9">
        <v>30297.5078125</v>
      </c>
      <c r="D67" s="9">
        <v>366866.78125</v>
      </c>
      <c r="E67" s="9">
        <v>1724.4031982421875</v>
      </c>
      <c r="F67" s="9">
        <v>3841.670654296875</v>
      </c>
    </row>
    <row r="68" spans="1:9" x14ac:dyDescent="0.25">
      <c r="A68" s="55"/>
      <c r="B68" s="6">
        <v>43716</v>
      </c>
      <c r="C68" s="9">
        <v>24929.029296875</v>
      </c>
      <c r="D68" s="9">
        <v>357515.875</v>
      </c>
      <c r="E68" s="9">
        <v>1663.895263671875</v>
      </c>
      <c r="F68" s="9">
        <v>3617.03564453125</v>
      </c>
    </row>
    <row r="69" spans="1:9" x14ac:dyDescent="0.25">
      <c r="A69" s="55"/>
      <c r="B69" s="6">
        <v>43744</v>
      </c>
      <c r="C69" s="9">
        <v>17462.255859375</v>
      </c>
      <c r="D69" s="9">
        <v>317779.34375</v>
      </c>
      <c r="E69" s="9">
        <v>1368.9774169921875</v>
      </c>
      <c r="F69" s="9">
        <v>3340.93798828125</v>
      </c>
    </row>
    <row r="70" spans="1:9" x14ac:dyDescent="0.25">
      <c r="A70" s="55"/>
      <c r="B70" s="6">
        <v>43772</v>
      </c>
      <c r="C70" s="9">
        <v>15049.873046875</v>
      </c>
      <c r="D70" s="9">
        <v>317201.15625</v>
      </c>
      <c r="E70" s="9">
        <v>1420.637451171875</v>
      </c>
      <c r="F70" s="9">
        <v>3006.64599609375</v>
      </c>
    </row>
    <row r="71" spans="1:9" x14ac:dyDescent="0.25">
      <c r="A71" s="55"/>
      <c r="B71" s="7">
        <v>44166</v>
      </c>
      <c r="C71" s="9">
        <v>14110.7607421875</v>
      </c>
      <c r="D71" s="9">
        <v>339893.96875</v>
      </c>
      <c r="E71" s="9">
        <v>1515.999755859375</v>
      </c>
      <c r="F71" s="9">
        <v>3049.187255859375</v>
      </c>
    </row>
    <row r="72" spans="1:9" x14ac:dyDescent="0.25">
      <c r="A72" s="55"/>
      <c r="B72" s="7">
        <v>44194</v>
      </c>
      <c r="C72" s="9">
        <v>13514.4267578125</v>
      </c>
      <c r="D72" s="9">
        <v>318533.8125</v>
      </c>
      <c r="E72" s="9">
        <v>1383.80078125</v>
      </c>
      <c r="F72" s="9">
        <v>2869.75634765625</v>
      </c>
    </row>
    <row r="73" spans="1:9" x14ac:dyDescent="0.25">
      <c r="A73" s="8">
        <v>2020</v>
      </c>
      <c r="B73" s="7">
        <v>43856</v>
      </c>
      <c r="C73" s="10">
        <v>11339.2607421875</v>
      </c>
      <c r="D73" s="10">
        <v>289407.4375</v>
      </c>
      <c r="E73" s="10">
        <v>1436.1201171875</v>
      </c>
      <c r="F73" s="10">
        <v>2758.4921875</v>
      </c>
    </row>
    <row r="74" spans="1:9" x14ac:dyDescent="0.25">
      <c r="H74" s="2">
        <f>SUM(C73:F73)</f>
        <v>304941.310546875</v>
      </c>
      <c r="I74" s="2">
        <v>304941.310546875</v>
      </c>
    </row>
    <row r="75" spans="1:9" x14ac:dyDescent="0.25">
      <c r="C75" s="12" t="s">
        <v>13</v>
      </c>
      <c r="D75" s="12" t="s">
        <v>14</v>
      </c>
      <c r="E75" s="12" t="s">
        <v>15</v>
      </c>
      <c r="F75" s="12" t="s">
        <v>16</v>
      </c>
    </row>
    <row r="77" spans="1:9" x14ac:dyDescent="0.25">
      <c r="C77" s="13">
        <f>(C73/I74)*100</f>
        <v>3.7185059386843715</v>
      </c>
      <c r="D77" s="13">
        <f>(D73/I74)*100</f>
        <v>94.905946649531714</v>
      </c>
      <c r="E77" s="13">
        <f>(E73/I74)*100</f>
        <v>0.47094967704178681</v>
      </c>
      <c r="F77" s="13">
        <f>(F73/I74)*100</f>
        <v>0.90459773474213157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317E2-4886-4DCB-9911-A33D1E68BF74}">
  <sheetPr codeName="Sheet15"/>
  <dimension ref="A1:G79"/>
  <sheetViews>
    <sheetView zoomScale="70" zoomScaleNormal="70" workbookViewId="0">
      <selection activeCell="B2" sqref="B1:B1048576"/>
    </sheetView>
  </sheetViews>
  <sheetFormatPr defaultColWidth="8.7109375" defaultRowHeight="15" x14ac:dyDescent="0.25"/>
  <cols>
    <col min="1" max="1" width="8.85546875" style="2" bestFit="1" customWidth="1"/>
    <col min="2" max="2" width="12" style="5" customWidth="1"/>
    <col min="3" max="3" width="11.85546875" style="2" bestFit="1" customWidth="1"/>
    <col min="4" max="4" width="12.85546875" style="2" bestFit="1" customWidth="1"/>
    <col min="5" max="5" width="16" style="2" customWidth="1"/>
    <col min="6" max="6" width="12.85546875" style="2" bestFit="1" customWidth="1"/>
    <col min="7" max="7" width="12" style="5" customWidth="1"/>
    <col min="8" max="16384" width="8.7109375" style="2"/>
  </cols>
  <sheetData>
    <row r="1" spans="1:7" ht="18.75" customHeight="1" x14ac:dyDescent="0.25">
      <c r="A1" s="58" t="s">
        <v>17</v>
      </c>
      <c r="B1" s="58"/>
      <c r="C1" s="58"/>
      <c r="D1" s="58"/>
      <c r="E1" s="58"/>
      <c r="F1" s="58"/>
      <c r="G1" s="2"/>
    </row>
    <row r="2" spans="1:7" ht="27.75" customHeight="1" x14ac:dyDescent="0.25">
      <c r="A2" s="1"/>
      <c r="B2" s="4"/>
      <c r="C2" s="3" t="s">
        <v>2</v>
      </c>
      <c r="D2" s="3" t="s">
        <v>1</v>
      </c>
      <c r="E2" s="3" t="s">
        <v>3</v>
      </c>
      <c r="F2" s="3" t="s">
        <v>4</v>
      </c>
      <c r="G2" s="4"/>
    </row>
    <row r="3" spans="1:7" x14ac:dyDescent="0.25">
      <c r="A3" s="55">
        <v>2014</v>
      </c>
      <c r="B3" s="6" t="s">
        <v>18</v>
      </c>
      <c r="C3" s="9">
        <v>1.783399999499321</v>
      </c>
      <c r="D3" s="9">
        <v>3537.535599184841</v>
      </c>
      <c r="E3" s="9">
        <v>1781.2186000080108</v>
      </c>
      <c r="F3" s="9">
        <v>5170.5341933496593</v>
      </c>
      <c r="G3" s="6">
        <v>43722</v>
      </c>
    </row>
    <row r="4" spans="1:7" x14ac:dyDescent="0.25">
      <c r="A4" s="55"/>
      <c r="B4" s="6" t="s">
        <v>19</v>
      </c>
      <c r="C4" s="9">
        <v>1.3843999996185303</v>
      </c>
      <c r="D4" s="9">
        <v>3611.1820024135113</v>
      </c>
      <c r="E4" s="9">
        <v>1790.9949999933838</v>
      </c>
      <c r="F4" s="9">
        <v>5312.3794062749294</v>
      </c>
      <c r="G4" s="6">
        <v>43750</v>
      </c>
    </row>
    <row r="5" spans="1:7" x14ac:dyDescent="0.25">
      <c r="A5" s="55"/>
      <c r="B5" s="6" t="s">
        <v>20</v>
      </c>
      <c r="C5" s="9">
        <v>1.776</v>
      </c>
      <c r="D5" s="9">
        <v>3430.6457932664753</v>
      </c>
      <c r="E5" s="9">
        <v>1775.8114000086784</v>
      </c>
      <c r="F5" s="9">
        <v>5116.3536007281546</v>
      </c>
      <c r="G5" s="6">
        <v>43778</v>
      </c>
    </row>
    <row r="6" spans="1:7" x14ac:dyDescent="0.25">
      <c r="A6" s="55"/>
      <c r="B6" s="6" t="s">
        <v>21</v>
      </c>
      <c r="C6" s="9">
        <v>1.052</v>
      </c>
      <c r="D6" s="9">
        <v>3632.5869999405741</v>
      </c>
      <c r="E6" s="9">
        <v>1653.2104000252784</v>
      </c>
      <c r="F6" s="9">
        <v>5132.5092006770374</v>
      </c>
      <c r="G6" s="6">
        <v>43806</v>
      </c>
    </row>
    <row r="7" spans="1:7" x14ac:dyDescent="0.25">
      <c r="A7" s="55"/>
      <c r="B7" s="6" t="s">
        <v>22</v>
      </c>
      <c r="C7" s="9">
        <v>7.7254000282287594</v>
      </c>
      <c r="D7" s="9">
        <v>3711.0788076145054</v>
      </c>
      <c r="E7" s="9">
        <v>1664.8235999612809</v>
      </c>
      <c r="F7" s="9">
        <v>5472.9584017318484</v>
      </c>
      <c r="G7" s="6">
        <v>42008</v>
      </c>
    </row>
    <row r="8" spans="1:7" x14ac:dyDescent="0.25">
      <c r="A8" s="55">
        <v>2015</v>
      </c>
      <c r="B8" s="6" t="s">
        <v>23</v>
      </c>
      <c r="C8" s="9">
        <v>11.199199958920479</v>
      </c>
      <c r="D8" s="9">
        <v>3481.3361945222318</v>
      </c>
      <c r="E8" s="9">
        <v>1589.6969999324679</v>
      </c>
      <c r="F8" s="9">
        <v>5222.3780038369896</v>
      </c>
      <c r="G8" s="6">
        <v>43497</v>
      </c>
    </row>
    <row r="9" spans="1:7" x14ac:dyDescent="0.25">
      <c r="A9" s="55"/>
      <c r="B9" s="6" t="s">
        <v>24</v>
      </c>
      <c r="C9" s="9">
        <v>12.689400117397309</v>
      </c>
      <c r="D9" s="9">
        <v>3418.5365997150989</v>
      </c>
      <c r="E9" s="9">
        <v>1605.9738000203372</v>
      </c>
      <c r="F9" s="9">
        <v>5180.3949994300601</v>
      </c>
      <c r="G9" s="6">
        <v>43525</v>
      </c>
    </row>
    <row r="10" spans="1:7" x14ac:dyDescent="0.25">
      <c r="A10" s="55"/>
      <c r="B10" s="6" t="s">
        <v>24</v>
      </c>
      <c r="C10" s="9">
        <v>13.29479995584488</v>
      </c>
      <c r="D10" s="9">
        <v>3250.6531969406306</v>
      </c>
      <c r="E10" s="9">
        <v>1597.2454002813399</v>
      </c>
      <c r="F10" s="9">
        <v>4925.2726067327258</v>
      </c>
      <c r="G10" s="6">
        <v>43553</v>
      </c>
    </row>
    <row r="11" spans="1:7" x14ac:dyDescent="0.25">
      <c r="A11" s="55"/>
      <c r="B11" s="6" t="s">
        <v>25</v>
      </c>
      <c r="C11" s="9">
        <v>15.669799858093262</v>
      </c>
      <c r="D11" s="9">
        <v>3173.6510037721546</v>
      </c>
      <c r="E11" s="9">
        <v>1537.9091999237537</v>
      </c>
      <c r="F11" s="9">
        <v>5075.8728087435957</v>
      </c>
      <c r="G11" s="6">
        <v>43581</v>
      </c>
    </row>
    <row r="12" spans="1:7" x14ac:dyDescent="0.25">
      <c r="A12" s="55"/>
      <c r="B12" s="6" t="s">
        <v>26</v>
      </c>
      <c r="C12" s="9">
        <v>17.062400077819824</v>
      </c>
      <c r="D12" s="9">
        <v>3160.2987972124815</v>
      </c>
      <c r="E12" s="9">
        <v>1450.0020000005513</v>
      </c>
      <c r="F12" s="9">
        <v>4851.1965882015975</v>
      </c>
      <c r="G12" s="6">
        <v>43609</v>
      </c>
    </row>
    <row r="13" spans="1:7" x14ac:dyDescent="0.25">
      <c r="A13" s="55"/>
      <c r="B13" s="6" t="s">
        <v>27</v>
      </c>
      <c r="C13" s="9">
        <v>16.972399974107741</v>
      </c>
      <c r="D13" s="9">
        <v>2969.4925977355392</v>
      </c>
      <c r="E13" s="9">
        <v>1403.6898002191335</v>
      </c>
      <c r="F13" s="9">
        <v>4507.6150036768022</v>
      </c>
      <c r="G13" s="6">
        <v>43637</v>
      </c>
    </row>
    <row r="14" spans="1:7" x14ac:dyDescent="0.25">
      <c r="A14" s="55"/>
      <c r="B14" s="6" t="s">
        <v>28</v>
      </c>
      <c r="C14" s="9">
        <v>15.828999981403351</v>
      </c>
      <c r="D14" s="9">
        <v>2937.376195483148</v>
      </c>
      <c r="E14" s="9">
        <v>1423.1110002032221</v>
      </c>
      <c r="F14" s="9">
        <v>4412.6538019352856</v>
      </c>
      <c r="G14" s="6">
        <v>43665</v>
      </c>
    </row>
    <row r="15" spans="1:7" x14ac:dyDescent="0.25">
      <c r="A15" s="55"/>
      <c r="B15" s="6" t="s">
        <v>29</v>
      </c>
      <c r="C15" s="9">
        <v>17.724000003099441</v>
      </c>
      <c r="D15" s="9">
        <v>2815.9498022212088</v>
      </c>
      <c r="E15" s="9">
        <v>1390.3421997224837</v>
      </c>
      <c r="F15" s="9">
        <v>4234.5452033881102</v>
      </c>
      <c r="G15" s="6">
        <v>43693</v>
      </c>
    </row>
    <row r="16" spans="1:7" x14ac:dyDescent="0.25">
      <c r="A16" s="55"/>
      <c r="B16" s="6" t="s">
        <v>18</v>
      </c>
      <c r="C16" s="9">
        <v>18.778200059771539</v>
      </c>
      <c r="D16" s="9">
        <v>2790.8380080191491</v>
      </c>
      <c r="E16" s="9">
        <v>1347.7212000976056</v>
      </c>
      <c r="F16" s="9">
        <v>4070.0277919401674</v>
      </c>
      <c r="G16" s="6">
        <v>43721</v>
      </c>
    </row>
    <row r="17" spans="1:7" x14ac:dyDescent="0.25">
      <c r="A17" s="55"/>
      <c r="B17" s="6" t="s">
        <v>19</v>
      </c>
      <c r="C17" s="9">
        <v>55.466399459838868</v>
      </c>
      <c r="D17" s="9">
        <v>2706.2343973360062</v>
      </c>
      <c r="E17" s="9">
        <v>1399.3048017176241</v>
      </c>
      <c r="F17" s="9">
        <v>3997.035796761349</v>
      </c>
      <c r="G17" s="6">
        <v>43749</v>
      </c>
    </row>
    <row r="18" spans="1:7" x14ac:dyDescent="0.25">
      <c r="A18" s="55"/>
      <c r="B18" s="6" t="s">
        <v>20</v>
      </c>
      <c r="C18" s="9">
        <v>132.19439795684815</v>
      </c>
      <c r="D18" s="9">
        <v>2645.5138051761983</v>
      </c>
      <c r="E18" s="9">
        <v>1552.2302004546225</v>
      </c>
      <c r="F18" s="9">
        <v>3904.4531992789807</v>
      </c>
      <c r="G18" s="6">
        <v>43777</v>
      </c>
    </row>
    <row r="19" spans="1:7" x14ac:dyDescent="0.25">
      <c r="A19" s="55"/>
      <c r="B19" s="6" t="s">
        <v>21</v>
      </c>
      <c r="C19" s="9">
        <v>157.04979865264892</v>
      </c>
      <c r="D19" s="9">
        <v>2732.194196827948</v>
      </c>
      <c r="E19" s="9">
        <v>1597.4620006035864</v>
      </c>
      <c r="F19" s="9">
        <v>3911.8884052966387</v>
      </c>
      <c r="G19" s="6">
        <v>43805</v>
      </c>
    </row>
    <row r="20" spans="1:7" x14ac:dyDescent="0.25">
      <c r="A20" s="55"/>
      <c r="B20" s="6" t="s">
        <v>22</v>
      </c>
      <c r="C20" s="9">
        <v>172.76239925575257</v>
      </c>
      <c r="D20" s="9">
        <v>2767.9437971842735</v>
      </c>
      <c r="E20" s="9">
        <v>1566.9657994545996</v>
      </c>
      <c r="F20" s="9">
        <v>3898.04440013662</v>
      </c>
      <c r="G20" s="6">
        <v>43468</v>
      </c>
    </row>
    <row r="21" spans="1:7" x14ac:dyDescent="0.25">
      <c r="A21" s="55">
        <v>2016</v>
      </c>
      <c r="B21" s="6" t="s">
        <v>22</v>
      </c>
      <c r="C21" s="9">
        <v>185.13819992494584</v>
      </c>
      <c r="D21" s="9">
        <v>2764.191997666836</v>
      </c>
      <c r="E21" s="9">
        <v>1574.5091998389214</v>
      </c>
      <c r="F21" s="9">
        <v>3931.8427913527785</v>
      </c>
      <c r="G21" s="6">
        <v>43496</v>
      </c>
    </row>
    <row r="22" spans="1:7" x14ac:dyDescent="0.25">
      <c r="A22" s="55"/>
      <c r="B22" s="6" t="s">
        <v>23</v>
      </c>
      <c r="C22" s="9">
        <v>201.51520095825197</v>
      </c>
      <c r="D22" s="9">
        <v>2827.1754083036185</v>
      </c>
      <c r="E22" s="9">
        <v>1671.9892001373469</v>
      </c>
      <c r="F22" s="9">
        <v>4027.742207040742</v>
      </c>
      <c r="G22" s="6">
        <v>43524</v>
      </c>
    </row>
    <row r="23" spans="1:7" x14ac:dyDescent="0.25">
      <c r="A23" s="55"/>
      <c r="B23" s="6" t="s">
        <v>24</v>
      </c>
      <c r="C23" s="9">
        <v>217.29279795342683</v>
      </c>
      <c r="D23" s="9">
        <v>2747.2208041516246</v>
      </c>
      <c r="E23" s="9">
        <v>1700.9011980405598</v>
      </c>
      <c r="F23" s="9">
        <v>3998.6986016762407</v>
      </c>
      <c r="G23" s="6">
        <v>43551</v>
      </c>
    </row>
    <row r="24" spans="1:7" x14ac:dyDescent="0.25">
      <c r="A24" s="55"/>
      <c r="B24" s="6" t="s">
        <v>25</v>
      </c>
      <c r="C24" s="9">
        <v>226.50259824189544</v>
      </c>
      <c r="D24" s="9">
        <v>2811.5090059453846</v>
      </c>
      <c r="E24" s="9">
        <v>1731.1276027690024</v>
      </c>
      <c r="F24" s="9">
        <v>4014.2699970429244</v>
      </c>
      <c r="G24" s="6">
        <v>43579</v>
      </c>
    </row>
    <row r="25" spans="1:7" x14ac:dyDescent="0.25">
      <c r="A25" s="55"/>
      <c r="B25" s="6" t="s">
        <v>26</v>
      </c>
      <c r="C25" s="9">
        <v>233.98719437924026</v>
      </c>
      <c r="D25" s="9">
        <v>2738.845398013681</v>
      </c>
      <c r="E25" s="9">
        <v>1679.3435996656119</v>
      </c>
      <c r="F25" s="9">
        <v>3862.0819958606066</v>
      </c>
      <c r="G25" s="6">
        <v>43607</v>
      </c>
    </row>
    <row r="26" spans="1:7" x14ac:dyDescent="0.25">
      <c r="A26" s="55"/>
      <c r="B26" s="6" t="s">
        <v>27</v>
      </c>
      <c r="C26" s="9">
        <v>241.10679995453359</v>
      </c>
      <c r="D26" s="9">
        <v>2429.9783999487163</v>
      </c>
      <c r="E26" s="9">
        <v>1704.0069967681468</v>
      </c>
      <c r="F26" s="9">
        <v>3577.8135936273338</v>
      </c>
      <c r="G26" s="6">
        <v>43635</v>
      </c>
    </row>
    <row r="27" spans="1:7" x14ac:dyDescent="0.25">
      <c r="A27" s="55"/>
      <c r="B27" s="6" t="s">
        <v>28</v>
      </c>
      <c r="C27" s="9">
        <v>233.91999887579681</v>
      </c>
      <c r="D27" s="9">
        <v>2322.677199012056</v>
      </c>
      <c r="E27" s="9">
        <v>1739.3083984175921</v>
      </c>
      <c r="F27" s="9">
        <v>3404.2439940586091</v>
      </c>
      <c r="G27" s="6">
        <v>43663</v>
      </c>
    </row>
    <row r="28" spans="1:7" x14ac:dyDescent="0.25">
      <c r="A28" s="55"/>
      <c r="B28" s="6" t="s">
        <v>29</v>
      </c>
      <c r="C28" s="9">
        <v>240.87860412827135</v>
      </c>
      <c r="D28" s="9">
        <v>2316.6081993063094</v>
      </c>
      <c r="E28" s="9">
        <v>1761.0291965197473</v>
      </c>
      <c r="F28" s="9">
        <v>3399.3947935689835</v>
      </c>
      <c r="G28" s="6">
        <v>43691</v>
      </c>
    </row>
    <row r="29" spans="1:7" x14ac:dyDescent="0.25">
      <c r="A29" s="55"/>
      <c r="B29" s="6" t="s">
        <v>18</v>
      </c>
      <c r="C29" s="9">
        <v>237.09639829337596</v>
      </c>
      <c r="D29" s="9">
        <v>2253.9388068415819</v>
      </c>
      <c r="E29" s="9">
        <v>1813.8071972158998</v>
      </c>
      <c r="F29" s="9">
        <v>3337.2509973075094</v>
      </c>
      <c r="G29" s="6">
        <v>43719</v>
      </c>
    </row>
    <row r="30" spans="1:7" x14ac:dyDescent="0.25">
      <c r="A30" s="55"/>
      <c r="B30" s="6" t="s">
        <v>19</v>
      </c>
      <c r="C30" s="9">
        <v>241.6143956040442</v>
      </c>
      <c r="D30" s="9">
        <v>2145.3031974546016</v>
      </c>
      <c r="E30" s="9">
        <v>1870.2096018249094</v>
      </c>
      <c r="F30" s="9">
        <v>3252.822803849429</v>
      </c>
      <c r="G30" s="6">
        <v>43747</v>
      </c>
    </row>
    <row r="31" spans="1:7" x14ac:dyDescent="0.25">
      <c r="A31" s="55"/>
      <c r="B31" s="6" t="s">
        <v>20</v>
      </c>
      <c r="C31" s="9">
        <v>251.88859849247336</v>
      </c>
      <c r="D31" s="9">
        <v>2018.849802149877</v>
      </c>
      <c r="E31" s="9">
        <v>1812.960199712202</v>
      </c>
      <c r="F31" s="9">
        <v>3174.2801974903346</v>
      </c>
      <c r="G31" s="6">
        <v>43775</v>
      </c>
    </row>
    <row r="32" spans="1:7" x14ac:dyDescent="0.25">
      <c r="A32" s="55"/>
      <c r="B32" s="6" t="s">
        <v>21</v>
      </c>
      <c r="C32" s="9">
        <v>258.56460099488498</v>
      </c>
      <c r="D32" s="9">
        <v>2035.9543964977861</v>
      </c>
      <c r="E32" s="9">
        <v>1740.9613976233154</v>
      </c>
      <c r="F32" s="9">
        <v>3403.2937999414653</v>
      </c>
      <c r="G32" s="6">
        <v>43803</v>
      </c>
    </row>
    <row r="33" spans="1:7" x14ac:dyDescent="0.25">
      <c r="A33" s="55"/>
      <c r="B33" s="6" t="s">
        <v>22</v>
      </c>
      <c r="C33" s="9">
        <v>264.78000391089915</v>
      </c>
      <c r="D33" s="9">
        <v>1960.2656014246493</v>
      </c>
      <c r="E33" s="9">
        <v>1764.4976011383533</v>
      </c>
      <c r="F33" s="9">
        <v>3284.8122053920479</v>
      </c>
      <c r="G33" s="6">
        <v>43466</v>
      </c>
    </row>
    <row r="34" spans="1:7" x14ac:dyDescent="0.25">
      <c r="A34" s="55">
        <v>2017</v>
      </c>
      <c r="B34" s="6" t="s">
        <v>22</v>
      </c>
      <c r="C34" s="9">
        <v>278.92940293586253</v>
      </c>
      <c r="D34" s="9">
        <v>1925.970604110375</v>
      </c>
      <c r="E34" s="9">
        <v>1807.761200337425</v>
      </c>
      <c r="F34" s="9">
        <v>3309.7547929166703</v>
      </c>
      <c r="G34" s="6">
        <v>43494</v>
      </c>
    </row>
    <row r="35" spans="1:7" x14ac:dyDescent="0.25">
      <c r="A35" s="55"/>
      <c r="B35" s="6" t="s">
        <v>23</v>
      </c>
      <c r="C35" s="9">
        <v>308.16939902082083</v>
      </c>
      <c r="D35" s="9">
        <v>1989.152793598339</v>
      </c>
      <c r="E35" s="9">
        <v>1935.4149987468422</v>
      </c>
      <c r="F35" s="9">
        <v>3318.6203930251299</v>
      </c>
      <c r="G35" s="6">
        <v>43522</v>
      </c>
    </row>
    <row r="36" spans="1:7" x14ac:dyDescent="0.25">
      <c r="A36" s="55"/>
      <c r="B36" s="6" t="s">
        <v>24</v>
      </c>
      <c r="C36" s="9">
        <v>332.86000210946798</v>
      </c>
      <c r="D36" s="9">
        <v>2034.689604362756</v>
      </c>
      <c r="E36" s="9">
        <v>1925.2083998350054</v>
      </c>
      <c r="F36" s="9">
        <v>3663.4588033198565</v>
      </c>
      <c r="G36" s="6">
        <v>43550</v>
      </c>
    </row>
    <row r="37" spans="1:7" x14ac:dyDescent="0.25">
      <c r="A37" s="55"/>
      <c r="B37" s="6" t="s">
        <v>25</v>
      </c>
      <c r="C37" s="9">
        <v>305.44620516836642</v>
      </c>
      <c r="D37" s="9">
        <v>2022.0030062436761</v>
      </c>
      <c r="E37" s="9">
        <v>1945.8585992473513</v>
      </c>
      <c r="F37" s="9">
        <v>3608.9896002099367</v>
      </c>
      <c r="G37" s="6">
        <v>43578</v>
      </c>
    </row>
    <row r="38" spans="1:7" x14ac:dyDescent="0.25">
      <c r="A38" s="55"/>
      <c r="B38" s="6" t="s">
        <v>26</v>
      </c>
      <c r="C38" s="9">
        <v>326.93919797378777</v>
      </c>
      <c r="D38" s="9">
        <v>2035.1045969032793</v>
      </c>
      <c r="E38" s="9">
        <v>2005.1457971379161</v>
      </c>
      <c r="F38" s="9">
        <v>3751.5211976301671</v>
      </c>
      <c r="G38" s="6">
        <v>43606</v>
      </c>
    </row>
    <row r="39" spans="1:7" x14ac:dyDescent="0.25">
      <c r="A39" s="55"/>
      <c r="B39" s="6" t="s">
        <v>27</v>
      </c>
      <c r="C39" s="9">
        <v>373.01120259407162</v>
      </c>
      <c r="D39" s="9">
        <v>2001.6289977513552</v>
      </c>
      <c r="E39" s="9">
        <v>1985.7524017911851</v>
      </c>
      <c r="F39" s="9">
        <v>3741.6446003207861</v>
      </c>
      <c r="G39" s="6">
        <v>43634</v>
      </c>
    </row>
    <row r="40" spans="1:7" x14ac:dyDescent="0.25">
      <c r="A40" s="55"/>
      <c r="B40" s="6" t="s">
        <v>28</v>
      </c>
      <c r="C40" s="9">
        <v>429.79719774478673</v>
      </c>
      <c r="D40" s="9">
        <v>1976.9259974544345</v>
      </c>
      <c r="E40" s="9">
        <v>2188.8424009679111</v>
      </c>
      <c r="F40" s="9">
        <v>3798.7687942170201</v>
      </c>
      <c r="G40" s="6">
        <v>43662</v>
      </c>
    </row>
    <row r="41" spans="1:7" x14ac:dyDescent="0.25">
      <c r="A41" s="55"/>
      <c r="B41" s="6" t="s">
        <v>29</v>
      </c>
      <c r="C41" s="9">
        <v>492.76900042143467</v>
      </c>
      <c r="D41" s="9">
        <v>1924.0450005068035</v>
      </c>
      <c r="E41" s="9">
        <v>2232.7853984304516</v>
      </c>
      <c r="F41" s="9">
        <v>3792.7748025596588</v>
      </c>
      <c r="G41" s="6">
        <v>43690</v>
      </c>
    </row>
    <row r="42" spans="1:7" x14ac:dyDescent="0.25">
      <c r="A42" s="55"/>
      <c r="B42" s="6" t="s">
        <v>18</v>
      </c>
      <c r="C42" s="9">
        <v>559.81840376617015</v>
      </c>
      <c r="D42" s="9">
        <v>1859.1000025340616</v>
      </c>
      <c r="E42" s="9">
        <v>2009.9358004591911</v>
      </c>
      <c r="F42" s="9">
        <v>3803.1005859771667</v>
      </c>
      <c r="G42" s="6">
        <v>43718</v>
      </c>
    </row>
    <row r="43" spans="1:7" x14ac:dyDescent="0.25">
      <c r="A43" s="55"/>
      <c r="B43" s="6" t="s">
        <v>19</v>
      </c>
      <c r="C43" s="9">
        <v>590.18419582474235</v>
      </c>
      <c r="D43" s="9">
        <v>1881.0931994151324</v>
      </c>
      <c r="E43" s="9">
        <v>2137.5402029210031</v>
      </c>
      <c r="F43" s="9">
        <v>3795.5789893270135</v>
      </c>
      <c r="G43" s="6">
        <v>43746</v>
      </c>
    </row>
    <row r="44" spans="1:7" x14ac:dyDescent="0.25">
      <c r="A44" s="55"/>
      <c r="B44" s="6" t="s">
        <v>20</v>
      </c>
      <c r="C44" s="9">
        <v>659.17199854803084</v>
      </c>
      <c r="D44" s="9">
        <v>1823.3435959337951</v>
      </c>
      <c r="E44" s="9">
        <v>2455.2919995263519</v>
      </c>
      <c r="F44" s="9">
        <v>3850.3482077718081</v>
      </c>
      <c r="G44" s="6">
        <v>43774</v>
      </c>
    </row>
    <row r="45" spans="1:7" x14ac:dyDescent="0.25">
      <c r="A45" s="55"/>
      <c r="B45" s="6" t="s">
        <v>21</v>
      </c>
      <c r="C45" s="9">
        <v>749.69220267713069</v>
      </c>
      <c r="D45" s="9">
        <v>1815.611195412904</v>
      </c>
      <c r="E45" s="9">
        <v>2982.8940012890102</v>
      </c>
      <c r="F45" s="9">
        <v>3971.4124000280203</v>
      </c>
      <c r="G45" s="6">
        <v>43802</v>
      </c>
    </row>
    <row r="46" spans="1:7" x14ac:dyDescent="0.25">
      <c r="A46" s="55"/>
      <c r="B46" s="6" t="s">
        <v>21</v>
      </c>
      <c r="C46" s="9">
        <v>891.56759036195274</v>
      </c>
      <c r="D46" s="9">
        <v>1789.1433999415785</v>
      </c>
      <c r="E46" s="9">
        <v>3433.3390079544633</v>
      </c>
      <c r="F46" s="9">
        <v>4160.409398456708</v>
      </c>
      <c r="G46" s="6">
        <v>43830</v>
      </c>
    </row>
    <row r="47" spans="1:7" x14ac:dyDescent="0.25">
      <c r="A47" s="55">
        <v>2018</v>
      </c>
      <c r="B47" s="6" t="s">
        <v>22</v>
      </c>
      <c r="C47" s="9">
        <v>1143.3186033558845</v>
      </c>
      <c r="D47" s="9">
        <v>1725.4920019557774</v>
      </c>
      <c r="E47" s="9">
        <v>3625.5136029546261</v>
      </c>
      <c r="F47" s="9">
        <v>4228.2144032994656</v>
      </c>
      <c r="G47" s="6">
        <v>43493</v>
      </c>
    </row>
    <row r="48" spans="1:7" x14ac:dyDescent="0.25">
      <c r="A48" s="55"/>
      <c r="B48" s="6" t="s">
        <v>23</v>
      </c>
      <c r="C48" s="9">
        <v>1339.1106025910378</v>
      </c>
      <c r="D48" s="9">
        <v>1779.0839974519909</v>
      </c>
      <c r="E48" s="9">
        <v>3879.6655976766942</v>
      </c>
      <c r="F48" s="9">
        <v>4457.9839940965321</v>
      </c>
      <c r="G48" s="6">
        <v>43521</v>
      </c>
    </row>
    <row r="49" spans="1:7" x14ac:dyDescent="0.25">
      <c r="A49" s="55"/>
      <c r="B49" s="6" t="s">
        <v>24</v>
      </c>
      <c r="C49" s="9">
        <v>1574.125584317118</v>
      </c>
      <c r="D49" s="9">
        <v>1799.7201997221409</v>
      </c>
      <c r="E49" s="9">
        <v>4964.9429988412712</v>
      </c>
      <c r="F49" s="9">
        <v>4633.0769923319076</v>
      </c>
      <c r="G49" s="6">
        <v>43549</v>
      </c>
    </row>
    <row r="50" spans="1:7" x14ac:dyDescent="0.25">
      <c r="A50" s="55"/>
      <c r="B50" s="6" t="s">
        <v>25</v>
      </c>
      <c r="C50" s="9">
        <v>1795.4304127969444</v>
      </c>
      <c r="D50" s="9">
        <v>1790.1662013874202</v>
      </c>
      <c r="E50" s="9">
        <v>5716.4638061293663</v>
      </c>
      <c r="F50" s="9">
        <v>4623.0410060574713</v>
      </c>
      <c r="G50" s="6">
        <v>43577</v>
      </c>
    </row>
    <row r="51" spans="1:7" x14ac:dyDescent="0.25">
      <c r="A51" s="55"/>
      <c r="B51" s="6" t="s">
        <v>26</v>
      </c>
      <c r="C51" s="9">
        <v>1812.4575998140872</v>
      </c>
      <c r="D51" s="9">
        <v>1846.2881973045319</v>
      </c>
      <c r="E51" s="9">
        <v>7172.348221523479</v>
      </c>
      <c r="F51" s="9">
        <v>4344.0811970986124</v>
      </c>
      <c r="G51" s="6">
        <v>43605</v>
      </c>
    </row>
    <row r="52" spans="1:7" x14ac:dyDescent="0.25">
      <c r="A52" s="55"/>
      <c r="B52" s="6" t="s">
        <v>27</v>
      </c>
      <c r="C52" s="9">
        <v>2065.579006149113</v>
      </c>
      <c r="D52" s="9">
        <v>1896.6038049638719</v>
      </c>
      <c r="E52" s="9">
        <v>8554.7012210729572</v>
      </c>
      <c r="F52" s="9">
        <v>4191.6463972783831</v>
      </c>
      <c r="G52" s="6">
        <v>43633</v>
      </c>
    </row>
    <row r="53" spans="1:7" x14ac:dyDescent="0.25">
      <c r="A53" s="55"/>
      <c r="B53" s="6" t="s">
        <v>28</v>
      </c>
      <c r="C53" s="9">
        <v>2351.9286131851673</v>
      </c>
      <c r="D53" s="9">
        <v>1922.4495961065143</v>
      </c>
      <c r="E53" s="9">
        <v>8793.3065923350005</v>
      </c>
      <c r="F53" s="9">
        <v>4201.2534045002612</v>
      </c>
      <c r="G53" s="6">
        <v>43661</v>
      </c>
    </row>
    <row r="54" spans="1:7" x14ac:dyDescent="0.25">
      <c r="A54" s="55"/>
      <c r="B54" s="6" t="s">
        <v>29</v>
      </c>
      <c r="C54" s="9">
        <v>2592.1314248825311</v>
      </c>
      <c r="D54" s="9">
        <v>1946.4017971094102</v>
      </c>
      <c r="E54" s="9">
        <v>8630.9510055068877</v>
      </c>
      <c r="F54" s="9">
        <v>4044.1786002532394</v>
      </c>
      <c r="G54" s="6">
        <v>43689</v>
      </c>
    </row>
    <row r="55" spans="1:7" x14ac:dyDescent="0.25">
      <c r="A55" s="55"/>
      <c r="B55" s="6" t="s">
        <v>18</v>
      </c>
      <c r="C55" s="9">
        <v>2817.1420485802291</v>
      </c>
      <c r="D55" s="9">
        <v>1949.2362108807265</v>
      </c>
      <c r="E55" s="9">
        <v>8716.4285986467748</v>
      </c>
      <c r="F55" s="9">
        <v>3914.6173972766101</v>
      </c>
      <c r="G55" s="6">
        <v>43717</v>
      </c>
    </row>
    <row r="56" spans="1:7" x14ac:dyDescent="0.25">
      <c r="A56" s="55"/>
      <c r="B56" s="6" t="s">
        <v>19</v>
      </c>
      <c r="C56" s="9">
        <v>3127.4337998290657</v>
      </c>
      <c r="D56" s="9">
        <v>1944.2193989965915</v>
      </c>
      <c r="E56" s="9">
        <v>10325.757432578221</v>
      </c>
      <c r="F56" s="9">
        <v>4006.1875996460317</v>
      </c>
      <c r="G56" s="6">
        <v>43745</v>
      </c>
    </row>
    <row r="57" spans="1:7" x14ac:dyDescent="0.25">
      <c r="A57" s="55"/>
      <c r="B57" s="6" t="s">
        <v>20</v>
      </c>
      <c r="C57" s="9">
        <v>3425.1270893191099</v>
      </c>
      <c r="D57" s="9">
        <v>1945.211998444885</v>
      </c>
      <c r="E57" s="9">
        <v>11465.346443371371</v>
      </c>
      <c r="F57" s="9">
        <v>4080.4684012336284</v>
      </c>
      <c r="G57" s="6">
        <v>43773</v>
      </c>
    </row>
    <row r="58" spans="1:7" x14ac:dyDescent="0.25">
      <c r="A58" s="55"/>
      <c r="B58" s="6" t="s">
        <v>21</v>
      </c>
      <c r="C58" s="9">
        <v>3797.9314328116475</v>
      </c>
      <c r="D58" s="9">
        <v>1931.8154107756914</v>
      </c>
      <c r="E58" s="9">
        <v>10693.156769862473</v>
      </c>
      <c r="F58" s="9">
        <v>4400.4678034471717</v>
      </c>
      <c r="G58" s="6">
        <v>43801</v>
      </c>
    </row>
    <row r="59" spans="1:7" x14ac:dyDescent="0.25">
      <c r="A59" s="55"/>
      <c r="B59" s="6" t="s">
        <v>21</v>
      </c>
      <c r="C59" s="9">
        <v>4663.6189736942652</v>
      </c>
      <c r="D59" s="9">
        <v>2151.4649953199328</v>
      </c>
      <c r="E59" s="9">
        <v>7735.8311861972215</v>
      </c>
      <c r="F59" s="9">
        <v>4547.3901919016544</v>
      </c>
      <c r="G59" s="6">
        <v>43829</v>
      </c>
    </row>
    <row r="60" spans="1:7" x14ac:dyDescent="0.25">
      <c r="A60" s="55">
        <v>2019</v>
      </c>
      <c r="B60" s="6" t="s">
        <v>22</v>
      </c>
      <c r="C60" s="9">
        <v>5407.8544666180014</v>
      </c>
      <c r="D60" s="9">
        <v>2283.6779991347494</v>
      </c>
      <c r="E60" s="9">
        <v>5903.7722076688406</v>
      </c>
      <c r="F60" s="9">
        <v>4910.4457849406454</v>
      </c>
      <c r="G60" s="6">
        <v>43492</v>
      </c>
    </row>
    <row r="61" spans="1:7" x14ac:dyDescent="0.25">
      <c r="A61" s="55"/>
      <c r="B61" s="6" t="s">
        <v>23</v>
      </c>
      <c r="C61" s="9">
        <v>6220.2098654059173</v>
      </c>
      <c r="D61" s="9">
        <v>2265.7851952661722</v>
      </c>
      <c r="E61" s="9">
        <v>4874.9376133301857</v>
      </c>
      <c r="F61" s="9">
        <v>5130.5443965614286</v>
      </c>
      <c r="G61" s="6">
        <v>43520</v>
      </c>
    </row>
    <row r="62" spans="1:7" x14ac:dyDescent="0.25">
      <c r="A62" s="55"/>
      <c r="B62" s="6" t="s">
        <v>24</v>
      </c>
      <c r="C62" s="9">
        <v>7014.5274006820027</v>
      </c>
      <c r="D62" s="9">
        <v>2335.5016200965197</v>
      </c>
      <c r="E62" s="9">
        <v>5015.2730017236918</v>
      </c>
      <c r="F62" s="9">
        <v>5514.0360070741472</v>
      </c>
      <c r="G62" s="6">
        <v>43548</v>
      </c>
    </row>
    <row r="63" spans="1:7" x14ac:dyDescent="0.25">
      <c r="A63" s="55"/>
      <c r="B63" s="6" t="s">
        <v>25</v>
      </c>
      <c r="C63" s="9">
        <v>7916.5047960324291</v>
      </c>
      <c r="D63" s="9">
        <v>2372.6327941801846</v>
      </c>
      <c r="E63" s="9">
        <v>5027.8110054348854</v>
      </c>
      <c r="F63" s="9">
        <v>5719.705790163428</v>
      </c>
      <c r="G63" s="6">
        <v>43576</v>
      </c>
    </row>
    <row r="64" spans="1:7" x14ac:dyDescent="0.25">
      <c r="A64" s="55"/>
      <c r="B64" s="6" t="s">
        <v>26</v>
      </c>
      <c r="C64" s="9">
        <v>8462.9203572249116</v>
      </c>
      <c r="D64" s="9">
        <v>2467.4542016799151</v>
      </c>
      <c r="E64" s="9">
        <v>4843.8265988116564</v>
      </c>
      <c r="F64" s="9">
        <v>5769.8198040150401</v>
      </c>
      <c r="G64" s="6">
        <v>43604</v>
      </c>
    </row>
    <row r="65" spans="1:7" x14ac:dyDescent="0.25">
      <c r="A65" s="55"/>
      <c r="B65" s="6" t="s">
        <v>27</v>
      </c>
      <c r="C65" s="9">
        <v>9026.6652276161913</v>
      </c>
      <c r="D65" s="9">
        <v>2533.7011850812733</v>
      </c>
      <c r="E65" s="9">
        <v>4954.3011997808962</v>
      </c>
      <c r="F65" s="9">
        <v>5829.7279992773983</v>
      </c>
      <c r="G65" s="6">
        <v>43632</v>
      </c>
    </row>
    <row r="66" spans="1:7" x14ac:dyDescent="0.25">
      <c r="A66" s="55"/>
      <c r="B66" s="6" t="s">
        <v>28</v>
      </c>
      <c r="C66" s="9">
        <v>9462.3592923433789</v>
      </c>
      <c r="D66" s="9">
        <v>2617.6782066971509</v>
      </c>
      <c r="E66" s="9">
        <v>5133.794200532705</v>
      </c>
      <c r="F66" s="9">
        <v>5813.2667972418067</v>
      </c>
      <c r="G66" s="6">
        <v>43660</v>
      </c>
    </row>
    <row r="67" spans="1:7" x14ac:dyDescent="0.25">
      <c r="A67" s="55"/>
      <c r="B67" s="6" t="s">
        <v>29</v>
      </c>
      <c r="C67" s="9">
        <v>9767.847204398513</v>
      </c>
      <c r="D67" s="9">
        <v>2620.297204410389</v>
      </c>
      <c r="E67" s="9">
        <v>5414.841802451745</v>
      </c>
      <c r="F67" s="9">
        <v>5857.1146133043021</v>
      </c>
      <c r="G67" s="6">
        <v>43688</v>
      </c>
    </row>
    <row r="68" spans="1:7" x14ac:dyDescent="0.25">
      <c r="A68" s="55"/>
      <c r="B68" s="6" t="s">
        <v>18</v>
      </c>
      <c r="C68" s="9">
        <v>9220.993968231589</v>
      </c>
      <c r="D68" s="9">
        <v>2510.3718061255663</v>
      </c>
      <c r="E68" s="9">
        <v>5139.8072052597854</v>
      </c>
      <c r="F68" s="9">
        <v>5650.9226052072045</v>
      </c>
      <c r="G68" s="6">
        <v>43716</v>
      </c>
    </row>
    <row r="69" spans="1:7" x14ac:dyDescent="0.25">
      <c r="A69" s="55"/>
      <c r="B69" s="6" t="s">
        <v>19</v>
      </c>
      <c r="C69" s="9">
        <v>7843.483678630233</v>
      </c>
      <c r="D69" s="9">
        <v>2368.0965865172298</v>
      </c>
      <c r="E69" s="9">
        <v>4456.6744041128759</v>
      </c>
      <c r="F69" s="9">
        <v>4962.8078081335871</v>
      </c>
      <c r="G69" s="6">
        <v>43744</v>
      </c>
    </row>
    <row r="70" spans="1:7" x14ac:dyDescent="0.25">
      <c r="A70" s="55"/>
      <c r="B70" s="6" t="s">
        <v>20</v>
      </c>
      <c r="C70" s="9">
        <v>7413.9880700890717</v>
      </c>
      <c r="D70" s="9">
        <v>2293.1867936283647</v>
      </c>
      <c r="E70" s="9">
        <v>4349.1944017920496</v>
      </c>
      <c r="F70" s="9">
        <v>5226.7917959766537</v>
      </c>
      <c r="G70" s="6">
        <v>43772</v>
      </c>
    </row>
    <row r="71" spans="1:7" x14ac:dyDescent="0.25">
      <c r="A71" s="55"/>
      <c r="B71" s="7" t="s">
        <v>21</v>
      </c>
      <c r="C71" s="9">
        <v>7378.0445982491974</v>
      </c>
      <c r="D71" s="9">
        <v>2831.2635823533683</v>
      </c>
      <c r="E71" s="9">
        <v>4548.3554026527554</v>
      </c>
      <c r="F71" s="9">
        <v>5221.8502096892153</v>
      </c>
      <c r="G71" s="7">
        <v>44166</v>
      </c>
    </row>
    <row r="72" spans="1:7" x14ac:dyDescent="0.25">
      <c r="A72" s="55"/>
      <c r="B72" s="7" t="s">
        <v>21</v>
      </c>
      <c r="C72" s="9">
        <v>3751.175537109375</v>
      </c>
      <c r="D72" s="9">
        <v>4486.8818359375</v>
      </c>
      <c r="E72" s="9">
        <v>4801.91650390625</v>
      </c>
      <c r="F72" s="9">
        <v>5599.22607421875</v>
      </c>
      <c r="G72" s="7">
        <v>44194</v>
      </c>
    </row>
    <row r="73" spans="1:7" x14ac:dyDescent="0.25">
      <c r="A73" s="8">
        <v>2020</v>
      </c>
      <c r="B73" s="7" t="s">
        <v>22</v>
      </c>
      <c r="C73" s="10">
        <v>1625.3173828125</v>
      </c>
      <c r="D73" s="10">
        <v>5414.208984375</v>
      </c>
      <c r="E73" s="10">
        <v>4347.63916015625</v>
      </c>
      <c r="F73" s="10">
        <v>5508.67138671875</v>
      </c>
      <c r="G73" s="7">
        <v>43856</v>
      </c>
    </row>
    <row r="75" spans="1:7" ht="30" x14ac:dyDescent="0.25">
      <c r="C75" s="3" t="s">
        <v>2</v>
      </c>
      <c r="D75" s="3" t="s">
        <v>1</v>
      </c>
      <c r="E75" s="3" t="s">
        <v>3</v>
      </c>
      <c r="F75" s="3" t="s">
        <v>4</v>
      </c>
    </row>
    <row r="77" spans="1:7" x14ac:dyDescent="0.25">
      <c r="C77" s="13" t="e">
        <f>(C73/G75)*100</f>
        <v>#DIV/0!</v>
      </c>
      <c r="D77" s="13" t="e">
        <f>(D73/G75)*100</f>
        <v>#DIV/0!</v>
      </c>
      <c r="E77" s="13" t="e">
        <f>(E73/G75)*100</f>
        <v>#DIV/0!</v>
      </c>
      <c r="F77" s="13" t="e">
        <f>(F73/G75)*100</f>
        <v>#DIV/0!</v>
      </c>
    </row>
    <row r="79" spans="1:7" x14ac:dyDescent="0.25">
      <c r="C79" s="2" t="e">
        <f>SUM(C77:F77)</f>
        <v>#DIV/0!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3D736-EF5A-4EE8-8D62-A1962F3F09C4}">
  <sheetPr codeName="Sheet2"/>
  <dimension ref="A3:AN84"/>
  <sheetViews>
    <sheetView topLeftCell="L1" zoomScale="85" zoomScaleNormal="85" workbookViewId="0">
      <selection activeCell="AI10" sqref="AI10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25" max="25" width="8.7109375" customWidth="1"/>
    <col min="34" max="34" width="10" customWidth="1"/>
  </cols>
  <sheetData>
    <row r="3" spans="1:39" ht="14.25" customHeight="1" x14ac:dyDescent="0.25"/>
    <row r="5" spans="1:39" ht="31.15" customHeight="1" x14ac:dyDescent="0.25">
      <c r="A5" s="51" t="s">
        <v>85</v>
      </c>
      <c r="B5" s="51"/>
      <c r="C5" s="51"/>
      <c r="D5" s="51"/>
      <c r="E5" s="51"/>
      <c r="F5" s="51"/>
      <c r="G5" s="51"/>
      <c r="H5" s="50"/>
      <c r="L5" s="56" t="s">
        <v>80</v>
      </c>
      <c r="M5" s="56"/>
      <c r="N5" s="56"/>
      <c r="O5" s="56"/>
      <c r="P5" s="56"/>
      <c r="Q5" s="23"/>
      <c r="R5" s="23"/>
      <c r="S5" s="51" t="s">
        <v>81</v>
      </c>
      <c r="T5" s="51"/>
      <c r="U5" s="51"/>
      <c r="V5" s="51"/>
      <c r="W5" s="51"/>
      <c r="X5" s="51"/>
      <c r="Y5" s="51"/>
      <c r="Z5" s="50"/>
      <c r="AD5" s="51" t="s">
        <v>82</v>
      </c>
      <c r="AE5" s="51"/>
      <c r="AF5" s="51"/>
      <c r="AG5" s="51"/>
      <c r="AH5" s="51"/>
      <c r="AI5" s="51"/>
      <c r="AJ5" s="51"/>
      <c r="AK5" s="50"/>
    </row>
    <row r="6" spans="1:39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18" t="s">
        <v>34</v>
      </c>
      <c r="I6" s="30" t="s">
        <v>6</v>
      </c>
      <c r="J6" s="30" t="s">
        <v>7</v>
      </c>
      <c r="L6" s="15"/>
      <c r="M6" s="16" t="s">
        <v>0</v>
      </c>
      <c r="N6" s="18" t="s">
        <v>8</v>
      </c>
      <c r="O6" s="18" t="s">
        <v>9</v>
      </c>
      <c r="P6" s="18" t="s">
        <v>10</v>
      </c>
      <c r="Q6" s="31" t="s">
        <v>11</v>
      </c>
      <c r="S6" s="15"/>
      <c r="T6" s="15" t="s">
        <v>0</v>
      </c>
      <c r="U6" s="18" t="s">
        <v>1</v>
      </c>
      <c r="V6" s="18" t="s">
        <v>2</v>
      </c>
      <c r="W6" s="18" t="s">
        <v>3</v>
      </c>
      <c r="X6" s="18" t="s">
        <v>4</v>
      </c>
      <c r="Y6" s="18" t="s">
        <v>5</v>
      </c>
      <c r="Z6" s="18" t="s">
        <v>34</v>
      </c>
      <c r="AA6" s="30" t="s">
        <v>6</v>
      </c>
      <c r="AB6" s="30" t="s">
        <v>7</v>
      </c>
      <c r="AD6" s="15"/>
      <c r="AE6" s="15" t="s">
        <v>0</v>
      </c>
      <c r="AF6" s="18" t="s">
        <v>1</v>
      </c>
      <c r="AG6" s="18" t="s">
        <v>2</v>
      </c>
      <c r="AH6" s="18" t="s">
        <v>3</v>
      </c>
      <c r="AI6" s="18" t="s">
        <v>4</v>
      </c>
      <c r="AJ6" s="18" t="s">
        <v>5</v>
      </c>
      <c r="AK6" s="18" t="s">
        <v>34</v>
      </c>
      <c r="AL6" s="30" t="s">
        <v>6</v>
      </c>
      <c r="AM6" s="30" t="s">
        <v>7</v>
      </c>
    </row>
    <row r="7" spans="1:39" x14ac:dyDescent="0.25">
      <c r="A7" s="52">
        <v>2018</v>
      </c>
      <c r="B7" s="22">
        <v>43135</v>
      </c>
      <c r="C7" s="24">
        <v>19.412241697683932</v>
      </c>
      <c r="D7" s="24">
        <v>24.324651231765746</v>
      </c>
      <c r="E7" s="24">
        <v>52.376208177506925</v>
      </c>
      <c r="F7" s="24">
        <v>52.371502651855351</v>
      </c>
      <c r="G7" s="21">
        <v>5.4967900514602663E-3</v>
      </c>
      <c r="H7" s="21">
        <v>0</v>
      </c>
      <c r="I7" s="32">
        <f>SUM(C7:H7)</f>
        <v>148.49010054886341</v>
      </c>
      <c r="J7" s="32">
        <f>SUM(C7:E7,H7)</f>
        <v>96.113101106956606</v>
      </c>
      <c r="L7" s="52">
        <v>2018</v>
      </c>
      <c r="M7" s="22">
        <v>43135</v>
      </c>
      <c r="N7" s="24">
        <v>89.203941345214844</v>
      </c>
      <c r="O7" s="24">
        <v>1.2360737323760986</v>
      </c>
      <c r="P7" s="24">
        <v>9.5599899291992188</v>
      </c>
      <c r="Q7" s="32">
        <f t="shared" ref="Q7:Q47" si="0">SUM(N7:P7)</f>
        <v>100.00000500679016</v>
      </c>
      <c r="S7" s="52">
        <v>2018</v>
      </c>
      <c r="T7" s="22">
        <v>43135</v>
      </c>
      <c r="U7" s="24">
        <v>2.5830061151981352</v>
      </c>
      <c r="V7" s="24">
        <v>0.55160025024414061</v>
      </c>
      <c r="W7" s="24">
        <v>6.8147461403608318</v>
      </c>
      <c r="X7" s="24">
        <v>4.2419890892505645</v>
      </c>
      <c r="Y7" s="24">
        <v>4.2967900037765502E-3</v>
      </c>
      <c r="Z7" s="24">
        <v>0</v>
      </c>
      <c r="AA7" s="32">
        <f>SUM(U7:Z7)</f>
        <v>14.195638385057448</v>
      </c>
      <c r="AB7" s="32">
        <f>SUM(U7:W7,Z7)</f>
        <v>9.9493525058031071</v>
      </c>
      <c r="AD7" s="52">
        <v>2018</v>
      </c>
      <c r="AE7" s="22">
        <v>43135</v>
      </c>
      <c r="AF7" s="24">
        <v>16.543558244362472</v>
      </c>
      <c r="AG7" s="24">
        <v>23.773050981521607</v>
      </c>
      <c r="AH7" s="24">
        <v>44.26754657059908</v>
      </c>
      <c r="AI7" s="24">
        <v>47.873659253522753</v>
      </c>
      <c r="AJ7" s="21">
        <v>1.2000000476837158E-3</v>
      </c>
      <c r="AK7" s="21">
        <v>0</v>
      </c>
      <c r="AL7" s="32">
        <f>SUM(AF7:AK7)</f>
        <v>132.45901505005358</v>
      </c>
      <c r="AM7" s="32">
        <f>SUM(AF7:AH7,AK7)</f>
        <v>84.584155796483159</v>
      </c>
    </row>
    <row r="8" spans="1:39" x14ac:dyDescent="0.25">
      <c r="A8" s="53"/>
      <c r="B8" s="22">
        <v>43163</v>
      </c>
      <c r="C8" s="24">
        <v>19.007573174118995</v>
      </c>
      <c r="D8" s="24">
        <v>27.607762142181397</v>
      </c>
      <c r="E8" s="24">
        <v>57.916256491601466</v>
      </c>
      <c r="F8" s="24">
        <v>52.676685868889095</v>
      </c>
      <c r="G8" s="21">
        <v>0</v>
      </c>
      <c r="H8" s="21">
        <v>0</v>
      </c>
      <c r="I8" s="32">
        <f t="shared" ref="I8:I71" si="1">SUM(C8:H8)</f>
        <v>157.20827767679094</v>
      </c>
      <c r="J8" s="32">
        <f t="shared" ref="J8:J71" si="2">SUM(C8:E8,H8)</f>
        <v>104.53159180790186</v>
      </c>
      <c r="L8" s="53"/>
      <c r="M8" s="22">
        <v>43163</v>
      </c>
      <c r="N8" s="24">
        <v>89.012855529785156</v>
      </c>
      <c r="O8" s="24">
        <v>1.1856933832168579</v>
      </c>
      <c r="P8" s="24">
        <v>9.8014469146728516</v>
      </c>
      <c r="Q8" s="32">
        <f t="shared" si="0"/>
        <v>99.999995827674866</v>
      </c>
      <c r="S8" s="53"/>
      <c r="T8" s="22">
        <v>43163</v>
      </c>
      <c r="U8" s="24">
        <v>2.6002758440971374</v>
      </c>
      <c r="V8" s="24">
        <v>0.76498240661621097</v>
      </c>
      <c r="W8" s="24">
        <v>7.342682764053345</v>
      </c>
      <c r="X8" s="24">
        <v>4.7007454880476001</v>
      </c>
      <c r="Y8" s="24">
        <v>0</v>
      </c>
      <c r="Z8" s="24">
        <v>0</v>
      </c>
      <c r="AA8" s="32">
        <f t="shared" ref="AA8:AA71" si="3">SUM(U8:Z8)</f>
        <v>15.408686502814293</v>
      </c>
      <c r="AB8" s="32">
        <f t="shared" ref="AB8:AB71" si="4">SUM(U8:W8,Z8)</f>
        <v>10.707941014766693</v>
      </c>
      <c r="AD8" s="53"/>
      <c r="AE8" s="22">
        <v>43163</v>
      </c>
      <c r="AF8" s="24">
        <v>16.142465568065642</v>
      </c>
      <c r="AG8" s="24">
        <v>26.841779735565186</v>
      </c>
      <c r="AH8" s="24">
        <v>49.217465631902215</v>
      </c>
      <c r="AI8" s="24">
        <v>47.73387212470174</v>
      </c>
      <c r="AJ8" s="21">
        <v>0</v>
      </c>
      <c r="AK8" s="21">
        <v>0</v>
      </c>
      <c r="AL8" s="32">
        <f t="shared" ref="AL8:AL71" si="5">SUM(AF8:AK8)</f>
        <v>139.93558306023479</v>
      </c>
      <c r="AM8" s="32">
        <f t="shared" ref="AM8:AM71" si="6">SUM(AF8:AH8,AK8)</f>
        <v>92.201710935533043</v>
      </c>
    </row>
    <row r="9" spans="1:39" x14ac:dyDescent="0.25">
      <c r="A9" s="53"/>
      <c r="B9" s="22">
        <v>43191</v>
      </c>
      <c r="C9" s="24">
        <v>19.461416651606559</v>
      </c>
      <c r="D9" s="24">
        <v>30.951792124509812</v>
      </c>
      <c r="E9" s="24">
        <v>65.981992131888873</v>
      </c>
      <c r="F9" s="24">
        <v>54.196790129035712</v>
      </c>
      <c r="G9" s="21">
        <v>0</v>
      </c>
      <c r="H9" s="21">
        <v>0</v>
      </c>
      <c r="I9" s="32">
        <f t="shared" si="1"/>
        <v>170.59199103704097</v>
      </c>
      <c r="J9" s="32">
        <f t="shared" si="2"/>
        <v>116.39520090800525</v>
      </c>
      <c r="L9" s="53"/>
      <c r="M9" s="22">
        <v>43191</v>
      </c>
      <c r="N9" s="24">
        <v>90.086296081542969</v>
      </c>
      <c r="O9" s="24">
        <v>0.99345231056213379</v>
      </c>
      <c r="P9" s="24">
        <v>8.9202556610107422</v>
      </c>
      <c r="Q9" s="32">
        <f t="shared" si="0"/>
        <v>100.00000405311584</v>
      </c>
      <c r="S9" s="53"/>
      <c r="T9" s="22">
        <v>43191</v>
      </c>
      <c r="U9" s="24">
        <v>3.2160249121189119</v>
      </c>
      <c r="V9" s="24">
        <v>0.65132972717285154</v>
      </c>
      <c r="W9" s="24">
        <v>7.0523904224634171</v>
      </c>
      <c r="X9" s="24">
        <v>4.2974957077503202</v>
      </c>
      <c r="Y9" s="24">
        <v>0</v>
      </c>
      <c r="Z9" s="24">
        <v>0</v>
      </c>
      <c r="AA9" s="32">
        <f t="shared" si="3"/>
        <v>15.2172407695055</v>
      </c>
      <c r="AB9" s="32">
        <f t="shared" si="4"/>
        <v>10.919745061755179</v>
      </c>
      <c r="AD9" s="53"/>
      <c r="AE9" s="22">
        <v>43191</v>
      </c>
      <c r="AF9" s="24">
        <v>15.968311813354493</v>
      </c>
      <c r="AG9" s="24">
        <v>30.300462397336961</v>
      </c>
      <c r="AH9" s="24">
        <v>57.749427436530588</v>
      </c>
      <c r="AI9" s="24">
        <v>49.661798559159038</v>
      </c>
      <c r="AJ9" s="21">
        <v>0</v>
      </c>
      <c r="AK9" s="21">
        <v>0</v>
      </c>
      <c r="AL9" s="32">
        <f t="shared" si="5"/>
        <v>153.68000020638107</v>
      </c>
      <c r="AM9" s="32">
        <f t="shared" si="6"/>
        <v>104.01820164722204</v>
      </c>
    </row>
    <row r="10" spans="1:39" x14ac:dyDescent="0.25">
      <c r="A10" s="53"/>
      <c r="B10" s="22">
        <v>43219</v>
      </c>
      <c r="C10" s="24">
        <v>19.2181147890985</v>
      </c>
      <c r="D10" s="24">
        <v>36.496815708756444</v>
      </c>
      <c r="E10" s="24">
        <v>78.906530984640128</v>
      </c>
      <c r="F10" s="24">
        <v>54.972404383167621</v>
      </c>
      <c r="G10" s="21">
        <v>1.3006759881973268E-3</v>
      </c>
      <c r="H10" s="21">
        <v>0</v>
      </c>
      <c r="I10" s="32">
        <f t="shared" si="1"/>
        <v>189.59516654165091</v>
      </c>
      <c r="J10" s="32">
        <f t="shared" si="2"/>
        <v>134.62146148249508</v>
      </c>
      <c r="L10" s="53"/>
      <c r="M10" s="22">
        <v>43219</v>
      </c>
      <c r="N10" s="24">
        <v>91.441429138183594</v>
      </c>
      <c r="O10" s="24">
        <v>0.93755155801773071</v>
      </c>
      <c r="P10" s="24">
        <v>7.6210136413574219</v>
      </c>
      <c r="Q10" s="32">
        <f t="shared" si="0"/>
        <v>99.999994337558746</v>
      </c>
      <c r="S10" s="53"/>
      <c r="T10" s="22">
        <v>43219</v>
      </c>
      <c r="U10" s="24">
        <v>2.6996702722311019</v>
      </c>
      <c r="V10" s="24">
        <v>0.61628578186035154</v>
      </c>
      <c r="W10" s="24">
        <v>6.7766974387168881</v>
      </c>
      <c r="X10" s="24">
        <v>4.355119360804558</v>
      </c>
      <c r="Y10" s="24">
        <v>1.3006759881973268E-3</v>
      </c>
      <c r="Z10" s="24">
        <v>0</v>
      </c>
      <c r="AA10" s="32">
        <f t="shared" si="3"/>
        <v>14.449073529601097</v>
      </c>
      <c r="AB10" s="32">
        <f t="shared" si="4"/>
        <v>10.092653492808342</v>
      </c>
      <c r="AD10" s="53"/>
      <c r="AE10" s="22">
        <v>43219</v>
      </c>
      <c r="AF10" s="24">
        <v>16.292446039766073</v>
      </c>
      <c r="AG10" s="24">
        <v>35.880529926896095</v>
      </c>
      <c r="AH10" s="24">
        <v>70.807351830720904</v>
      </c>
      <c r="AI10" s="24">
        <v>50.388212749823929</v>
      </c>
      <c r="AJ10" s="21">
        <v>0</v>
      </c>
      <c r="AK10" s="21">
        <v>0</v>
      </c>
      <c r="AL10" s="32">
        <f t="shared" si="5"/>
        <v>173.368540547207</v>
      </c>
      <c r="AM10" s="32">
        <f t="shared" si="6"/>
        <v>122.98032779738307</v>
      </c>
    </row>
    <row r="11" spans="1:39" x14ac:dyDescent="0.25">
      <c r="A11" s="53"/>
      <c r="B11" s="22">
        <v>43247</v>
      </c>
      <c r="C11" s="24">
        <v>22.440813604801892</v>
      </c>
      <c r="D11" s="24">
        <v>42.304829329252243</v>
      </c>
      <c r="E11" s="24">
        <v>94.397873152866964</v>
      </c>
      <c r="F11" s="24">
        <v>65.029643101587894</v>
      </c>
      <c r="G11" s="21">
        <v>6.0000002384185791E-4</v>
      </c>
      <c r="H11" s="21">
        <v>0</v>
      </c>
      <c r="I11" s="32">
        <f t="shared" si="1"/>
        <v>224.17375918853281</v>
      </c>
      <c r="J11" s="32">
        <f t="shared" si="2"/>
        <v>159.1435160869211</v>
      </c>
      <c r="L11" s="53"/>
      <c r="M11" s="22">
        <v>43247</v>
      </c>
      <c r="N11" s="24">
        <v>92.467597961425781</v>
      </c>
      <c r="O11" s="24">
        <v>0.66710036993026733</v>
      </c>
      <c r="P11" s="24">
        <v>6.8652973175048828</v>
      </c>
      <c r="Q11" s="32">
        <f t="shared" si="0"/>
        <v>99.999995648860931</v>
      </c>
      <c r="S11" s="53"/>
      <c r="T11" s="22">
        <v>43247</v>
      </c>
      <c r="U11" s="24">
        <v>2.7543227128982544</v>
      </c>
      <c r="V11" s="24">
        <v>0.6962199020385742</v>
      </c>
      <c r="W11" s="24">
        <v>7.5382464874982835</v>
      </c>
      <c r="X11" s="24">
        <v>4.4014062583446503</v>
      </c>
      <c r="Y11" s="24">
        <v>0</v>
      </c>
      <c r="Z11" s="24">
        <v>0</v>
      </c>
      <c r="AA11" s="32">
        <f t="shared" si="3"/>
        <v>15.390195360779762</v>
      </c>
      <c r="AB11" s="32">
        <f t="shared" si="4"/>
        <v>10.988789102435112</v>
      </c>
      <c r="AD11" s="53"/>
      <c r="AE11" s="22">
        <v>43247</v>
      </c>
      <c r="AF11" s="24">
        <v>19.488520863384007</v>
      </c>
      <c r="AG11" s="24">
        <v>41.608609427213672</v>
      </c>
      <c r="AH11" s="24">
        <v>85.765410864129663</v>
      </c>
      <c r="AI11" s="24">
        <v>60.424958654776212</v>
      </c>
      <c r="AJ11" s="21">
        <v>6.0000002384185791E-4</v>
      </c>
      <c r="AK11" s="21">
        <v>0</v>
      </c>
      <c r="AL11" s="32">
        <f t="shared" si="5"/>
        <v>207.28809980952741</v>
      </c>
      <c r="AM11" s="32">
        <f t="shared" si="6"/>
        <v>146.86254115472735</v>
      </c>
    </row>
    <row r="12" spans="1:39" x14ac:dyDescent="0.25">
      <c r="A12" s="53"/>
      <c r="B12" s="22">
        <v>43275</v>
      </c>
      <c r="C12" s="24">
        <v>21.168775745794179</v>
      </c>
      <c r="D12" s="24">
        <v>45.826439178138969</v>
      </c>
      <c r="E12" s="24">
        <v>107.44353564016521</v>
      </c>
      <c r="F12" s="24">
        <v>64.564522827059037</v>
      </c>
      <c r="G12" s="21">
        <v>6.0000002384185791E-4</v>
      </c>
      <c r="H12" s="21">
        <v>0</v>
      </c>
      <c r="I12" s="32">
        <f t="shared" si="1"/>
        <v>239.00387339118123</v>
      </c>
      <c r="J12" s="32">
        <f t="shared" si="2"/>
        <v>174.43875056409837</v>
      </c>
      <c r="L12" s="53"/>
      <c r="M12" s="22">
        <v>43275</v>
      </c>
      <c r="N12" s="24">
        <v>93.055458068847656</v>
      </c>
      <c r="O12" s="24">
        <v>0.58150225877761841</v>
      </c>
      <c r="P12" s="24">
        <v>6.3630356788635254</v>
      </c>
      <c r="Q12" s="32">
        <f t="shared" si="0"/>
        <v>99.9999960064888</v>
      </c>
      <c r="S12" s="53"/>
      <c r="T12" s="22">
        <v>43275</v>
      </c>
      <c r="U12" s="24">
        <v>2.5651279262304305</v>
      </c>
      <c r="V12" s="24">
        <v>0.61699899101257327</v>
      </c>
      <c r="W12" s="24">
        <v>7.4651644618511197</v>
      </c>
      <c r="X12" s="24">
        <v>4.5606100168228147</v>
      </c>
      <c r="Y12" s="24">
        <v>0</v>
      </c>
      <c r="Z12" s="24">
        <v>0</v>
      </c>
      <c r="AA12" s="32">
        <f t="shared" si="3"/>
        <v>15.207901395916938</v>
      </c>
      <c r="AB12" s="32">
        <f t="shared" si="4"/>
        <v>10.647291379094124</v>
      </c>
      <c r="AD12" s="53"/>
      <c r="AE12" s="22">
        <v>43275</v>
      </c>
      <c r="AF12" s="24">
        <v>18.395516334578396</v>
      </c>
      <c r="AG12" s="24">
        <v>45.209440187126397</v>
      </c>
      <c r="AH12" s="24">
        <v>98.979359374091032</v>
      </c>
      <c r="AI12" s="24">
        <v>59.82124316123128</v>
      </c>
      <c r="AJ12" s="21">
        <v>6.0000002384185791E-4</v>
      </c>
      <c r="AK12" s="21">
        <v>0</v>
      </c>
      <c r="AL12" s="32">
        <f t="shared" si="5"/>
        <v>222.40615905705096</v>
      </c>
      <c r="AM12" s="32">
        <f t="shared" si="6"/>
        <v>162.58431589579584</v>
      </c>
    </row>
    <row r="13" spans="1:39" x14ac:dyDescent="0.25">
      <c r="A13" s="53"/>
      <c r="B13" s="22">
        <v>43303</v>
      </c>
      <c r="C13" s="24">
        <v>21.542196711838244</v>
      </c>
      <c r="D13" s="24">
        <v>53.650156223773955</v>
      </c>
      <c r="E13" s="24">
        <v>118.52356360778212</v>
      </c>
      <c r="F13" s="24">
        <v>62.209768208786848</v>
      </c>
      <c r="G13" s="21">
        <v>1.2709419727325439E-3</v>
      </c>
      <c r="H13" s="21">
        <v>0</v>
      </c>
      <c r="I13" s="32">
        <f t="shared" si="1"/>
        <v>255.92695569415389</v>
      </c>
      <c r="J13" s="32">
        <f t="shared" si="2"/>
        <v>193.71591654339431</v>
      </c>
      <c r="L13" s="53"/>
      <c r="M13" s="22">
        <v>43303</v>
      </c>
      <c r="N13" s="24">
        <v>92.98760986328125</v>
      </c>
      <c r="O13" s="24">
        <v>0.49025449156761169</v>
      </c>
      <c r="P13" s="24">
        <v>6.5221362113952637</v>
      </c>
      <c r="Q13" s="32">
        <f t="shared" si="0"/>
        <v>100.00000056624413</v>
      </c>
      <c r="S13" s="53"/>
      <c r="T13" s="22">
        <v>43303</v>
      </c>
      <c r="U13" s="24">
        <v>2.9580055626630783</v>
      </c>
      <c r="V13" s="24">
        <v>0.85930869674682619</v>
      </c>
      <c r="W13" s="24">
        <v>8.1700087482929238</v>
      </c>
      <c r="X13" s="24">
        <v>4.7033104655742646</v>
      </c>
      <c r="Y13" s="24">
        <v>1.2709419727325439E-3</v>
      </c>
      <c r="Z13" s="24">
        <v>0</v>
      </c>
      <c r="AA13" s="32">
        <f t="shared" si="3"/>
        <v>16.691904415249823</v>
      </c>
      <c r="AB13" s="32">
        <f t="shared" si="4"/>
        <v>11.987323007702829</v>
      </c>
      <c r="AD13" s="53"/>
      <c r="AE13" s="22">
        <v>43303</v>
      </c>
      <c r="AF13" s="24">
        <v>18.408388834893703</v>
      </c>
      <c r="AG13" s="24">
        <v>52.790847527027132</v>
      </c>
      <c r="AH13" s="24">
        <v>109.43404337975383</v>
      </c>
      <c r="AI13" s="24">
        <v>57.347078168079257</v>
      </c>
      <c r="AJ13" s="21">
        <v>0</v>
      </c>
      <c r="AK13" s="21">
        <v>0</v>
      </c>
      <c r="AL13" s="32">
        <f t="shared" si="5"/>
        <v>237.98035790975393</v>
      </c>
      <c r="AM13" s="32">
        <f t="shared" si="6"/>
        <v>180.63327974167467</v>
      </c>
    </row>
    <row r="14" spans="1:39" x14ac:dyDescent="0.25">
      <c r="A14" s="53"/>
      <c r="B14" s="22">
        <v>43331</v>
      </c>
      <c r="C14" s="24">
        <v>24.287284887105226</v>
      </c>
      <c r="D14" s="24">
        <v>57.904179160833358</v>
      </c>
      <c r="E14" s="24">
        <v>128.01488597640395</v>
      </c>
      <c r="F14" s="24">
        <v>64.692510416463023</v>
      </c>
      <c r="G14" s="21">
        <v>0</v>
      </c>
      <c r="H14" s="21">
        <v>0</v>
      </c>
      <c r="I14" s="32">
        <f t="shared" si="1"/>
        <v>274.89886044080555</v>
      </c>
      <c r="J14" s="32">
        <f t="shared" si="2"/>
        <v>210.20635002434253</v>
      </c>
      <c r="L14" s="53"/>
      <c r="M14" s="22">
        <v>43331</v>
      </c>
      <c r="N14" s="24">
        <v>93.452255249023438</v>
      </c>
      <c r="O14" s="24">
        <v>0.39425376057624817</v>
      </c>
      <c r="P14" s="24">
        <v>6.1534872055053711</v>
      </c>
      <c r="Q14" s="32">
        <f t="shared" si="0"/>
        <v>99.999996215105057</v>
      </c>
      <c r="S14" s="53"/>
      <c r="T14" s="22">
        <v>43331</v>
      </c>
      <c r="U14" s="24">
        <v>2.9873268074989321</v>
      </c>
      <c r="V14" s="24">
        <v>0.81909141159057619</v>
      </c>
      <c r="W14" s="24">
        <v>8.1049106689691541</v>
      </c>
      <c r="X14" s="24">
        <v>5.0045375771522522</v>
      </c>
      <c r="Y14" s="24">
        <v>0</v>
      </c>
      <c r="Z14" s="24">
        <v>0</v>
      </c>
      <c r="AA14" s="32">
        <f t="shared" si="3"/>
        <v>16.915866465210915</v>
      </c>
      <c r="AB14" s="32">
        <f t="shared" si="4"/>
        <v>11.911328888058662</v>
      </c>
      <c r="AD14" s="53"/>
      <c r="AE14" s="22">
        <v>43331</v>
      </c>
      <c r="AF14" s="24">
        <v>21.137334061533213</v>
      </c>
      <c r="AG14" s="24">
        <v>57.085087749242781</v>
      </c>
      <c r="AH14" s="24">
        <v>119.14206191512942</v>
      </c>
      <c r="AI14" s="24">
        <v>59.534711075261235</v>
      </c>
      <c r="AJ14" s="21">
        <v>0</v>
      </c>
      <c r="AK14" s="21">
        <v>0</v>
      </c>
      <c r="AL14" s="32">
        <f t="shared" si="5"/>
        <v>256.89919480116663</v>
      </c>
      <c r="AM14" s="32">
        <f t="shared" si="6"/>
        <v>197.36448372590542</v>
      </c>
    </row>
    <row r="15" spans="1:39" x14ac:dyDescent="0.25">
      <c r="A15" s="53"/>
      <c r="B15" s="22">
        <v>43359</v>
      </c>
      <c r="C15" s="24">
        <v>23.330756524577737</v>
      </c>
      <c r="D15" s="24">
        <v>60.692022629976272</v>
      </c>
      <c r="E15" s="24">
        <v>134.8184060484171</v>
      </c>
      <c r="F15" s="24">
        <v>61.959913012847302</v>
      </c>
      <c r="G15" s="21">
        <v>0</v>
      </c>
      <c r="H15" s="21">
        <v>0</v>
      </c>
      <c r="I15" s="32">
        <f t="shared" si="1"/>
        <v>280.8010982158184</v>
      </c>
      <c r="J15" s="32">
        <f t="shared" si="2"/>
        <v>218.8411852029711</v>
      </c>
      <c r="L15" s="53"/>
      <c r="M15" s="22">
        <v>43359</v>
      </c>
      <c r="N15" s="24">
        <v>94.388992309570313</v>
      </c>
      <c r="O15" s="24">
        <v>0.41406205296516418</v>
      </c>
      <c r="P15" s="24">
        <v>5.1969451904296875</v>
      </c>
      <c r="Q15" s="32">
        <f t="shared" si="0"/>
        <v>99.999999552965164</v>
      </c>
      <c r="S15" s="53"/>
      <c r="T15" s="22">
        <v>43359</v>
      </c>
      <c r="U15" s="24">
        <v>2.5428913782835005</v>
      </c>
      <c r="V15" s="24">
        <v>0.661971622467041</v>
      </c>
      <c r="W15" s="24">
        <v>7.3142617088556285</v>
      </c>
      <c r="X15" s="24">
        <v>4.0739537768363956</v>
      </c>
      <c r="Y15" s="24">
        <v>0</v>
      </c>
      <c r="Z15" s="24">
        <v>0</v>
      </c>
      <c r="AA15" s="32">
        <f t="shared" si="3"/>
        <v>14.593078486442566</v>
      </c>
      <c r="AB15" s="32">
        <f t="shared" si="4"/>
        <v>10.519124709606171</v>
      </c>
      <c r="AD15" s="53"/>
      <c r="AE15" s="22">
        <v>43359</v>
      </c>
      <c r="AF15" s="24">
        <v>20.659604268327357</v>
      </c>
      <c r="AG15" s="24">
        <v>60.030051007509229</v>
      </c>
      <c r="AH15" s="24">
        <v>126.59781318831443</v>
      </c>
      <c r="AI15" s="24">
        <v>57.757860494002699</v>
      </c>
      <c r="AJ15" s="21">
        <v>0</v>
      </c>
      <c r="AK15" s="21">
        <v>0</v>
      </c>
      <c r="AL15" s="32">
        <f t="shared" si="5"/>
        <v>265.04532895815373</v>
      </c>
      <c r="AM15" s="32">
        <f t="shared" si="6"/>
        <v>207.287468464151</v>
      </c>
    </row>
    <row r="16" spans="1:39" x14ac:dyDescent="0.25">
      <c r="A16" s="53"/>
      <c r="B16" s="22">
        <v>43387</v>
      </c>
      <c r="C16" s="24">
        <v>24.046310420215129</v>
      </c>
      <c r="D16" s="24">
        <v>66.815658108115201</v>
      </c>
      <c r="E16" s="24">
        <v>141.47993183809518</v>
      </c>
      <c r="F16" s="24">
        <v>63.198427142933014</v>
      </c>
      <c r="G16" s="21">
        <v>0</v>
      </c>
      <c r="H16" s="21">
        <v>0</v>
      </c>
      <c r="I16" s="32">
        <f t="shared" si="1"/>
        <v>295.54032750935852</v>
      </c>
      <c r="J16" s="32">
        <f t="shared" si="2"/>
        <v>232.34190036642551</v>
      </c>
      <c r="L16" s="53"/>
      <c r="M16" s="22">
        <v>43387</v>
      </c>
      <c r="N16" s="24">
        <v>94.711380004882813</v>
      </c>
      <c r="O16" s="24">
        <v>0.35042136907577515</v>
      </c>
      <c r="P16" s="24">
        <v>4.938206672668457</v>
      </c>
      <c r="Q16" s="32">
        <f t="shared" si="0"/>
        <v>100.00000804662704</v>
      </c>
      <c r="S16" s="53"/>
      <c r="T16" s="22">
        <v>43387</v>
      </c>
      <c r="U16" s="24">
        <v>2.6313367356061934</v>
      </c>
      <c r="V16" s="24">
        <v>0.78497595214843752</v>
      </c>
      <c r="W16" s="24">
        <v>7.1756794519424441</v>
      </c>
      <c r="X16" s="24">
        <v>4.0023987096548082</v>
      </c>
      <c r="Y16" s="24">
        <v>0</v>
      </c>
      <c r="Z16" s="24">
        <v>0</v>
      </c>
      <c r="AA16" s="32">
        <f t="shared" si="3"/>
        <v>14.594390849351882</v>
      </c>
      <c r="AB16" s="32">
        <f t="shared" si="4"/>
        <v>10.591992139697075</v>
      </c>
      <c r="AD16" s="53"/>
      <c r="AE16" s="22">
        <v>43387</v>
      </c>
      <c r="AF16" s="24">
        <v>21.330348323643207</v>
      </c>
      <c r="AG16" s="24">
        <v>66.030682155966758</v>
      </c>
      <c r="AH16" s="24">
        <v>133.4302413777709</v>
      </c>
      <c r="AI16" s="24">
        <v>59.119028433278203</v>
      </c>
      <c r="AJ16" s="21">
        <v>0</v>
      </c>
      <c r="AK16" s="21">
        <v>0</v>
      </c>
      <c r="AL16" s="32">
        <f t="shared" si="5"/>
        <v>279.91030029065905</v>
      </c>
      <c r="AM16" s="32">
        <f t="shared" si="6"/>
        <v>220.79127185738088</v>
      </c>
    </row>
    <row r="17" spans="1:39" x14ac:dyDescent="0.25">
      <c r="A17" s="53"/>
      <c r="B17" s="22">
        <v>43415</v>
      </c>
      <c r="C17" s="24">
        <v>24.863050404220818</v>
      </c>
      <c r="D17" s="24">
        <v>75.69762512177229</v>
      </c>
      <c r="E17" s="24">
        <v>154.84543249446153</v>
      </c>
      <c r="F17" s="24">
        <v>64.823609297797077</v>
      </c>
      <c r="G17" s="21">
        <v>1.0001239776611327E-3</v>
      </c>
      <c r="H17" s="21">
        <v>0</v>
      </c>
      <c r="I17" s="32">
        <f>SUM(C17:H17)</f>
        <v>320.23071744222932</v>
      </c>
      <c r="J17" s="32">
        <f t="shared" si="2"/>
        <v>255.40610802045464</v>
      </c>
      <c r="L17" s="53"/>
      <c r="M17" s="22">
        <v>43415</v>
      </c>
      <c r="N17" s="24">
        <v>95.366485595703125</v>
      </c>
      <c r="O17" s="24">
        <v>0.34870514273643494</v>
      </c>
      <c r="P17" s="24">
        <v>4.2848086357116699</v>
      </c>
      <c r="Q17" s="32">
        <f t="shared" si="0"/>
        <v>99.99999937415123</v>
      </c>
      <c r="S17" s="53"/>
      <c r="T17" s="22">
        <v>43415</v>
      </c>
      <c r="U17" s="24">
        <v>2.4448502976894377</v>
      </c>
      <c r="V17" s="24">
        <v>0.77211054992675776</v>
      </c>
      <c r="W17" s="24">
        <v>6.6560981333255764</v>
      </c>
      <c r="X17" s="24">
        <v>3.8472147611379621</v>
      </c>
      <c r="Y17" s="24">
        <v>1.0001239776611327E-3</v>
      </c>
      <c r="Z17" s="24">
        <v>0</v>
      </c>
      <c r="AA17" s="32">
        <f t="shared" si="3"/>
        <v>13.721273866057395</v>
      </c>
      <c r="AB17" s="32">
        <f t="shared" si="4"/>
        <v>9.8730589809417708</v>
      </c>
      <c r="AD17" s="53"/>
      <c r="AE17" s="22">
        <v>43415</v>
      </c>
      <c r="AF17" s="24">
        <v>22.365095405489207</v>
      </c>
      <c r="AG17" s="24">
        <v>74.925514571845525</v>
      </c>
      <c r="AH17" s="24">
        <v>147.21577807432413</v>
      </c>
      <c r="AI17" s="24">
        <v>60.886394536659118</v>
      </c>
      <c r="AJ17" s="21">
        <v>0</v>
      </c>
      <c r="AK17" s="21">
        <v>0</v>
      </c>
      <c r="AL17" s="32">
        <f t="shared" si="5"/>
        <v>305.39278258831797</v>
      </c>
      <c r="AM17" s="32">
        <f t="shared" si="6"/>
        <v>244.50638805165886</v>
      </c>
    </row>
    <row r="18" spans="1:39" x14ac:dyDescent="0.25">
      <c r="A18" s="53"/>
      <c r="B18" s="22">
        <v>43443</v>
      </c>
      <c r="C18" s="24">
        <v>26.690078866258265</v>
      </c>
      <c r="D18" s="24">
        <v>75.614323109984397</v>
      </c>
      <c r="E18" s="24">
        <v>144.64734343150258</v>
      </c>
      <c r="F18" s="24">
        <v>62.101287445321681</v>
      </c>
      <c r="G18" s="21">
        <v>6.0000002384185791E-4</v>
      </c>
      <c r="H18" s="21">
        <v>0</v>
      </c>
      <c r="I18" s="32">
        <f t="shared" si="1"/>
        <v>309.05363285309079</v>
      </c>
      <c r="J18" s="32">
        <f t="shared" si="2"/>
        <v>246.95174540774525</v>
      </c>
      <c r="L18" s="53"/>
      <c r="M18" s="22">
        <v>43443</v>
      </c>
      <c r="N18" s="24">
        <v>95.485572814941406</v>
      </c>
      <c r="O18" s="24">
        <v>0.30613130331039429</v>
      </c>
      <c r="P18" s="24">
        <v>4.2082953453063965</v>
      </c>
      <c r="Q18" s="32">
        <f t="shared" si="0"/>
        <v>99.999999463558197</v>
      </c>
      <c r="S18" s="53"/>
      <c r="T18" s="22">
        <v>43443</v>
      </c>
      <c r="U18" s="24">
        <v>2.4510228773355482</v>
      </c>
      <c r="V18" s="24">
        <v>0.78966256713867189</v>
      </c>
      <c r="W18" s="24">
        <v>6.4797516119480134</v>
      </c>
      <c r="X18" s="24">
        <v>3.2854519340991972</v>
      </c>
      <c r="Y18" s="24">
        <v>0</v>
      </c>
      <c r="Z18" s="24">
        <v>0</v>
      </c>
      <c r="AA18" s="32">
        <f t="shared" si="3"/>
        <v>13.005888990521431</v>
      </c>
      <c r="AB18" s="32">
        <f t="shared" si="4"/>
        <v>9.7204370564222344</v>
      </c>
      <c r="AD18" s="53"/>
      <c r="AE18" s="22">
        <v>43443</v>
      </c>
      <c r="AF18" s="24">
        <v>24.160055988922714</v>
      </c>
      <c r="AG18" s="24">
        <v>74.82466054284572</v>
      </c>
      <c r="AH18" s="24">
        <v>137.37348192217945</v>
      </c>
      <c r="AI18" s="24">
        <v>58.742835511222481</v>
      </c>
      <c r="AJ18" s="21">
        <v>6.0000002384185791E-4</v>
      </c>
      <c r="AK18" s="21">
        <v>0</v>
      </c>
      <c r="AL18" s="32">
        <f t="shared" si="5"/>
        <v>295.1016339651942</v>
      </c>
      <c r="AM18" s="32">
        <f t="shared" si="6"/>
        <v>236.35819845394789</v>
      </c>
    </row>
    <row r="19" spans="1:39" x14ac:dyDescent="0.25">
      <c r="A19" s="54"/>
      <c r="B19" s="22">
        <v>43471</v>
      </c>
      <c r="C19" s="24">
        <v>32.397716701686385</v>
      </c>
      <c r="D19" s="24">
        <v>104.05373102170229</v>
      </c>
      <c r="E19" s="24">
        <v>99.67754931671918</v>
      </c>
      <c r="F19" s="24">
        <v>70.408150444686413</v>
      </c>
      <c r="G19" s="24">
        <v>0</v>
      </c>
      <c r="H19" s="24">
        <v>0</v>
      </c>
      <c r="I19" s="32">
        <f t="shared" si="1"/>
        <v>306.53714748479422</v>
      </c>
      <c r="J19" s="32">
        <f t="shared" si="2"/>
        <v>236.12899704010783</v>
      </c>
      <c r="L19" s="54"/>
      <c r="M19" s="22">
        <v>43471</v>
      </c>
      <c r="N19" s="24">
        <v>95.169952392578125</v>
      </c>
      <c r="O19" s="24">
        <v>0.33088022470474243</v>
      </c>
      <c r="P19" s="24">
        <v>4.4991674423217773</v>
      </c>
      <c r="Q19" s="32">
        <f t="shared" si="0"/>
        <v>100.00000005960464</v>
      </c>
      <c r="S19" s="54"/>
      <c r="T19" s="22">
        <v>43471</v>
      </c>
      <c r="U19" s="24">
        <v>2.480748617172241</v>
      </c>
      <c r="V19" s="24">
        <v>0.9885970001220703</v>
      </c>
      <c r="W19" s="24">
        <v>6.8395860722064974</v>
      </c>
      <c r="X19" s="24">
        <v>3.4826882193088533</v>
      </c>
      <c r="Y19" s="24">
        <v>0</v>
      </c>
      <c r="Z19" s="24">
        <v>0</v>
      </c>
      <c r="AA19" s="32">
        <f t="shared" si="3"/>
        <v>13.791619908809663</v>
      </c>
      <c r="AB19" s="32">
        <f t="shared" si="4"/>
        <v>10.30893168950081</v>
      </c>
      <c r="AD19" s="54"/>
      <c r="AE19" s="22">
        <v>43471</v>
      </c>
      <c r="AF19" s="24">
        <v>29.809726989924908</v>
      </c>
      <c r="AG19" s="24">
        <v>103.06513402158022</v>
      </c>
      <c r="AH19" s="24">
        <v>92.015344589784746</v>
      </c>
      <c r="AI19" s="24">
        <v>66.841051100432878</v>
      </c>
      <c r="AJ19" s="21">
        <v>0</v>
      </c>
      <c r="AK19" s="21">
        <v>0</v>
      </c>
      <c r="AL19" s="32">
        <f t="shared" si="5"/>
        <v>291.73125670172271</v>
      </c>
      <c r="AM19" s="32">
        <f t="shared" si="6"/>
        <v>224.89020560128986</v>
      </c>
    </row>
    <row r="20" spans="1:39" x14ac:dyDescent="0.25">
      <c r="A20" s="52">
        <v>2019</v>
      </c>
      <c r="B20" s="22">
        <v>43499</v>
      </c>
      <c r="C20" s="24">
        <v>33.976005684897302</v>
      </c>
      <c r="D20" s="24">
        <v>123.76912421476841</v>
      </c>
      <c r="E20" s="24">
        <v>53.445780957967045</v>
      </c>
      <c r="F20" s="24">
        <v>74.044327691406011</v>
      </c>
      <c r="G20" s="21">
        <v>0</v>
      </c>
      <c r="H20" s="21">
        <v>0</v>
      </c>
      <c r="I20" s="32">
        <f t="shared" si="1"/>
        <v>285.23523854903874</v>
      </c>
      <c r="J20" s="32">
        <f t="shared" si="2"/>
        <v>211.19091085763273</v>
      </c>
      <c r="L20" s="52">
        <v>2019</v>
      </c>
      <c r="M20" s="22">
        <v>43499</v>
      </c>
      <c r="N20" s="24">
        <v>94.637199401855469</v>
      </c>
      <c r="O20" s="24">
        <v>0.35495203733444214</v>
      </c>
      <c r="P20" s="24">
        <v>5.0078439712524414</v>
      </c>
      <c r="Q20" s="32">
        <f t="shared" si="0"/>
        <v>99.999995410442352</v>
      </c>
      <c r="S20" s="52">
        <v>2019</v>
      </c>
      <c r="T20" s="22">
        <v>43499</v>
      </c>
      <c r="U20" s="24">
        <v>2.4905857839584349</v>
      </c>
      <c r="V20" s="24">
        <v>1.1753732299804687</v>
      </c>
      <c r="W20" s="24">
        <v>7.0504634135961535</v>
      </c>
      <c r="X20" s="24">
        <v>3.5677133758068083</v>
      </c>
      <c r="Y20" s="24">
        <v>0</v>
      </c>
      <c r="Z20" s="24">
        <v>0</v>
      </c>
      <c r="AA20" s="32">
        <f t="shared" si="3"/>
        <v>14.284135803341865</v>
      </c>
      <c r="AB20" s="32">
        <f t="shared" si="4"/>
        <v>10.716422427535058</v>
      </c>
      <c r="AD20" s="52">
        <v>2019</v>
      </c>
      <c r="AE20" s="22">
        <v>43499</v>
      </c>
      <c r="AF20" s="24">
        <v>31.418419900938868</v>
      </c>
      <c r="AG20" s="24">
        <v>122.59375098478795</v>
      </c>
      <c r="AH20" s="24">
        <v>45.57597831144929</v>
      </c>
      <c r="AI20" s="24">
        <v>70.350505205601451</v>
      </c>
      <c r="AJ20" s="21">
        <v>0</v>
      </c>
      <c r="AK20" s="21">
        <v>0</v>
      </c>
      <c r="AL20" s="32">
        <f t="shared" si="5"/>
        <v>269.93865440277756</v>
      </c>
      <c r="AM20" s="32">
        <f t="shared" si="6"/>
        <v>199.58814919717611</v>
      </c>
    </row>
    <row r="21" spans="1:39" x14ac:dyDescent="0.25">
      <c r="A21" s="53"/>
      <c r="B21" s="22">
        <v>43527</v>
      </c>
      <c r="C21" s="24">
        <v>30.973158055916429</v>
      </c>
      <c r="D21" s="24">
        <v>131.74484162062407</v>
      </c>
      <c r="E21" s="24">
        <v>40.207503915399315</v>
      </c>
      <c r="F21" s="24">
        <v>74.349853275373576</v>
      </c>
      <c r="G21" s="24">
        <v>1.7999999523162843E-3</v>
      </c>
      <c r="H21" s="24">
        <v>0</v>
      </c>
      <c r="I21" s="32">
        <f t="shared" si="1"/>
        <v>277.27715686726572</v>
      </c>
      <c r="J21" s="32">
        <f t="shared" si="2"/>
        <v>202.92550359193982</v>
      </c>
      <c r="L21" s="53"/>
      <c r="M21" s="22">
        <v>43527</v>
      </c>
      <c r="N21" s="24">
        <v>94.466194152832031</v>
      </c>
      <c r="O21" s="24">
        <v>0.30070441961288452</v>
      </c>
      <c r="P21" s="24">
        <v>5.2331037521362305</v>
      </c>
      <c r="Q21" s="32">
        <f t="shared" si="0"/>
        <v>100.00000232458115</v>
      </c>
      <c r="S21" s="53"/>
      <c r="T21" s="22">
        <v>43527</v>
      </c>
      <c r="U21" s="24">
        <v>2.5623959158658982</v>
      </c>
      <c r="V21" s="24">
        <v>1.0450802764892577</v>
      </c>
      <c r="W21" s="24">
        <v>7.3033172332048419</v>
      </c>
      <c r="X21" s="24">
        <v>3.5994080131053923</v>
      </c>
      <c r="Y21" s="24">
        <v>0</v>
      </c>
      <c r="Z21" s="24">
        <v>0</v>
      </c>
      <c r="AA21" s="32">
        <f t="shared" si="3"/>
        <v>14.510201438665391</v>
      </c>
      <c r="AB21" s="32">
        <f t="shared" si="4"/>
        <v>10.910793425559998</v>
      </c>
      <c r="AD21" s="53"/>
      <c r="AE21" s="22">
        <v>43527</v>
      </c>
      <c r="AF21" s="24">
        <v>28.366991450086235</v>
      </c>
      <c r="AG21" s="24">
        <v>130.6997613441348</v>
      </c>
      <c r="AH21" s="24">
        <v>32.166348472207787</v>
      </c>
      <c r="AI21" s="24">
        <v>70.698269465044135</v>
      </c>
      <c r="AJ21" s="21">
        <v>1.7999999523162843E-3</v>
      </c>
      <c r="AK21" s="21">
        <v>0</v>
      </c>
      <c r="AL21" s="32">
        <f t="shared" si="5"/>
        <v>261.93317073142526</v>
      </c>
      <c r="AM21" s="32">
        <f t="shared" si="6"/>
        <v>191.23310126642883</v>
      </c>
    </row>
    <row r="22" spans="1:39" x14ac:dyDescent="0.25">
      <c r="A22" s="53"/>
      <c r="B22" s="22">
        <v>43555</v>
      </c>
      <c r="C22" s="24">
        <v>35.194301527589559</v>
      </c>
      <c r="D22" s="24">
        <v>145.32670970243217</v>
      </c>
      <c r="E22" s="24">
        <v>37.726841532945635</v>
      </c>
      <c r="F22" s="24">
        <v>78.626118071258063</v>
      </c>
      <c r="G22" s="21">
        <v>6.0000002384185791E-4</v>
      </c>
      <c r="H22" s="21">
        <v>0</v>
      </c>
      <c r="I22" s="32">
        <f t="shared" si="1"/>
        <v>296.87457083424925</v>
      </c>
      <c r="J22" s="32">
        <f t="shared" si="2"/>
        <v>218.24785276296734</v>
      </c>
      <c r="L22" s="53"/>
      <c r="M22" s="22">
        <v>43555</v>
      </c>
      <c r="N22" s="24">
        <v>94.508949279785156</v>
      </c>
      <c r="O22" s="24">
        <v>0.28561654686927795</v>
      </c>
      <c r="P22" s="24">
        <v>5.2054376602172852</v>
      </c>
      <c r="Q22" s="32">
        <f t="shared" si="0"/>
        <v>100.00000348687172</v>
      </c>
      <c r="S22" s="53"/>
      <c r="T22" s="22">
        <v>43555</v>
      </c>
      <c r="U22" s="24">
        <v>2.5797725472450255</v>
      </c>
      <c r="V22" s="24">
        <v>1.0406712188720704</v>
      </c>
      <c r="W22" s="24">
        <v>8.1872720397710808</v>
      </c>
      <c r="X22" s="24">
        <v>3.6459046081304551</v>
      </c>
      <c r="Y22" s="24">
        <v>0</v>
      </c>
      <c r="Z22" s="24">
        <v>0</v>
      </c>
      <c r="AA22" s="32">
        <f t="shared" si="3"/>
        <v>15.45362041401863</v>
      </c>
      <c r="AB22" s="32">
        <f t="shared" si="4"/>
        <v>11.807715805888176</v>
      </c>
      <c r="AD22" s="53"/>
      <c r="AE22" s="22">
        <v>43555</v>
      </c>
      <c r="AF22" s="24">
        <v>32.556519553512338</v>
      </c>
      <c r="AG22" s="24">
        <v>144.28603848356008</v>
      </c>
      <c r="AH22" s="24">
        <v>28.802674928188324</v>
      </c>
      <c r="AI22" s="24">
        <v>74.927194609940045</v>
      </c>
      <c r="AJ22" s="21">
        <v>6.0000002384185791E-4</v>
      </c>
      <c r="AK22" s="21">
        <v>0</v>
      </c>
      <c r="AL22" s="32">
        <f t="shared" si="5"/>
        <v>280.57302757522461</v>
      </c>
      <c r="AM22" s="32">
        <f t="shared" si="6"/>
        <v>205.64523296526073</v>
      </c>
    </row>
    <row r="23" spans="1:39" x14ac:dyDescent="0.25">
      <c r="A23" s="53"/>
      <c r="B23" s="22">
        <v>43583</v>
      </c>
      <c r="C23" s="24">
        <v>35.772713878482577</v>
      </c>
      <c r="D23" s="24">
        <v>153.83921567815543</v>
      </c>
      <c r="E23" s="24">
        <v>38.810097464755181</v>
      </c>
      <c r="F23" s="24">
        <v>80.835669973820444</v>
      </c>
      <c r="G23" s="21">
        <v>1E-3</v>
      </c>
      <c r="H23" s="21">
        <v>0</v>
      </c>
      <c r="I23" s="32">
        <f t="shared" si="1"/>
        <v>309.25869699521365</v>
      </c>
      <c r="J23" s="32">
        <f t="shared" si="2"/>
        <v>228.42202702139321</v>
      </c>
      <c r="L23" s="53"/>
      <c r="M23" s="22">
        <v>43583</v>
      </c>
      <c r="N23" s="24">
        <v>94.648063659667969</v>
      </c>
      <c r="O23" s="24">
        <v>0.23041811585426331</v>
      </c>
      <c r="P23" s="24">
        <v>5.1215219497680664</v>
      </c>
      <c r="Q23" s="32">
        <f t="shared" si="0"/>
        <v>100.0000037252903</v>
      </c>
      <c r="S23" s="53"/>
      <c r="T23" s="22">
        <v>43583</v>
      </c>
      <c r="U23" s="24">
        <v>2.7037642637491226</v>
      </c>
      <c r="V23" s="24">
        <v>0.89484007263183596</v>
      </c>
      <c r="W23" s="24">
        <v>8.1905970606803891</v>
      </c>
      <c r="X23" s="24">
        <v>4.0495496038198473</v>
      </c>
      <c r="Y23" s="24">
        <v>0</v>
      </c>
      <c r="Z23" s="24">
        <v>0</v>
      </c>
      <c r="AA23" s="32">
        <f t="shared" si="3"/>
        <v>15.838751000881196</v>
      </c>
      <c r="AB23" s="32">
        <f t="shared" si="4"/>
        <v>11.789201397061348</v>
      </c>
      <c r="AD23" s="53"/>
      <c r="AE23" s="22">
        <v>43583</v>
      </c>
      <c r="AF23" s="24">
        <v>33.008663295716048</v>
      </c>
      <c r="AG23" s="24">
        <v>152.94437560552359</v>
      </c>
      <c r="AH23" s="24">
        <v>30.008303654626012</v>
      </c>
      <c r="AI23" s="24">
        <v>76.746015377014871</v>
      </c>
      <c r="AJ23" s="21">
        <v>0</v>
      </c>
      <c r="AK23" s="21">
        <v>0</v>
      </c>
      <c r="AL23" s="32">
        <f t="shared" si="5"/>
        <v>292.70735793288054</v>
      </c>
      <c r="AM23" s="32">
        <f t="shared" si="6"/>
        <v>215.96134255586566</v>
      </c>
    </row>
    <row r="24" spans="1:39" x14ac:dyDescent="0.25">
      <c r="A24" s="53"/>
      <c r="B24" s="22">
        <v>43611</v>
      </c>
      <c r="C24" s="24">
        <v>38.435513319835067</v>
      </c>
      <c r="D24" s="24">
        <v>167.18910718727111</v>
      </c>
      <c r="E24" s="24">
        <v>45.401026333540678</v>
      </c>
      <c r="F24" s="24">
        <v>82.923583148807282</v>
      </c>
      <c r="G24" s="21">
        <v>2E-3</v>
      </c>
      <c r="H24" s="21">
        <v>0</v>
      </c>
      <c r="I24" s="32">
        <f t="shared" si="1"/>
        <v>333.95122998945413</v>
      </c>
      <c r="J24" s="32">
        <f t="shared" si="2"/>
        <v>251.02564684064683</v>
      </c>
      <c r="L24" s="53"/>
      <c r="M24" s="22">
        <v>43611</v>
      </c>
      <c r="N24" s="24">
        <v>94.633941650390625</v>
      </c>
      <c r="O24" s="24">
        <v>0.42147248983383179</v>
      </c>
      <c r="P24" s="24">
        <v>4.9445858001708984</v>
      </c>
      <c r="Q24" s="32">
        <f t="shared" si="0"/>
        <v>99.999999940395355</v>
      </c>
      <c r="S24" s="53"/>
      <c r="T24" s="22">
        <v>43611</v>
      </c>
      <c r="U24" s="24">
        <v>2.8067326471805574</v>
      </c>
      <c r="V24" s="24">
        <v>0.81382440185546878</v>
      </c>
      <c r="W24" s="24">
        <v>8.8049953570365904</v>
      </c>
      <c r="X24" s="24">
        <v>4.0849523743391041</v>
      </c>
      <c r="Y24" s="24">
        <v>2E-3</v>
      </c>
      <c r="Z24" s="24">
        <v>0</v>
      </c>
      <c r="AA24" s="32">
        <f t="shared" si="3"/>
        <v>16.512504780411721</v>
      </c>
      <c r="AB24" s="32">
        <f t="shared" si="4"/>
        <v>12.425552406072617</v>
      </c>
      <c r="AD24" s="53"/>
      <c r="AE24" s="22">
        <v>43611</v>
      </c>
      <c r="AF24" s="24">
        <v>35.547780672654511</v>
      </c>
      <c r="AG24" s="24">
        <v>166.37528278541566</v>
      </c>
      <c r="AH24" s="24">
        <v>35.363518413394686</v>
      </c>
      <c r="AI24" s="24">
        <v>78.744630774468177</v>
      </c>
      <c r="AJ24" s="21">
        <v>0</v>
      </c>
      <c r="AK24" s="21">
        <v>0</v>
      </c>
      <c r="AL24" s="32">
        <f t="shared" si="5"/>
        <v>316.03121264593307</v>
      </c>
      <c r="AM24" s="32">
        <f t="shared" si="6"/>
        <v>237.28658187146488</v>
      </c>
    </row>
    <row r="25" spans="1:39" x14ac:dyDescent="0.25">
      <c r="A25" s="53"/>
      <c r="B25" s="22">
        <v>43639</v>
      </c>
      <c r="C25" s="24">
        <v>39.11474447117746</v>
      </c>
      <c r="D25" s="24">
        <v>175.03108940953015</v>
      </c>
      <c r="E25" s="24">
        <v>51.14273685620725</v>
      </c>
      <c r="F25" s="24">
        <v>85.317587238088251</v>
      </c>
      <c r="G25" s="21">
        <v>6.0000002384185791E-4</v>
      </c>
      <c r="H25" s="21">
        <v>0</v>
      </c>
      <c r="I25" s="32">
        <f t="shared" si="1"/>
        <v>350.60675797502694</v>
      </c>
      <c r="J25" s="32">
        <f t="shared" si="2"/>
        <v>265.28857073691483</v>
      </c>
      <c r="L25" s="53"/>
      <c r="M25" s="22">
        <v>43639</v>
      </c>
      <c r="N25" s="24">
        <v>94.654136657714844</v>
      </c>
      <c r="O25" s="24">
        <v>0.38481554388999939</v>
      </c>
      <c r="P25" s="24">
        <v>4.9610486030578613</v>
      </c>
      <c r="Q25" s="32">
        <f t="shared" si="0"/>
        <v>100.0000008046627</v>
      </c>
      <c r="S25" s="53"/>
      <c r="T25" s="22">
        <v>43639</v>
      </c>
      <c r="U25" s="24">
        <v>3.0456373262405396</v>
      </c>
      <c r="V25" s="24">
        <v>0.80832263183593756</v>
      </c>
      <c r="W25" s="24">
        <v>9.4127088515758519</v>
      </c>
      <c r="X25" s="24">
        <v>4.12710300052166</v>
      </c>
      <c r="Y25" s="24">
        <v>0</v>
      </c>
      <c r="Z25" s="24">
        <v>0</v>
      </c>
      <c r="AA25" s="32">
        <f t="shared" si="3"/>
        <v>17.393771810173991</v>
      </c>
      <c r="AB25" s="32">
        <f t="shared" si="4"/>
        <v>13.26666880965233</v>
      </c>
      <c r="AD25" s="53"/>
      <c r="AE25" s="22">
        <v>43639</v>
      </c>
      <c r="AF25" s="24">
        <v>35.967107144936918</v>
      </c>
      <c r="AG25" s="24">
        <v>174.22276677769423</v>
      </c>
      <c r="AH25" s="24">
        <v>40.572838745221496</v>
      </c>
      <c r="AI25" s="24">
        <v>81.10048423756659</v>
      </c>
      <c r="AJ25" s="21">
        <v>6.0000002384185791E-4</v>
      </c>
      <c r="AK25" s="21">
        <v>0</v>
      </c>
      <c r="AL25" s="32">
        <f t="shared" si="5"/>
        <v>331.86379690544305</v>
      </c>
      <c r="AM25" s="32">
        <f t="shared" si="6"/>
        <v>250.76271266785264</v>
      </c>
    </row>
    <row r="26" spans="1:39" x14ac:dyDescent="0.25">
      <c r="A26" s="53"/>
      <c r="B26" s="22">
        <v>43667</v>
      </c>
      <c r="C26" s="24">
        <v>41.811218161940573</v>
      </c>
      <c r="D26" s="24">
        <v>187.05335602366924</v>
      </c>
      <c r="E26" s="24">
        <v>58.663912694662812</v>
      </c>
      <c r="F26" s="24">
        <v>87.78315242537856</v>
      </c>
      <c r="G26" s="21">
        <v>0</v>
      </c>
      <c r="H26" s="21">
        <v>0</v>
      </c>
      <c r="I26" s="32">
        <f t="shared" si="1"/>
        <v>375.31163930565117</v>
      </c>
      <c r="J26" s="32">
        <f t="shared" si="2"/>
        <v>287.52848688027262</v>
      </c>
      <c r="L26" s="53"/>
      <c r="M26" s="22">
        <v>43667</v>
      </c>
      <c r="N26" s="24">
        <v>94.546775817871094</v>
      </c>
      <c r="O26" s="24">
        <v>0.29393893480300903</v>
      </c>
      <c r="P26" s="24">
        <v>5.1592884063720703</v>
      </c>
      <c r="Q26" s="32">
        <f t="shared" si="0"/>
        <v>100.00000315904617</v>
      </c>
      <c r="S26" s="53"/>
      <c r="T26" s="22">
        <v>43667</v>
      </c>
      <c r="U26" s="24">
        <v>3.7675415726900101</v>
      </c>
      <c r="V26" s="24">
        <v>0.68431860351562501</v>
      </c>
      <c r="W26" s="24">
        <v>10.675843242645264</v>
      </c>
      <c r="X26" s="24">
        <v>4.2357052662372592</v>
      </c>
      <c r="Y26" s="24">
        <v>0</v>
      </c>
      <c r="Z26" s="24">
        <v>0</v>
      </c>
      <c r="AA26" s="32">
        <f t="shared" si="3"/>
        <v>19.36340868508816</v>
      </c>
      <c r="AB26" s="32">
        <f t="shared" si="4"/>
        <v>15.127703418850899</v>
      </c>
      <c r="AD26" s="53"/>
      <c r="AE26" s="22">
        <v>43667</v>
      </c>
      <c r="AF26" s="24">
        <v>37.996676589250562</v>
      </c>
      <c r="AG26" s="24">
        <v>186.36903742015363</v>
      </c>
      <c r="AH26" s="24">
        <v>47.002882447093725</v>
      </c>
      <c r="AI26" s="24">
        <v>83.476447159141301</v>
      </c>
      <c r="AJ26" s="21">
        <v>0</v>
      </c>
      <c r="AK26" s="21">
        <v>0</v>
      </c>
      <c r="AL26" s="32">
        <f t="shared" si="5"/>
        <v>354.84504361563921</v>
      </c>
      <c r="AM26" s="32">
        <f t="shared" si="6"/>
        <v>271.36859645649793</v>
      </c>
    </row>
    <row r="27" spans="1:39" x14ac:dyDescent="0.25">
      <c r="A27" s="53"/>
      <c r="B27" s="22">
        <v>43695</v>
      </c>
      <c r="C27" s="24">
        <v>43.559158517599109</v>
      </c>
      <c r="D27" s="24">
        <v>189.89553098380566</v>
      </c>
      <c r="E27" s="24">
        <v>63.849014725133777</v>
      </c>
      <c r="F27" s="24">
        <v>88.814923557385796</v>
      </c>
      <c r="G27" s="21">
        <v>0</v>
      </c>
      <c r="H27" s="21">
        <v>0</v>
      </c>
      <c r="I27" s="32">
        <f t="shared" si="1"/>
        <v>386.11862778392435</v>
      </c>
      <c r="J27" s="32">
        <f t="shared" si="2"/>
        <v>297.30370422653857</v>
      </c>
      <c r="L27" s="53"/>
      <c r="M27" s="22">
        <v>43695</v>
      </c>
      <c r="N27" s="24">
        <v>94.469131469726563</v>
      </c>
      <c r="O27" s="24">
        <v>0.150960773229599</v>
      </c>
      <c r="P27" s="24">
        <v>5.379910945892334</v>
      </c>
      <c r="Q27" s="32">
        <f t="shared" si="0"/>
        <v>100.0000031888485</v>
      </c>
      <c r="S27" s="53"/>
      <c r="T27" s="22">
        <v>43695</v>
      </c>
      <c r="U27" s="24">
        <v>4.3216775307655331</v>
      </c>
      <c r="V27" s="24">
        <v>0.89383021545410157</v>
      </c>
      <c r="W27" s="24">
        <v>11.044575482845307</v>
      </c>
      <c r="X27" s="24">
        <v>4.5127540699243545</v>
      </c>
      <c r="Y27" s="24">
        <v>0</v>
      </c>
      <c r="Z27" s="24">
        <v>0</v>
      </c>
      <c r="AA27" s="32">
        <f t="shared" si="3"/>
        <v>20.772837298989295</v>
      </c>
      <c r="AB27" s="32">
        <f t="shared" si="4"/>
        <v>16.260083229064939</v>
      </c>
      <c r="AD27" s="53"/>
      <c r="AE27" s="22">
        <v>43695</v>
      </c>
      <c r="AF27" s="24">
        <v>39.161196040868759</v>
      </c>
      <c r="AG27" s="24">
        <v>189.00170076835155</v>
      </c>
      <c r="AH27" s="24">
        <v>52.344122306272389</v>
      </c>
      <c r="AI27" s="24">
        <v>84.255883735403415</v>
      </c>
      <c r="AJ27" s="21">
        <v>0</v>
      </c>
      <c r="AK27" s="21">
        <v>0</v>
      </c>
      <c r="AL27" s="32">
        <f t="shared" si="5"/>
        <v>364.76290285089613</v>
      </c>
      <c r="AM27" s="32">
        <f t="shared" si="6"/>
        <v>280.50701911549271</v>
      </c>
    </row>
    <row r="28" spans="1:39" x14ac:dyDescent="0.25">
      <c r="A28" s="53"/>
      <c r="B28" s="22">
        <v>43723</v>
      </c>
      <c r="C28" s="24">
        <v>40.916866115123035</v>
      </c>
      <c r="D28" s="24">
        <v>168.85042628514768</v>
      </c>
      <c r="E28" s="24">
        <v>62.155457279250022</v>
      </c>
      <c r="F28" s="24">
        <v>83.499113063678152</v>
      </c>
      <c r="G28" s="21">
        <v>0</v>
      </c>
      <c r="H28" s="21">
        <v>0</v>
      </c>
      <c r="I28" s="32">
        <f t="shared" si="1"/>
        <v>355.42186274319886</v>
      </c>
      <c r="J28" s="32">
        <f t="shared" si="2"/>
        <v>271.92274967952073</v>
      </c>
      <c r="L28" s="53"/>
      <c r="M28" s="22">
        <v>43723</v>
      </c>
      <c r="N28" s="24">
        <v>94.215904235839844</v>
      </c>
      <c r="O28" s="24">
        <v>0.11123990267515182</v>
      </c>
      <c r="P28" s="24">
        <v>5.6728534698486328</v>
      </c>
      <c r="Q28" s="32">
        <f t="shared" si="0"/>
        <v>99.999997608363628</v>
      </c>
      <c r="S28" s="53"/>
      <c r="T28" s="22">
        <v>43723</v>
      </c>
      <c r="U28" s="24">
        <v>4.3269104453325271</v>
      </c>
      <c r="V28" s="24">
        <v>0.75583370971679686</v>
      </c>
      <c r="W28" s="24">
        <v>10.714116071462632</v>
      </c>
      <c r="X28" s="24">
        <v>4.3657022197246551</v>
      </c>
      <c r="Y28" s="24">
        <v>0</v>
      </c>
      <c r="Z28" s="24">
        <v>0</v>
      </c>
      <c r="AA28" s="32">
        <f t="shared" si="3"/>
        <v>20.162562446236613</v>
      </c>
      <c r="AB28" s="32">
        <f t="shared" si="4"/>
        <v>15.796860226511956</v>
      </c>
      <c r="AD28" s="53"/>
      <c r="AE28" s="22">
        <v>43723</v>
      </c>
      <c r="AF28" s="24">
        <v>36.563955669790509</v>
      </c>
      <c r="AG28" s="24">
        <v>168.09459257543088</v>
      </c>
      <c r="AH28" s="24">
        <v>51.112970272347333</v>
      </c>
      <c r="AI28" s="24">
        <v>79.092410843953488</v>
      </c>
      <c r="AJ28" s="21">
        <v>0</v>
      </c>
      <c r="AK28" s="21">
        <v>0</v>
      </c>
      <c r="AL28" s="32">
        <f t="shared" si="5"/>
        <v>334.8639293615222</v>
      </c>
      <c r="AM28" s="32">
        <f t="shared" si="6"/>
        <v>255.77151851756872</v>
      </c>
    </row>
    <row r="29" spans="1:39" x14ac:dyDescent="0.25">
      <c r="A29" s="53"/>
      <c r="B29" s="22">
        <v>43751</v>
      </c>
      <c r="C29" s="24">
        <v>38.690003745898608</v>
      </c>
      <c r="D29" s="24">
        <v>156.58983779412509</v>
      </c>
      <c r="E29" s="24">
        <v>60.073328169897202</v>
      </c>
      <c r="F29" s="24">
        <v>78.026335077747703</v>
      </c>
      <c r="G29" s="21">
        <v>0</v>
      </c>
      <c r="H29" s="21">
        <v>0</v>
      </c>
      <c r="I29" s="32">
        <f t="shared" si="1"/>
        <v>333.37950478766862</v>
      </c>
      <c r="J29" s="32">
        <f t="shared" si="2"/>
        <v>255.35316970992091</v>
      </c>
      <c r="L29" s="53"/>
      <c r="M29" s="22">
        <v>43751</v>
      </c>
      <c r="N29" s="24">
        <v>93.364021301269531</v>
      </c>
      <c r="O29" s="24">
        <v>5.802600085735321E-2</v>
      </c>
      <c r="P29" s="24">
        <v>6.5779561996459961</v>
      </c>
      <c r="Q29" s="32">
        <f t="shared" si="0"/>
        <v>100.00000350177288</v>
      </c>
      <c r="S29" s="53"/>
      <c r="T29" s="22">
        <v>43751</v>
      </c>
      <c r="U29" s="24">
        <v>4.6126797590255739</v>
      </c>
      <c r="V29" s="24">
        <v>0.56791458892822266</v>
      </c>
      <c r="W29" s="24">
        <v>12.327977159261703</v>
      </c>
      <c r="X29" s="24">
        <v>4.4209864008426667</v>
      </c>
      <c r="Y29" s="24">
        <v>0</v>
      </c>
      <c r="Z29" s="24">
        <v>0</v>
      </c>
      <c r="AA29" s="32">
        <f t="shared" si="3"/>
        <v>21.929557908058165</v>
      </c>
      <c r="AB29" s="32">
        <f t="shared" si="4"/>
        <v>17.5085715072155</v>
      </c>
      <c r="AD29" s="53"/>
      <c r="AE29" s="22">
        <v>43751</v>
      </c>
      <c r="AF29" s="24">
        <v>34.064323986873028</v>
      </c>
      <c r="AG29" s="24">
        <v>156.02192320519686</v>
      </c>
      <c r="AH29" s="24">
        <v>47.580686142638328</v>
      </c>
      <c r="AI29" s="24">
        <v>73.589566751942044</v>
      </c>
      <c r="AJ29" s="21">
        <v>0</v>
      </c>
      <c r="AK29" s="21">
        <v>0</v>
      </c>
      <c r="AL29" s="32">
        <f t="shared" si="5"/>
        <v>311.25650008665025</v>
      </c>
      <c r="AM29" s="32">
        <f t="shared" si="6"/>
        <v>237.66693333470823</v>
      </c>
    </row>
    <row r="30" spans="1:39" x14ac:dyDescent="0.25">
      <c r="A30" s="53"/>
      <c r="B30" s="7">
        <v>43779</v>
      </c>
      <c r="C30" s="24">
        <v>42.48218886400759</v>
      </c>
      <c r="D30" s="24">
        <v>156.84751860509812</v>
      </c>
      <c r="E30" s="24">
        <v>65.352254205137484</v>
      </c>
      <c r="F30" s="24">
        <v>85.288133223637942</v>
      </c>
      <c r="G30" s="21">
        <v>0</v>
      </c>
      <c r="H30" s="21">
        <v>0</v>
      </c>
      <c r="I30" s="32">
        <f t="shared" si="1"/>
        <v>349.97009489788115</v>
      </c>
      <c r="J30" s="32">
        <f t="shared" si="2"/>
        <v>264.68196167424321</v>
      </c>
      <c r="L30" s="53"/>
      <c r="M30" s="7">
        <v>43779</v>
      </c>
      <c r="N30" s="24">
        <v>92.766410827636719</v>
      </c>
      <c r="O30" s="24">
        <v>7.7349275350570679E-2</v>
      </c>
      <c r="P30" s="24">
        <v>7.1562433242797852</v>
      </c>
      <c r="Q30" s="32">
        <f t="shared" si="0"/>
        <v>100.00000342726707</v>
      </c>
      <c r="S30" s="53"/>
      <c r="T30" s="7">
        <v>43779</v>
      </c>
      <c r="U30" s="24">
        <v>5.2184964462518693</v>
      </c>
      <c r="V30" s="24">
        <v>0.72332627868652344</v>
      </c>
      <c r="W30" s="24">
        <v>14.613804832339287</v>
      </c>
      <c r="X30" s="24">
        <v>4.4890834867954252</v>
      </c>
      <c r="Y30" s="24">
        <v>0</v>
      </c>
      <c r="Z30" s="24">
        <v>0</v>
      </c>
      <c r="AA30" s="32">
        <f t="shared" si="3"/>
        <v>25.044711044073107</v>
      </c>
      <c r="AB30" s="32">
        <f t="shared" si="4"/>
        <v>20.555627557277681</v>
      </c>
      <c r="AD30" s="53"/>
      <c r="AE30" s="7">
        <v>43779</v>
      </c>
      <c r="AF30" s="24">
        <v>37.256692417755723</v>
      </c>
      <c r="AG30" s="24">
        <v>156.12419232641162</v>
      </c>
      <c r="AH30" s="24">
        <v>50.485750039964913</v>
      </c>
      <c r="AI30" s="24">
        <v>80.78804973684251</v>
      </c>
      <c r="AJ30" s="21">
        <v>0</v>
      </c>
      <c r="AK30" s="21">
        <v>0</v>
      </c>
      <c r="AL30" s="32">
        <f t="shared" si="5"/>
        <v>324.6546845209748</v>
      </c>
      <c r="AM30" s="32">
        <f t="shared" si="6"/>
        <v>243.86663478413226</v>
      </c>
    </row>
    <row r="31" spans="1:39" x14ac:dyDescent="0.25">
      <c r="A31" s="53"/>
      <c r="B31" s="7">
        <v>43807</v>
      </c>
      <c r="C31" s="24">
        <v>63.914958331540227</v>
      </c>
      <c r="D31" s="24">
        <v>113.86661807394027</v>
      </c>
      <c r="E31" s="24">
        <v>69.800935829639428</v>
      </c>
      <c r="F31" s="24">
        <v>100.683235605523</v>
      </c>
      <c r="G31" s="21">
        <v>0</v>
      </c>
      <c r="H31" s="21">
        <v>0</v>
      </c>
      <c r="I31" s="32">
        <f t="shared" si="1"/>
        <v>348.26574784064292</v>
      </c>
      <c r="J31" s="32">
        <f t="shared" si="2"/>
        <v>247.58251223511994</v>
      </c>
      <c r="L31" s="53"/>
      <c r="M31" s="7">
        <v>43807</v>
      </c>
      <c r="N31" s="24">
        <v>93.080841064453125</v>
      </c>
      <c r="O31" s="24">
        <v>5.5480197072029114E-2</v>
      </c>
      <c r="P31" s="24">
        <v>6.863675594329834</v>
      </c>
      <c r="Q31" s="32">
        <f t="shared" si="0"/>
        <v>99.999996855854988</v>
      </c>
      <c r="S31" s="53"/>
      <c r="T31" s="7">
        <v>43807</v>
      </c>
      <c r="U31" s="24">
        <v>5.4910540577173235</v>
      </c>
      <c r="V31" s="24">
        <v>0.78484695434570317</v>
      </c>
      <c r="W31" s="24">
        <v>13.232474705815315</v>
      </c>
      <c r="X31" s="24">
        <v>4.3954555230140686</v>
      </c>
      <c r="Y31" s="24">
        <v>0</v>
      </c>
      <c r="Z31" s="24">
        <v>0</v>
      </c>
      <c r="AA31" s="32">
        <f t="shared" si="3"/>
        <v>23.903831240892409</v>
      </c>
      <c r="AB31" s="32">
        <f t="shared" si="4"/>
        <v>19.508375717878341</v>
      </c>
      <c r="AD31" s="53"/>
      <c r="AE31" s="7">
        <v>43807</v>
      </c>
      <c r="AF31" s="24">
        <v>58.413904273822901</v>
      </c>
      <c r="AG31" s="24">
        <v>113.07918464553356</v>
      </c>
      <c r="AH31" s="24">
        <v>56.393406507492067</v>
      </c>
      <c r="AI31" s="24">
        <v>96.282202654406433</v>
      </c>
      <c r="AJ31" s="21">
        <v>0</v>
      </c>
      <c r="AK31" s="21">
        <v>0</v>
      </c>
      <c r="AL31" s="32">
        <f t="shared" si="5"/>
        <v>324.168698081255</v>
      </c>
      <c r="AM31" s="32">
        <f t="shared" si="6"/>
        <v>227.88649542684854</v>
      </c>
    </row>
    <row r="32" spans="1:39" x14ac:dyDescent="0.25">
      <c r="A32" s="54"/>
      <c r="B32" s="7">
        <v>43835</v>
      </c>
      <c r="C32" s="24">
        <v>84.448480646625157</v>
      </c>
      <c r="D32" s="24">
        <v>64.144692812874908</v>
      </c>
      <c r="E32" s="24">
        <v>74.943986678600311</v>
      </c>
      <c r="F32" s="24">
        <v>117.65511977863312</v>
      </c>
      <c r="G32" s="21">
        <v>0</v>
      </c>
      <c r="H32" s="21">
        <v>0</v>
      </c>
      <c r="I32" s="32">
        <f t="shared" si="1"/>
        <v>341.19227991673347</v>
      </c>
      <c r="J32" s="32">
        <f t="shared" si="2"/>
        <v>223.53716013810038</v>
      </c>
      <c r="L32" s="54"/>
      <c r="M32" s="7">
        <v>43835</v>
      </c>
      <c r="N32" s="24">
        <v>92.769096374511719</v>
      </c>
      <c r="O32" s="24">
        <v>2.2900531068444252E-2</v>
      </c>
      <c r="P32" s="24">
        <v>7.2080044746398926</v>
      </c>
      <c r="Q32" s="32">
        <f t="shared" si="0"/>
        <v>100.00000138022006</v>
      </c>
      <c r="S32" s="54"/>
      <c r="T32" s="7">
        <v>43835</v>
      </c>
      <c r="U32" s="24">
        <v>5.9489971737861636</v>
      </c>
      <c r="V32" s="24">
        <v>0.61875074005126951</v>
      </c>
      <c r="W32" s="24">
        <v>13.965737749814988</v>
      </c>
      <c r="X32" s="24">
        <v>4.059669240236282</v>
      </c>
      <c r="Y32" s="24">
        <v>0</v>
      </c>
      <c r="Z32" s="24">
        <v>0</v>
      </c>
      <c r="AA32" s="32">
        <f t="shared" si="3"/>
        <v>24.593154903888703</v>
      </c>
      <c r="AB32" s="32">
        <f t="shared" si="4"/>
        <v>20.533485663652421</v>
      </c>
      <c r="AD32" s="54"/>
      <c r="AE32" s="7">
        <v>43835</v>
      </c>
      <c r="AF32" s="24">
        <v>78.491483472838993</v>
      </c>
      <c r="AG32" s="24">
        <v>63.523334780886771</v>
      </c>
      <c r="AH32" s="24">
        <v>60.930721375823019</v>
      </c>
      <c r="AI32" s="24">
        <v>113.57545053839684</v>
      </c>
      <c r="AJ32" s="21">
        <v>0</v>
      </c>
      <c r="AK32" s="21">
        <v>0</v>
      </c>
      <c r="AL32" s="32">
        <f t="shared" si="5"/>
        <v>316.52099016794563</v>
      </c>
      <c r="AM32" s="32">
        <f t="shared" si="6"/>
        <v>202.94553962954879</v>
      </c>
    </row>
    <row r="33" spans="1:39" x14ac:dyDescent="0.25">
      <c r="A33" s="52">
        <v>2020</v>
      </c>
      <c r="B33" s="7">
        <v>43863</v>
      </c>
      <c r="C33" s="24">
        <v>112.68170325374604</v>
      </c>
      <c r="D33" s="24">
        <v>24.667221521258355</v>
      </c>
      <c r="E33" s="24">
        <v>58.838648663789037</v>
      </c>
      <c r="F33" s="24">
        <v>117.77952926932275</v>
      </c>
      <c r="G33" s="21">
        <v>0</v>
      </c>
      <c r="H33" s="21">
        <v>0</v>
      </c>
      <c r="I33" s="32">
        <f t="shared" si="1"/>
        <v>313.96710270811616</v>
      </c>
      <c r="J33" s="32">
        <f t="shared" si="2"/>
        <v>196.18757343879341</v>
      </c>
      <c r="L33" s="52">
        <v>2020</v>
      </c>
      <c r="M33" s="7">
        <v>43863</v>
      </c>
      <c r="N33" s="24">
        <v>93.155899047851563</v>
      </c>
      <c r="O33" s="24">
        <v>2.4573773145675659E-2</v>
      </c>
      <c r="P33" s="24">
        <v>6.8195285797119141</v>
      </c>
      <c r="Q33" s="32">
        <f t="shared" si="0"/>
        <v>100.00000140070915</v>
      </c>
      <c r="S33" s="52">
        <v>2020</v>
      </c>
      <c r="T33" s="7">
        <v>43863</v>
      </c>
      <c r="U33" s="24">
        <v>4.9882398662567136</v>
      </c>
      <c r="V33" s="24">
        <v>0.75372366333007812</v>
      </c>
      <c r="W33" s="24">
        <v>11.48500227880478</v>
      </c>
      <c r="X33" s="24">
        <v>4.1841097792387005</v>
      </c>
      <c r="Y33" s="24">
        <v>0</v>
      </c>
      <c r="Z33" s="24">
        <v>0</v>
      </c>
      <c r="AA33" s="32">
        <f t="shared" si="3"/>
        <v>21.411075587630272</v>
      </c>
      <c r="AB33" s="32">
        <f t="shared" si="4"/>
        <v>17.226965808391572</v>
      </c>
      <c r="AD33" s="52">
        <v>2020</v>
      </c>
      <c r="AE33" s="7">
        <v>43863</v>
      </c>
      <c r="AF33" s="24">
        <v>107.68346338748933</v>
      </c>
      <c r="AG33" s="24">
        <v>23.912183794975281</v>
      </c>
      <c r="AH33" s="24">
        <v>47.303806885629889</v>
      </c>
      <c r="AI33" s="24">
        <v>113.57941949008405</v>
      </c>
      <c r="AJ33" s="21">
        <v>0</v>
      </c>
      <c r="AK33" s="21">
        <v>0</v>
      </c>
      <c r="AL33" s="32">
        <f t="shared" si="5"/>
        <v>292.47887355817852</v>
      </c>
      <c r="AM33" s="32">
        <f t="shared" si="6"/>
        <v>178.89945406809449</v>
      </c>
    </row>
    <row r="34" spans="1:39" x14ac:dyDescent="0.25">
      <c r="A34" s="53"/>
      <c r="B34" s="7">
        <v>43891</v>
      </c>
      <c r="C34" s="24">
        <v>150.6579356970191</v>
      </c>
      <c r="D34" s="24">
        <v>2.8769975603520872</v>
      </c>
      <c r="E34" s="24">
        <v>25.195150581359862</v>
      </c>
      <c r="F34" s="24">
        <v>126.661558509022</v>
      </c>
      <c r="G34" s="21">
        <v>0</v>
      </c>
      <c r="H34" s="21">
        <v>0</v>
      </c>
      <c r="I34" s="32">
        <f t="shared" si="1"/>
        <v>305.39164234775308</v>
      </c>
      <c r="J34" s="32">
        <f t="shared" si="2"/>
        <v>178.73008383873105</v>
      </c>
      <c r="L34" s="53"/>
      <c r="M34" s="7">
        <v>43891</v>
      </c>
      <c r="N34" s="24">
        <v>89.102149963378906</v>
      </c>
      <c r="O34" s="24">
        <v>5.1063033752143383E-3</v>
      </c>
      <c r="P34" s="24">
        <v>10.892736434936523</v>
      </c>
      <c r="Q34" s="32">
        <f t="shared" si="0"/>
        <v>99.999992701690644</v>
      </c>
      <c r="S34" s="53"/>
      <c r="T34" s="7">
        <v>43891</v>
      </c>
      <c r="U34" s="24">
        <v>7.4695209681987764</v>
      </c>
      <c r="V34" s="24">
        <v>0.86314429569244389</v>
      </c>
      <c r="W34" s="24">
        <v>19.664364260435104</v>
      </c>
      <c r="X34" s="24">
        <v>5.268478004336357</v>
      </c>
      <c r="Y34" s="24">
        <v>0</v>
      </c>
      <c r="Z34" s="24">
        <v>0</v>
      </c>
      <c r="AA34" s="32">
        <f t="shared" si="3"/>
        <v>33.265507528662681</v>
      </c>
      <c r="AB34" s="32">
        <f t="shared" si="4"/>
        <v>27.997029524326322</v>
      </c>
      <c r="AD34" s="53"/>
      <c r="AE34" s="7">
        <v>43891</v>
      </c>
      <c r="AF34" s="24">
        <v>143.18841472882033</v>
      </c>
      <c r="AG34" s="24">
        <v>2.0138532646596432</v>
      </c>
      <c r="AH34" s="24">
        <v>5.5151920961141583</v>
      </c>
      <c r="AI34" s="24">
        <v>121.39308050468564</v>
      </c>
      <c r="AJ34" s="21">
        <v>0</v>
      </c>
      <c r="AK34" s="21">
        <v>0</v>
      </c>
      <c r="AL34" s="32">
        <f t="shared" si="5"/>
        <v>272.11054059427977</v>
      </c>
      <c r="AM34" s="32">
        <f t="shared" si="6"/>
        <v>150.71746008959414</v>
      </c>
    </row>
    <row r="35" spans="1:39" x14ac:dyDescent="0.25">
      <c r="A35" s="53"/>
      <c r="B35" s="7">
        <v>43919</v>
      </c>
      <c r="C35" s="24">
        <v>174.24454664081335</v>
      </c>
      <c r="D35" s="24">
        <v>1.2783356809318065</v>
      </c>
      <c r="E35" s="24">
        <v>10.347274332553148</v>
      </c>
      <c r="F35" s="24">
        <v>131.43737270882727</v>
      </c>
      <c r="G35" s="21">
        <v>0</v>
      </c>
      <c r="H35" s="21">
        <v>0</v>
      </c>
      <c r="I35" s="32">
        <f t="shared" si="1"/>
        <v>317.30752936312558</v>
      </c>
      <c r="J35" s="32">
        <f t="shared" si="2"/>
        <v>185.87015665429831</v>
      </c>
      <c r="L35" s="53"/>
      <c r="M35" s="7">
        <v>43919</v>
      </c>
      <c r="N35" s="24">
        <v>91.194694519042969</v>
      </c>
      <c r="O35" s="24">
        <v>7.6152435503900051E-3</v>
      </c>
      <c r="P35" s="24">
        <v>8.7976884841918945</v>
      </c>
      <c r="Q35" s="32">
        <f t="shared" si="0"/>
        <v>99.999998246785253</v>
      </c>
      <c r="S35" s="53"/>
      <c r="T35" s="7">
        <v>43919</v>
      </c>
      <c r="U35" s="24">
        <v>10.328721814036369</v>
      </c>
      <c r="V35" s="24">
        <v>1.1366385473012923</v>
      </c>
      <c r="W35" s="24">
        <v>9.8035469493865968</v>
      </c>
      <c r="X35" s="24">
        <v>6.6468202338218685</v>
      </c>
      <c r="Y35" s="24">
        <v>0</v>
      </c>
      <c r="Z35" s="24">
        <v>0</v>
      </c>
      <c r="AA35" s="32">
        <f t="shared" si="3"/>
        <v>27.915727544546129</v>
      </c>
      <c r="AB35" s="32">
        <f t="shared" si="4"/>
        <v>21.268907310724259</v>
      </c>
      <c r="AD35" s="53"/>
      <c r="AE35" s="7">
        <v>43919</v>
      </c>
      <c r="AF35" s="24">
        <v>163.91582482677697</v>
      </c>
      <c r="AG35" s="24">
        <v>0.14040757557749747</v>
      </c>
      <c r="AH35" s="24">
        <v>0.5230594115555286</v>
      </c>
      <c r="AI35" s="24">
        <v>124.78834626296162</v>
      </c>
      <c r="AJ35" s="21">
        <v>0</v>
      </c>
      <c r="AK35" s="21">
        <v>0</v>
      </c>
      <c r="AL35" s="32">
        <f t="shared" si="5"/>
        <v>289.36763807687157</v>
      </c>
      <c r="AM35" s="32">
        <f t="shared" si="6"/>
        <v>164.57929181390998</v>
      </c>
    </row>
    <row r="36" spans="1:39" x14ac:dyDescent="0.25">
      <c r="A36" s="53"/>
      <c r="B36" s="7">
        <v>43947</v>
      </c>
      <c r="C36" s="24">
        <v>190.13956215411426</v>
      </c>
      <c r="D36" s="24">
        <v>1.5698985394537448</v>
      </c>
      <c r="E36" s="24">
        <v>5.8126501566171642</v>
      </c>
      <c r="F36" s="24">
        <v>129.84219484564662</v>
      </c>
      <c r="G36" s="21">
        <v>0</v>
      </c>
      <c r="H36" s="21">
        <v>0</v>
      </c>
      <c r="I36" s="32">
        <f t="shared" si="1"/>
        <v>327.36430569583177</v>
      </c>
      <c r="J36" s="32">
        <f t="shared" si="2"/>
        <v>197.52211085018516</v>
      </c>
      <c r="L36" s="53"/>
      <c r="M36" s="7">
        <v>43947</v>
      </c>
      <c r="N36" s="24">
        <v>93.464324951171875</v>
      </c>
      <c r="O36" s="24">
        <v>8.4802910685539246E-2</v>
      </c>
      <c r="P36" s="24">
        <v>6.450871467590332</v>
      </c>
      <c r="Q36" s="32">
        <f t="shared" si="0"/>
        <v>99.999999329447746</v>
      </c>
      <c r="S36" s="53"/>
      <c r="T36" s="7">
        <v>43947</v>
      </c>
      <c r="U36" s="24">
        <v>6.4336272010803226</v>
      </c>
      <c r="V36" s="24">
        <v>1.5239277796745301</v>
      </c>
      <c r="W36" s="24">
        <v>5.2670998743772506</v>
      </c>
      <c r="X36" s="24">
        <v>7.893196290373802</v>
      </c>
      <c r="Y36" s="24">
        <v>0</v>
      </c>
      <c r="Z36" s="24">
        <v>0</v>
      </c>
      <c r="AA36" s="32">
        <f t="shared" si="3"/>
        <v>21.117851145505906</v>
      </c>
      <c r="AB36" s="32">
        <f t="shared" si="4"/>
        <v>13.224654855132103</v>
      </c>
      <c r="AD36" s="53"/>
      <c r="AE36" s="7">
        <v>43947</v>
      </c>
      <c r="AF36" s="24">
        <v>183.70593495303393</v>
      </c>
      <c r="AG36" s="24">
        <v>4.4678064733743666E-2</v>
      </c>
      <c r="AH36" s="24">
        <v>0.26922850728034975</v>
      </c>
      <c r="AI36" s="24">
        <v>121.94899855527282</v>
      </c>
      <c r="AJ36" s="21">
        <v>0</v>
      </c>
      <c r="AK36" s="21">
        <v>0</v>
      </c>
      <c r="AL36" s="32">
        <f t="shared" si="5"/>
        <v>305.96884008032089</v>
      </c>
      <c r="AM36" s="32">
        <f t="shared" si="6"/>
        <v>184.01984152504804</v>
      </c>
    </row>
    <row r="37" spans="1:39" x14ac:dyDescent="0.25">
      <c r="A37" s="53"/>
      <c r="B37" s="7">
        <v>43975</v>
      </c>
      <c r="C37" s="24">
        <v>205.60114450588821</v>
      </c>
      <c r="D37" s="24">
        <v>1.3010916938185693</v>
      </c>
      <c r="E37" s="24">
        <v>5.8417885223925117</v>
      </c>
      <c r="F37" s="24">
        <v>132.00852881076932</v>
      </c>
      <c r="G37" s="21">
        <v>0</v>
      </c>
      <c r="H37" s="21">
        <v>1.2986899614334105E-3</v>
      </c>
      <c r="I37" s="32">
        <f t="shared" si="1"/>
        <v>344.75385222283006</v>
      </c>
      <c r="J37" s="32">
        <f t="shared" si="2"/>
        <v>212.74532341206071</v>
      </c>
      <c r="L37" s="53"/>
      <c r="M37" s="7">
        <v>43975</v>
      </c>
      <c r="N37" s="24">
        <v>94.290199279785156</v>
      </c>
      <c r="O37" s="24">
        <v>5.6017129682004452E-3</v>
      </c>
      <c r="P37" s="24">
        <v>5.704197883605957</v>
      </c>
      <c r="Q37" s="32">
        <f t="shared" si="0"/>
        <v>99.999998876359314</v>
      </c>
      <c r="S37" s="53"/>
      <c r="T37" s="7">
        <v>43975</v>
      </c>
      <c r="U37" s="24">
        <v>4.5168621513843537</v>
      </c>
      <c r="V37" s="24">
        <v>1.2893847883939744</v>
      </c>
      <c r="W37" s="24">
        <v>5.6464358714818959</v>
      </c>
      <c r="X37" s="24">
        <v>8.2114606704711921</v>
      </c>
      <c r="Y37" s="24">
        <v>0</v>
      </c>
      <c r="Z37" s="24">
        <v>1.2986899614334105E-3</v>
      </c>
      <c r="AA37" s="32">
        <f t="shared" si="3"/>
        <v>19.665442171692849</v>
      </c>
      <c r="AB37" s="32">
        <f t="shared" si="4"/>
        <v>11.453981501221659</v>
      </c>
      <c r="AD37" s="53"/>
      <c r="AE37" s="7">
        <v>43975</v>
      </c>
      <c r="AF37" s="24">
        <v>201.08318762245773</v>
      </c>
      <c r="AG37" s="24">
        <v>1.1706905424594878E-2</v>
      </c>
      <c r="AH37" s="24">
        <v>0.17713526156544684</v>
      </c>
      <c r="AI37" s="24">
        <v>123.79706814029812</v>
      </c>
      <c r="AJ37" s="21">
        <v>0</v>
      </c>
      <c r="AK37" s="21">
        <v>0</v>
      </c>
      <c r="AL37" s="32">
        <f t="shared" si="5"/>
        <v>325.06909792974591</v>
      </c>
      <c r="AM37" s="32">
        <f t="shared" si="6"/>
        <v>201.27202978944777</v>
      </c>
    </row>
    <row r="38" spans="1:39" x14ac:dyDescent="0.25">
      <c r="A38" s="53"/>
      <c r="B38" s="7">
        <v>44003</v>
      </c>
      <c r="C38" s="24">
        <v>210.04981873832642</v>
      </c>
      <c r="D38" s="24">
        <v>1.5498223427534104</v>
      </c>
      <c r="E38" s="24">
        <v>8.8944494662880906</v>
      </c>
      <c r="F38" s="24">
        <v>126.06498906689882</v>
      </c>
      <c r="G38" s="21">
        <v>0</v>
      </c>
      <c r="H38" s="21">
        <v>2.3587573051452638E-2</v>
      </c>
      <c r="I38" s="32">
        <f t="shared" si="1"/>
        <v>346.58266718731812</v>
      </c>
      <c r="J38" s="32">
        <f t="shared" si="2"/>
        <v>220.51767812041936</v>
      </c>
      <c r="L38" s="53"/>
      <c r="M38" s="7">
        <v>44003</v>
      </c>
      <c r="N38" s="24">
        <v>92.698692321777344</v>
      </c>
      <c r="O38" s="24">
        <v>2.695876732468605E-2</v>
      </c>
      <c r="P38" s="24">
        <v>7.2743520736694336</v>
      </c>
      <c r="Q38" s="32">
        <f t="shared" si="0"/>
        <v>100.00000316277146</v>
      </c>
      <c r="S38" s="53"/>
      <c r="T38" s="7">
        <v>44003</v>
      </c>
      <c r="U38" s="24">
        <v>8.1153663324117655</v>
      </c>
      <c r="V38" s="24">
        <v>1.516617969274521</v>
      </c>
      <c r="W38" s="24">
        <v>8.6963241299390788</v>
      </c>
      <c r="X38" s="24">
        <v>6.8597473359107974</v>
      </c>
      <c r="Y38" s="24">
        <v>0</v>
      </c>
      <c r="Z38" s="24">
        <v>2.3587573051452638E-2</v>
      </c>
      <c r="AA38" s="32">
        <f t="shared" si="3"/>
        <v>25.211643340587617</v>
      </c>
      <c r="AB38" s="32">
        <f t="shared" si="4"/>
        <v>18.351896004676821</v>
      </c>
      <c r="AD38" s="53"/>
      <c r="AE38" s="7">
        <v>44003</v>
      </c>
      <c r="AF38" s="24">
        <v>201.93445240591467</v>
      </c>
      <c r="AG38" s="24">
        <v>3.3204373478889465E-2</v>
      </c>
      <c r="AH38" s="24">
        <v>0.10579026967287064</v>
      </c>
      <c r="AI38" s="24">
        <v>119.2041423869729</v>
      </c>
      <c r="AJ38" s="21">
        <v>0</v>
      </c>
      <c r="AK38" s="21">
        <v>0</v>
      </c>
      <c r="AL38" s="32">
        <f t="shared" si="5"/>
        <v>321.27758943603931</v>
      </c>
      <c r="AM38" s="32">
        <f t="shared" si="6"/>
        <v>202.07344704906643</v>
      </c>
    </row>
    <row r="39" spans="1:39" x14ac:dyDescent="0.25">
      <c r="A39" s="53"/>
      <c r="B39" s="7">
        <v>44031</v>
      </c>
      <c r="C39" s="24">
        <v>213.88961009937526</v>
      </c>
      <c r="D39" s="24">
        <v>2.6102823349535464</v>
      </c>
      <c r="E39" s="24">
        <v>13.294788863122463</v>
      </c>
      <c r="F39" s="24">
        <v>120.11623311340809</v>
      </c>
      <c r="G39" s="21">
        <v>2.4861080646514894E-3</v>
      </c>
      <c r="H39" s="21">
        <v>2.8562717437744141E-2</v>
      </c>
      <c r="I39" s="32">
        <f t="shared" si="1"/>
        <v>349.9419632363618</v>
      </c>
      <c r="J39" s="32">
        <f t="shared" si="2"/>
        <v>229.82324401488904</v>
      </c>
      <c r="L39" s="53"/>
      <c r="M39" s="7">
        <v>44031</v>
      </c>
      <c r="N39" s="24">
        <v>91.195098876953125</v>
      </c>
      <c r="O39" s="24">
        <v>2.7941932901740074E-2</v>
      </c>
      <c r="P39" s="24">
        <v>8.7769536972045898</v>
      </c>
      <c r="Q39" s="32">
        <f t="shared" si="0"/>
        <v>99.999994507059455</v>
      </c>
      <c r="S39" s="53"/>
      <c r="T39" s="7">
        <v>44031</v>
      </c>
      <c r="U39" s="24">
        <v>8.1957636047601703</v>
      </c>
      <c r="V39" s="24">
        <v>2.5938973069190978</v>
      </c>
      <c r="W39" s="24">
        <v>13.133544727802276</v>
      </c>
      <c r="X39" s="24">
        <v>6.7599906846284865</v>
      </c>
      <c r="Y39" s="24">
        <v>2.4861080646514894E-3</v>
      </c>
      <c r="Z39" s="24">
        <v>2.8562717437744141E-2</v>
      </c>
      <c r="AA39" s="32">
        <f t="shared" si="3"/>
        <v>30.714245149612427</v>
      </c>
      <c r="AB39" s="32">
        <f t="shared" si="4"/>
        <v>23.951768356919288</v>
      </c>
      <c r="AD39" s="53"/>
      <c r="AE39" s="7">
        <v>44031</v>
      </c>
      <c r="AF39" s="24">
        <v>205.69384649461509</v>
      </c>
      <c r="AG39" s="24">
        <v>1.6385028034448624E-2</v>
      </c>
      <c r="AH39" s="24">
        <v>6.4554119288921352E-2</v>
      </c>
      <c r="AI39" s="24">
        <v>113.35515189182759</v>
      </c>
      <c r="AJ39" s="21">
        <v>0</v>
      </c>
      <c r="AK39" s="21">
        <v>0</v>
      </c>
      <c r="AL39" s="32">
        <f t="shared" si="5"/>
        <v>319.12993753376605</v>
      </c>
      <c r="AM39" s="32">
        <f t="shared" si="6"/>
        <v>205.77478564193845</v>
      </c>
    </row>
    <row r="40" spans="1:39" x14ac:dyDescent="0.25">
      <c r="A40" s="53"/>
      <c r="B40" s="7">
        <v>44059</v>
      </c>
      <c r="C40" s="24">
        <v>218.04549908089638</v>
      </c>
      <c r="D40" s="24">
        <v>2.5744767864048481</v>
      </c>
      <c r="E40" s="24">
        <v>17.243130509257316</v>
      </c>
      <c r="F40" s="24">
        <v>118.37434596450626</v>
      </c>
      <c r="G40" s="21">
        <v>8.6976952552795406E-3</v>
      </c>
      <c r="H40" s="21">
        <v>2.4167487025260927E-2</v>
      </c>
      <c r="I40" s="32">
        <f t="shared" si="1"/>
        <v>356.27031752334534</v>
      </c>
      <c r="J40" s="32">
        <f t="shared" si="2"/>
        <v>237.88727386358383</v>
      </c>
      <c r="L40" s="53"/>
      <c r="M40" s="7">
        <v>44059</v>
      </c>
      <c r="N40" s="24">
        <v>90.258445739746094</v>
      </c>
      <c r="O40" s="24">
        <v>3.3590301871299744E-2</v>
      </c>
      <c r="P40" s="24">
        <v>9.7079677581787109</v>
      </c>
      <c r="Q40" s="32">
        <f t="shared" si="0"/>
        <v>100.0000037997961</v>
      </c>
      <c r="S40" s="53"/>
      <c r="T40" s="7">
        <v>44059</v>
      </c>
      <c r="U40" s="24">
        <v>8.4521340044736863</v>
      </c>
      <c r="V40" s="24">
        <v>2.5214947036504745</v>
      </c>
      <c r="W40" s="24">
        <v>17.062069558143616</v>
      </c>
      <c r="X40" s="24">
        <v>6.518045182347298</v>
      </c>
      <c r="Y40" s="24">
        <v>8.6976952552795406E-3</v>
      </c>
      <c r="Z40" s="24">
        <v>2.4167487025260927E-2</v>
      </c>
      <c r="AA40" s="32">
        <f t="shared" si="3"/>
        <v>34.586608630895611</v>
      </c>
      <c r="AB40" s="32">
        <f t="shared" si="4"/>
        <v>28.059865753293035</v>
      </c>
      <c r="AD40" s="53"/>
      <c r="AE40" s="7">
        <v>44059</v>
      </c>
      <c r="AF40" s="24">
        <v>209.59336507642269</v>
      </c>
      <c r="AG40" s="24">
        <v>5.298208275437355E-2</v>
      </c>
      <c r="AH40" s="24">
        <v>6.1388681173324584E-2</v>
      </c>
      <c r="AI40" s="24">
        <v>111.85630078215897</v>
      </c>
      <c r="AJ40" s="21">
        <v>0</v>
      </c>
      <c r="AK40" s="21">
        <v>0</v>
      </c>
      <c r="AL40" s="32">
        <f t="shared" si="5"/>
        <v>321.56403662250932</v>
      </c>
      <c r="AM40" s="32">
        <f t="shared" si="6"/>
        <v>209.70773584035038</v>
      </c>
    </row>
    <row r="41" spans="1:39" x14ac:dyDescent="0.25">
      <c r="A41" s="53"/>
      <c r="B41" s="7">
        <v>44087</v>
      </c>
      <c r="C41" s="24">
        <v>216.86027811065316</v>
      </c>
      <c r="D41" s="24">
        <v>3.0459180140495299</v>
      </c>
      <c r="E41" s="24">
        <v>18.225830983728169</v>
      </c>
      <c r="F41" s="24">
        <v>118.70146906793117</v>
      </c>
      <c r="G41" s="21">
        <v>0</v>
      </c>
      <c r="H41" s="21">
        <v>2.2367218017578124E-2</v>
      </c>
      <c r="I41" s="32">
        <f t="shared" si="1"/>
        <v>356.85586339437958</v>
      </c>
      <c r="J41" s="32">
        <f t="shared" si="2"/>
        <v>238.15439432644843</v>
      </c>
      <c r="L41" s="53"/>
      <c r="M41" s="7">
        <v>44087</v>
      </c>
      <c r="N41" s="24">
        <v>89.783302307128906</v>
      </c>
      <c r="O41" s="24">
        <v>2.2079473361372948E-2</v>
      </c>
      <c r="P41" s="24">
        <v>10.194614410400391</v>
      </c>
      <c r="Q41" s="32">
        <f t="shared" si="0"/>
        <v>99.99999619089067</v>
      </c>
      <c r="S41" s="53"/>
      <c r="T41" s="7">
        <v>44087</v>
      </c>
      <c r="U41" s="24">
        <v>8.3223800814151758</v>
      </c>
      <c r="V41" s="24">
        <v>3.0123463857173918</v>
      </c>
      <c r="W41" s="24">
        <v>18.10230034005642</v>
      </c>
      <c r="X41" s="24">
        <v>6.9206858285665511</v>
      </c>
      <c r="Y41" s="24">
        <v>0</v>
      </c>
      <c r="Z41" s="24">
        <v>2.2367218017578124E-2</v>
      </c>
      <c r="AA41" s="32">
        <f t="shared" si="3"/>
        <v>36.380079853773111</v>
      </c>
      <c r="AB41" s="32">
        <f t="shared" si="4"/>
        <v>29.459394025206564</v>
      </c>
      <c r="AD41" s="53"/>
      <c r="AE41" s="7">
        <v>44087</v>
      </c>
      <c r="AF41" s="24">
        <v>208.53789802923799</v>
      </c>
      <c r="AG41" s="24">
        <v>3.3571628332138059E-2</v>
      </c>
      <c r="AH41" s="24">
        <v>4.473874768614769E-2</v>
      </c>
      <c r="AI41" s="24">
        <v>111.78078323936462</v>
      </c>
      <c r="AJ41" s="21">
        <v>0</v>
      </c>
      <c r="AK41" s="21">
        <v>0</v>
      </c>
      <c r="AL41" s="32">
        <f t="shared" si="5"/>
        <v>320.39699164462093</v>
      </c>
      <c r="AM41" s="32">
        <f t="shared" si="6"/>
        <v>208.61620840525629</v>
      </c>
    </row>
    <row r="42" spans="1:39" x14ac:dyDescent="0.25">
      <c r="A42" s="53"/>
      <c r="B42" s="7">
        <v>44115</v>
      </c>
      <c r="C42" s="24">
        <v>231.1176048078537</v>
      </c>
      <c r="D42" s="24">
        <v>2.887853207230568</v>
      </c>
      <c r="E42" s="24">
        <v>16.617994140416382</v>
      </c>
      <c r="F42" s="24">
        <v>121.51095857027173</v>
      </c>
      <c r="G42" s="21">
        <v>0</v>
      </c>
      <c r="H42" s="21">
        <v>8.6741119623184211E-3</v>
      </c>
      <c r="I42" s="32">
        <f t="shared" si="1"/>
        <v>372.14308483773465</v>
      </c>
      <c r="J42" s="32">
        <f t="shared" si="2"/>
        <v>250.63212626746295</v>
      </c>
      <c r="L42" s="53"/>
      <c r="M42" s="7">
        <v>44115</v>
      </c>
      <c r="N42" s="24">
        <v>90.708541870117188</v>
      </c>
      <c r="O42" s="24">
        <v>7.1349190548062325E-3</v>
      </c>
      <c r="P42" s="24">
        <v>9.2843179702758789</v>
      </c>
      <c r="Q42" s="32">
        <f t="shared" si="0"/>
        <v>99.999994759447873</v>
      </c>
      <c r="S42" s="53"/>
      <c r="T42" s="7">
        <v>44115</v>
      </c>
      <c r="U42" s="24">
        <v>8.5361512298583992</v>
      </c>
      <c r="V42" s="24">
        <v>2.8521476430892942</v>
      </c>
      <c r="W42" s="24">
        <v>16.571239537358284</v>
      </c>
      <c r="X42" s="24">
        <v>6.5827357702255247</v>
      </c>
      <c r="Y42" s="24">
        <v>0</v>
      </c>
      <c r="Z42" s="24">
        <v>8.6741119623184211E-3</v>
      </c>
      <c r="AA42" s="32">
        <f>SUM(U42:Z42)</f>
        <v>34.550948292493821</v>
      </c>
      <c r="AB42" s="32">
        <f t="shared" si="4"/>
        <v>27.968212522268296</v>
      </c>
      <c r="AD42" s="53"/>
      <c r="AE42" s="7">
        <v>44115</v>
      </c>
      <c r="AF42" s="24">
        <v>222.58145357799529</v>
      </c>
      <c r="AG42" s="24">
        <v>3.5705564141273502E-2</v>
      </c>
      <c r="AH42" s="24">
        <v>2.1462654501199722E-2</v>
      </c>
      <c r="AI42" s="24">
        <v>114.92696264007688</v>
      </c>
      <c r="AJ42" s="21">
        <v>0</v>
      </c>
      <c r="AK42" s="21">
        <v>0</v>
      </c>
      <c r="AL42" s="32">
        <f>SUM(AF42:AK42)</f>
        <v>337.56558443671463</v>
      </c>
      <c r="AM42" s="32">
        <f t="shared" si="6"/>
        <v>222.63862179663775</v>
      </c>
    </row>
    <row r="43" spans="1:39" x14ac:dyDescent="0.25">
      <c r="A43" s="53"/>
      <c r="B43" s="7">
        <v>44143</v>
      </c>
      <c r="C43" s="24">
        <v>239.25116723501682</v>
      </c>
      <c r="D43" s="24">
        <v>2.2687624135017397</v>
      </c>
      <c r="E43" s="24">
        <v>27.476978910118341</v>
      </c>
      <c r="F43" s="24">
        <v>125.04195869071782</v>
      </c>
      <c r="G43" s="21">
        <v>0</v>
      </c>
      <c r="H43" s="21">
        <v>1.2756030559539795E-3</v>
      </c>
      <c r="I43" s="32">
        <f t="shared" si="1"/>
        <v>394.04014285241067</v>
      </c>
      <c r="J43" s="32">
        <f t="shared" si="2"/>
        <v>268.99818416169285</v>
      </c>
      <c r="L43" s="53"/>
      <c r="M43" s="7">
        <v>44143</v>
      </c>
      <c r="N43" s="24">
        <v>88.621047973632813</v>
      </c>
      <c r="O43" s="24">
        <v>3.9086197502911091E-3</v>
      </c>
      <c r="P43" s="24">
        <v>11.37503719329834</v>
      </c>
      <c r="Q43" s="32">
        <f t="shared" si="0"/>
        <v>99.999993786681443</v>
      </c>
      <c r="S43" s="53"/>
      <c r="T43" s="7">
        <v>44143</v>
      </c>
      <c r="U43" s="24">
        <v>8.3603784742355352</v>
      </c>
      <c r="V43" s="24">
        <v>2.2466371947526933</v>
      </c>
      <c r="W43" s="24">
        <v>27.418568357825279</v>
      </c>
      <c r="X43" s="24">
        <v>6.7953559188842769</v>
      </c>
      <c r="Y43" s="24">
        <v>0</v>
      </c>
      <c r="Z43" s="24">
        <v>1.2756030559539795E-3</v>
      </c>
      <c r="AA43" s="32">
        <f t="shared" si="3"/>
        <v>44.822215548753732</v>
      </c>
      <c r="AB43" s="32">
        <f t="shared" si="4"/>
        <v>38.026859629869456</v>
      </c>
      <c r="AD43" s="53"/>
      <c r="AE43" s="7">
        <v>44143</v>
      </c>
      <c r="AF43" s="24">
        <v>230.89078876078128</v>
      </c>
      <c r="AG43" s="24">
        <v>2.2125218749046327E-2</v>
      </c>
      <c r="AH43" s="24">
        <v>4.3009020477533341E-2</v>
      </c>
      <c r="AI43" s="24">
        <v>118.24660277183354</v>
      </c>
      <c r="AJ43" s="21">
        <v>0</v>
      </c>
      <c r="AK43" s="21">
        <v>0</v>
      </c>
      <c r="AL43" s="32">
        <f t="shared" si="5"/>
        <v>349.20252577184141</v>
      </c>
      <c r="AM43" s="32">
        <f t="shared" si="6"/>
        <v>230.95592300000786</v>
      </c>
    </row>
    <row r="44" spans="1:39" x14ac:dyDescent="0.25">
      <c r="A44" s="53"/>
      <c r="B44" s="7">
        <v>44171</v>
      </c>
      <c r="C44" s="24">
        <v>246.52076916760205</v>
      </c>
      <c r="D44" s="24">
        <v>2.1389219405651092</v>
      </c>
      <c r="E44" s="24">
        <v>33.913418262362477</v>
      </c>
      <c r="F44" s="24">
        <v>123.26544573676586</v>
      </c>
      <c r="G44" s="21">
        <v>1.3131949901580811E-3</v>
      </c>
      <c r="H44" s="21">
        <v>0</v>
      </c>
      <c r="I44" s="32">
        <f t="shared" si="1"/>
        <v>405.83986830228559</v>
      </c>
      <c r="J44" s="32">
        <f t="shared" si="2"/>
        <v>282.57310937052961</v>
      </c>
      <c r="L44" s="53"/>
      <c r="M44" s="7">
        <v>44171</v>
      </c>
      <c r="N44" s="24">
        <v>87.144111633300781</v>
      </c>
      <c r="O44" s="24">
        <v>4.8022782430052757E-3</v>
      </c>
      <c r="P44" s="24">
        <v>12.85108757019043</v>
      </c>
      <c r="Q44" s="32">
        <f t="shared" si="0"/>
        <v>100.00000148173422</v>
      </c>
      <c r="S44" s="53"/>
      <c r="T44" s="7">
        <v>44171</v>
      </c>
      <c r="U44" s="24">
        <v>9.0552901687622072</v>
      </c>
      <c r="V44" s="24">
        <v>2.1324339606761931</v>
      </c>
      <c r="W44" s="24">
        <v>33.839081639647482</v>
      </c>
      <c r="X44" s="24">
        <v>7.1267197898626327</v>
      </c>
      <c r="Y44" s="24">
        <v>1.3131949901580811E-3</v>
      </c>
      <c r="Z44" s="24">
        <v>0</v>
      </c>
      <c r="AA44" s="32">
        <f t="shared" si="3"/>
        <v>52.154838753938677</v>
      </c>
      <c r="AB44" s="32">
        <f t="shared" si="4"/>
        <v>45.026805769085883</v>
      </c>
      <c r="AD44" s="53"/>
      <c r="AE44" s="7">
        <v>44171</v>
      </c>
      <c r="AF44" s="24">
        <v>237.46547899883984</v>
      </c>
      <c r="AG44" s="14">
        <v>6.4879798889160159E-3</v>
      </c>
      <c r="AH44" s="24">
        <v>5.4847063541412354E-2</v>
      </c>
      <c r="AI44" s="24">
        <v>116.13872594690324</v>
      </c>
      <c r="AJ44" s="21">
        <v>0</v>
      </c>
      <c r="AK44" s="21">
        <v>0</v>
      </c>
      <c r="AL44" s="32">
        <f t="shared" si="5"/>
        <v>353.6655399891734</v>
      </c>
      <c r="AM44" s="32">
        <f t="shared" si="6"/>
        <v>237.52681404227016</v>
      </c>
    </row>
    <row r="45" spans="1:39" x14ac:dyDescent="0.25">
      <c r="A45" s="54"/>
      <c r="B45" s="7">
        <v>44199</v>
      </c>
      <c r="C45" s="24">
        <v>272.24005979424714</v>
      </c>
      <c r="D45" s="24">
        <v>2.5553049201965332</v>
      </c>
      <c r="E45" s="24">
        <v>41.19217813646793</v>
      </c>
      <c r="F45" s="24">
        <v>131.09347243301571</v>
      </c>
      <c r="G45" s="21">
        <v>7.9218342304229732E-3</v>
      </c>
      <c r="H45" s="21">
        <v>1.3200579881668091E-3</v>
      </c>
      <c r="I45" s="32">
        <f t="shared" si="1"/>
        <v>447.09025717614588</v>
      </c>
      <c r="J45" s="32">
        <f t="shared" si="2"/>
        <v>315.98886290889976</v>
      </c>
      <c r="L45" s="54"/>
      <c r="M45" s="7">
        <v>44199</v>
      </c>
      <c r="N45" s="24">
        <v>86.391952514648438</v>
      </c>
      <c r="O45" s="24">
        <v>1.6811439767479897E-2</v>
      </c>
      <c r="P45" s="24">
        <v>13.59123706817627</v>
      </c>
      <c r="Q45" s="32">
        <f t="shared" si="0"/>
        <v>100.00000102259219</v>
      </c>
      <c r="S45" s="54"/>
      <c r="T45" s="7">
        <v>44199</v>
      </c>
      <c r="U45" s="24">
        <v>9.9849916853904723</v>
      </c>
      <c r="V45" s="24">
        <v>2.5315611549615862</v>
      </c>
      <c r="W45" s="24">
        <v>41.071960980296133</v>
      </c>
      <c r="X45" s="24">
        <v>7.167339549779892</v>
      </c>
      <c r="Y45" s="24">
        <v>7.9218342304229732E-3</v>
      </c>
      <c r="Z45" s="24">
        <v>1.3200579881668091E-3</v>
      </c>
      <c r="AA45" s="32">
        <f t="shared" si="3"/>
        <v>60.765095262646668</v>
      </c>
      <c r="AB45" s="32">
        <f t="shared" si="4"/>
        <v>53.589833878636355</v>
      </c>
      <c r="AD45" s="54"/>
      <c r="AE45" s="7">
        <v>44199</v>
      </c>
      <c r="AF45" s="24">
        <v>262.25506810885668</v>
      </c>
      <c r="AG45" s="24">
        <v>2.3743765234947204E-2</v>
      </c>
      <c r="AH45" s="24">
        <v>4.505485010147095E-2</v>
      </c>
      <c r="AI45" s="24">
        <v>123.92613288323581</v>
      </c>
      <c r="AJ45" s="21">
        <v>0</v>
      </c>
      <c r="AK45" s="21">
        <v>0</v>
      </c>
      <c r="AL45" s="32">
        <f t="shared" si="5"/>
        <v>386.24999960742889</v>
      </c>
      <c r="AM45" s="32">
        <f t="shared" si="6"/>
        <v>262.32386672419307</v>
      </c>
    </row>
    <row r="46" spans="1:39" x14ac:dyDescent="0.25">
      <c r="A46" s="52">
        <v>2021</v>
      </c>
      <c r="B46" s="7">
        <v>44227</v>
      </c>
      <c r="C46" s="24">
        <v>270.30740264485775</v>
      </c>
      <c r="D46" s="24">
        <v>3.2983367199897766</v>
      </c>
      <c r="E46" s="24">
        <v>45.649602570414544</v>
      </c>
      <c r="F46" s="24">
        <v>127.38263339419663</v>
      </c>
      <c r="G46" s="21">
        <v>6.4972610473632815E-3</v>
      </c>
      <c r="H46" s="21">
        <v>3.8938260078430174E-3</v>
      </c>
      <c r="I46" s="32">
        <f t="shared" si="1"/>
        <v>446.64836641651397</v>
      </c>
      <c r="J46" s="32">
        <f t="shared" si="2"/>
        <v>319.25923576126996</v>
      </c>
      <c r="L46" s="52">
        <v>2021</v>
      </c>
      <c r="M46" s="7">
        <v>44227</v>
      </c>
      <c r="N46" s="24">
        <v>85.400581359863281</v>
      </c>
      <c r="O46" s="24">
        <v>3.2030073925852776E-3</v>
      </c>
      <c r="P46" s="24">
        <v>14.596210479736328</v>
      </c>
      <c r="Q46" s="32">
        <f t="shared" si="0"/>
        <v>99.999994846992195</v>
      </c>
      <c r="S46" s="52">
        <v>2021</v>
      </c>
      <c r="T46" s="7">
        <v>44227</v>
      </c>
      <c r="U46" s="24">
        <v>9.3347276753187174</v>
      </c>
      <c r="V46" s="24">
        <v>3.2838551187515259</v>
      </c>
      <c r="W46" s="24">
        <v>45.558237599968912</v>
      </c>
      <c r="X46" s="24">
        <v>7.0065271807909015</v>
      </c>
      <c r="Y46" s="24">
        <v>6.4972610473632815E-3</v>
      </c>
      <c r="Z46" s="24">
        <v>3.8938260078430174E-3</v>
      </c>
      <c r="AA46" s="32">
        <f t="shared" si="3"/>
        <v>65.193738661885249</v>
      </c>
      <c r="AB46" s="32">
        <f t="shared" si="4"/>
        <v>58.180714220046994</v>
      </c>
      <c r="AD46" s="52">
        <v>2021</v>
      </c>
      <c r="AE46" s="7">
        <v>44227</v>
      </c>
      <c r="AF46" s="24">
        <v>260.97267496953907</v>
      </c>
      <c r="AG46" s="24">
        <v>1.4481601238250732E-2</v>
      </c>
      <c r="AH46" s="24">
        <v>7.7058790206909186E-2</v>
      </c>
      <c r="AI46" s="24">
        <v>120.37610621340573</v>
      </c>
      <c r="AJ46" s="21">
        <v>0</v>
      </c>
      <c r="AK46" s="21">
        <v>0</v>
      </c>
      <c r="AL46" s="32">
        <f t="shared" si="5"/>
        <v>381.44032157438994</v>
      </c>
      <c r="AM46" s="32">
        <f t="shared" si="6"/>
        <v>261.06421536098424</v>
      </c>
    </row>
    <row r="47" spans="1:39" x14ac:dyDescent="0.25">
      <c r="A47" s="53"/>
      <c r="B47" s="7">
        <v>44255</v>
      </c>
      <c r="C47" s="24">
        <v>264.61726675209405</v>
      </c>
      <c r="D47" s="24">
        <v>3.4945227230191231</v>
      </c>
      <c r="E47" s="24">
        <v>49.339476706504819</v>
      </c>
      <c r="F47" s="24">
        <v>125.27662369716167</v>
      </c>
      <c r="G47" s="21">
        <v>7.8461989164352423E-3</v>
      </c>
      <c r="H47" s="21">
        <v>7.8509740829467781E-3</v>
      </c>
      <c r="I47" s="32">
        <f t="shared" si="1"/>
        <v>442.743587051779</v>
      </c>
      <c r="J47" s="32">
        <f t="shared" si="2"/>
        <v>317.45911715570094</v>
      </c>
      <c r="L47" s="53"/>
      <c r="M47" s="7">
        <v>44255</v>
      </c>
      <c r="N47" s="24">
        <v>84.676750183105469</v>
      </c>
      <c r="O47" s="24">
        <v>2.9519444797188044E-3</v>
      </c>
      <c r="P47" s="24">
        <v>15.320297241210938</v>
      </c>
      <c r="Q47" s="32">
        <f t="shared" si="0"/>
        <v>99.999999368796125</v>
      </c>
      <c r="S47" s="53"/>
      <c r="T47" s="7">
        <v>44255</v>
      </c>
      <c r="U47" s="24">
        <v>8.7440301399230957</v>
      </c>
      <c r="V47" s="24">
        <v>3.4923284416198732</v>
      </c>
      <c r="W47" s="24">
        <v>48.845195709228513</v>
      </c>
      <c r="X47" s="24">
        <v>6.7323847329616546</v>
      </c>
      <c r="Y47" s="24">
        <v>7.8461989164352423E-3</v>
      </c>
      <c r="Z47" s="24">
        <v>7.8509740829467781E-3</v>
      </c>
      <c r="AA47" s="32">
        <f t="shared" si="3"/>
        <v>67.829636196732508</v>
      </c>
      <c r="AB47" s="32">
        <f t="shared" si="4"/>
        <v>61.089405264854427</v>
      </c>
      <c r="AD47" s="53"/>
      <c r="AE47" s="7">
        <v>44255</v>
      </c>
      <c r="AF47" s="24">
        <v>255.87323661217093</v>
      </c>
      <c r="AG47" s="24">
        <v>2.1942813992500304E-3</v>
      </c>
      <c r="AH47" s="24">
        <v>0.48121145236492158</v>
      </c>
      <c r="AI47" s="24">
        <v>118.54423896420002</v>
      </c>
      <c r="AJ47" s="21">
        <v>0</v>
      </c>
      <c r="AK47" s="21">
        <v>0</v>
      </c>
      <c r="AL47" s="32">
        <f t="shared" si="5"/>
        <v>374.90088131013511</v>
      </c>
      <c r="AM47" s="32">
        <f t="shared" si="6"/>
        <v>256.35664234593509</v>
      </c>
    </row>
    <row r="48" spans="1:39" x14ac:dyDescent="0.25">
      <c r="A48" s="53"/>
      <c r="B48" s="7">
        <v>44283</v>
      </c>
      <c r="C48" s="24">
        <v>274.75274384552239</v>
      </c>
      <c r="D48" s="24">
        <v>4.3956982535123821</v>
      </c>
      <c r="E48" s="24">
        <v>62.442133257448674</v>
      </c>
      <c r="F48" s="24">
        <v>125.01005211737753</v>
      </c>
      <c r="G48" s="21">
        <v>1.536951994895935E-2</v>
      </c>
      <c r="H48" s="21">
        <v>1.2875150442123414E-3</v>
      </c>
      <c r="I48" s="32">
        <f t="shared" si="1"/>
        <v>466.61728450885414</v>
      </c>
      <c r="J48" s="32">
        <f t="shared" si="2"/>
        <v>341.59186287152767</v>
      </c>
      <c r="L48" s="53"/>
      <c r="M48" s="7">
        <v>44283</v>
      </c>
      <c r="N48" s="24">
        <v>82.473320007324219</v>
      </c>
      <c r="O48" s="24">
        <v>3.2973815687000751E-3</v>
      </c>
      <c r="P48" s="24">
        <v>17.523382186889648</v>
      </c>
      <c r="Q48" s="32">
        <f>SUM(N48:P48)</f>
        <v>99.999999575782567</v>
      </c>
      <c r="S48" s="53"/>
      <c r="T48" s="7">
        <v>44283</v>
      </c>
      <c r="U48" s="24">
        <v>8.2199148324728011</v>
      </c>
      <c r="V48" s="24">
        <v>4.3892738531827931</v>
      </c>
      <c r="W48" s="24">
        <v>62.106478338718418</v>
      </c>
      <c r="X48" s="24">
        <v>7.0348071521520614</v>
      </c>
      <c r="Y48" s="24">
        <v>1.536951994895935E-2</v>
      </c>
      <c r="Z48" s="24">
        <v>1.2875150442123414E-3</v>
      </c>
      <c r="AA48" s="32">
        <f t="shared" si="3"/>
        <v>81.767131211519242</v>
      </c>
      <c r="AB48" s="32">
        <f t="shared" si="4"/>
        <v>74.716954539418225</v>
      </c>
      <c r="AD48" s="53"/>
      <c r="AE48" s="7">
        <v>44283</v>
      </c>
      <c r="AF48" s="24">
        <v>266.53282901304959</v>
      </c>
      <c r="AG48" s="24">
        <v>6.4244003295898435E-3</v>
      </c>
      <c r="AH48" s="24">
        <v>0.32026876670122145</v>
      </c>
      <c r="AI48" s="24">
        <v>117.97524496522546</v>
      </c>
      <c r="AJ48" s="21">
        <v>0</v>
      </c>
      <c r="AK48" s="21">
        <v>0</v>
      </c>
      <c r="AL48" s="32">
        <f t="shared" si="5"/>
        <v>384.83476714530588</v>
      </c>
      <c r="AM48" s="32">
        <f t="shared" si="6"/>
        <v>266.85952218008043</v>
      </c>
    </row>
    <row r="49" spans="1:40" x14ac:dyDescent="0.25">
      <c r="A49" s="53"/>
      <c r="B49" s="7">
        <v>44311</v>
      </c>
      <c r="C49" s="24">
        <v>275.48302510952948</v>
      </c>
      <c r="D49" s="24">
        <v>4.2349368913173677</v>
      </c>
      <c r="E49" s="24">
        <v>70.148563932240009</v>
      </c>
      <c r="F49" s="24">
        <v>122.98853771123289</v>
      </c>
      <c r="G49" s="21">
        <v>5.1120401620864866E-3</v>
      </c>
      <c r="H49" s="21">
        <v>1.2775800228118897E-3</v>
      </c>
      <c r="I49" s="32">
        <f t="shared" si="1"/>
        <v>472.86145326450463</v>
      </c>
      <c r="J49" s="32">
        <f t="shared" si="2"/>
        <v>349.86780351310966</v>
      </c>
      <c r="L49" s="53"/>
      <c r="M49" s="7">
        <v>44311</v>
      </c>
      <c r="N49" s="24">
        <v>81.073532104492188</v>
      </c>
      <c r="O49" s="24">
        <v>4.3210675939917564E-3</v>
      </c>
      <c r="P49" s="24">
        <v>18.922143936157227</v>
      </c>
      <c r="Q49" s="32">
        <f>SUM(N49:P49)</f>
        <v>99.999997108243406</v>
      </c>
      <c r="S49" s="53"/>
      <c r="T49" s="7">
        <v>44311</v>
      </c>
      <c r="U49" s="24">
        <v>8.6082659487724307</v>
      </c>
      <c r="V49" s="24">
        <v>4.2285508310794828</v>
      </c>
      <c r="W49" s="24">
        <v>69.832210880517962</v>
      </c>
      <c r="X49" s="24">
        <v>6.8001078014373784</v>
      </c>
      <c r="Y49" s="24">
        <v>5.1120401620864866E-3</v>
      </c>
      <c r="Z49" s="24">
        <v>1.2775800228118897E-3</v>
      </c>
      <c r="AA49" s="32">
        <f t="shared" si="3"/>
        <v>89.47552508199216</v>
      </c>
      <c r="AB49" s="32">
        <f t="shared" si="4"/>
        <v>82.670305240392693</v>
      </c>
      <c r="AD49" s="53"/>
      <c r="AE49" s="7">
        <v>44311</v>
      </c>
      <c r="AF49" s="24">
        <v>266.87475916075704</v>
      </c>
      <c r="AG49" s="24">
        <v>6.3860602378845218E-3</v>
      </c>
      <c r="AH49" s="24">
        <v>0.29592038732767106</v>
      </c>
      <c r="AI49" s="24">
        <v>116.18842990979552</v>
      </c>
      <c r="AJ49" s="21">
        <v>0</v>
      </c>
      <c r="AK49" s="21">
        <v>0</v>
      </c>
      <c r="AL49" s="32">
        <f t="shared" si="5"/>
        <v>383.36549551811811</v>
      </c>
      <c r="AM49" s="32">
        <f t="shared" si="6"/>
        <v>267.17706560832261</v>
      </c>
    </row>
    <row r="50" spans="1:40" x14ac:dyDescent="0.25">
      <c r="A50" s="53"/>
      <c r="B50" s="7">
        <v>44339</v>
      </c>
      <c r="C50" s="24">
        <v>281.8607541387081</v>
      </c>
      <c r="D50" s="24">
        <v>3.9424515673518181</v>
      </c>
      <c r="E50" s="24">
        <v>69.460015619128939</v>
      </c>
      <c r="F50" s="24">
        <v>122.51566256758571</v>
      </c>
      <c r="G50" s="21">
        <v>0.13063014984130861</v>
      </c>
      <c r="H50" s="21">
        <v>7.6472570896148678E-3</v>
      </c>
      <c r="I50" s="32">
        <f t="shared" si="1"/>
        <v>477.91716129970547</v>
      </c>
      <c r="J50" s="32">
        <f t="shared" si="2"/>
        <v>355.27086858227847</v>
      </c>
      <c r="L50" s="53"/>
      <c r="M50" s="7">
        <v>44339</v>
      </c>
      <c r="N50" s="24">
        <v>81.1871337890625</v>
      </c>
      <c r="O50" s="24">
        <v>2.136611845344305E-3</v>
      </c>
      <c r="P50" s="24">
        <v>18.810728073120117</v>
      </c>
      <c r="Q50" s="32">
        <f>SUM(N50:P50)</f>
        <v>99.999998474027961</v>
      </c>
      <c r="S50" s="53"/>
      <c r="T50" s="7">
        <v>44339</v>
      </c>
      <c r="U50" s="24">
        <v>9.1491304442882537</v>
      </c>
      <c r="V50" s="24">
        <v>3.9408307992219926</v>
      </c>
      <c r="W50" s="24">
        <v>69.370851824402806</v>
      </c>
      <c r="X50" s="24">
        <v>7.3006084176301957</v>
      </c>
      <c r="Y50" s="24">
        <v>0.13063014984130861</v>
      </c>
      <c r="Z50" s="24">
        <v>7.6472570896148678E-3</v>
      </c>
      <c r="AA50" s="32">
        <f t="shared" si="3"/>
        <v>89.899698892474177</v>
      </c>
      <c r="AB50" s="32">
        <f t="shared" si="4"/>
        <v>82.468460325002667</v>
      </c>
      <c r="AD50" s="53"/>
      <c r="AE50" s="7">
        <v>44339</v>
      </c>
      <c r="AF50" s="24">
        <v>272.71162369441987</v>
      </c>
      <c r="AG50" s="24">
        <v>1.620768129825592E-3</v>
      </c>
      <c r="AH50" s="24">
        <v>7.8952559679746626E-2</v>
      </c>
      <c r="AI50" s="24">
        <v>115.21505414995551</v>
      </c>
      <c r="AJ50" s="21">
        <v>0</v>
      </c>
      <c r="AK50" s="21">
        <v>0</v>
      </c>
      <c r="AL50" s="32">
        <f t="shared" si="5"/>
        <v>388.00725117218497</v>
      </c>
      <c r="AM50" s="32">
        <f t="shared" si="6"/>
        <v>272.79219702222946</v>
      </c>
    </row>
    <row r="51" spans="1:40" s="2" customFormat="1" x14ac:dyDescent="0.25">
      <c r="A51" s="53"/>
      <c r="B51" s="7">
        <v>44367</v>
      </c>
      <c r="C51" s="24">
        <v>281.47999544456599</v>
      </c>
      <c r="D51" s="24">
        <v>4.6210759290456771</v>
      </c>
      <c r="E51" s="24">
        <v>79.90592577397824</v>
      </c>
      <c r="F51" s="24">
        <v>124.83297802901268</v>
      </c>
      <c r="G51" s="21">
        <v>7.2195517301559445E-2</v>
      </c>
      <c r="H51" s="21">
        <v>3.8141621351242064E-3</v>
      </c>
      <c r="I51" s="32">
        <f t="shared" si="1"/>
        <v>490.9159848560393</v>
      </c>
      <c r="J51" s="32">
        <f t="shared" si="2"/>
        <v>366.01081130972506</v>
      </c>
      <c r="L51" s="53"/>
      <c r="M51" s="7">
        <v>44367</v>
      </c>
      <c r="N51" s="24">
        <v>79.159416198730469</v>
      </c>
      <c r="O51" s="24">
        <v>4.392051137983799E-3</v>
      </c>
      <c r="P51" s="24">
        <v>20.836187362670898</v>
      </c>
      <c r="Q51" s="32">
        <f t="shared" ref="Q51:Q84" si="7">SUM(N51:P51)</f>
        <v>99.999995612539351</v>
      </c>
      <c r="S51" s="53"/>
      <c r="T51" s="7">
        <v>44367</v>
      </c>
      <c r="U51" s="24">
        <v>9.8703534528017052</v>
      </c>
      <c r="V51" s="24">
        <v>4.6201916534900667</v>
      </c>
      <c r="W51" s="24">
        <v>79.852838240742685</v>
      </c>
      <c r="X51" s="24">
        <v>7.8687837264537812</v>
      </c>
      <c r="Y51" s="24">
        <v>7.2195517301559445E-2</v>
      </c>
      <c r="Z51" s="24">
        <v>3.8141621351242064E-3</v>
      </c>
      <c r="AA51" s="32">
        <f t="shared" si="3"/>
        <v>102.28817675292494</v>
      </c>
      <c r="AB51" s="32">
        <f t="shared" si="4"/>
        <v>94.34719750916959</v>
      </c>
      <c r="AD51" s="53"/>
      <c r="AE51" s="7">
        <v>44367</v>
      </c>
      <c r="AF51" s="24">
        <v>271.60964199176431</v>
      </c>
      <c r="AG51" s="24">
        <v>8.8427555561065678E-4</v>
      </c>
      <c r="AH51" s="24">
        <v>3.152625107765198E-2</v>
      </c>
      <c r="AI51" s="24">
        <v>116.96419430255889</v>
      </c>
      <c r="AJ51" s="21">
        <v>0</v>
      </c>
      <c r="AK51" s="21">
        <v>0</v>
      </c>
      <c r="AL51" s="32">
        <f t="shared" si="5"/>
        <v>388.60624682095647</v>
      </c>
      <c r="AM51" s="32">
        <f t="shared" si="6"/>
        <v>271.64205251839758</v>
      </c>
      <c r="AN51"/>
    </row>
    <row r="52" spans="1:40" s="2" customFormat="1" x14ac:dyDescent="0.25">
      <c r="A52" s="53"/>
      <c r="B52" s="7">
        <v>44395</v>
      </c>
      <c r="C52" s="24">
        <v>291.89452439138296</v>
      </c>
      <c r="D52" s="24">
        <v>5.2214758980274203</v>
      </c>
      <c r="E52" s="24">
        <v>91.057526327043774</v>
      </c>
      <c r="F52" s="24">
        <v>122.35059997695684</v>
      </c>
      <c r="G52" s="21">
        <v>2.5975163578987121E-2</v>
      </c>
      <c r="H52" s="21">
        <v>0</v>
      </c>
      <c r="I52" s="32">
        <f t="shared" si="1"/>
        <v>510.55010175698999</v>
      </c>
      <c r="J52" s="32">
        <f t="shared" si="2"/>
        <v>388.17352661645413</v>
      </c>
      <c r="L52" s="53"/>
      <c r="M52" s="7">
        <v>44395</v>
      </c>
      <c r="N52" s="24">
        <v>77.538749694824219</v>
      </c>
      <c r="O52" s="24">
        <v>1.4791609719395638E-3</v>
      </c>
      <c r="P52" s="24">
        <v>22.459775924682617</v>
      </c>
      <c r="Q52" s="32">
        <f t="shared" si="7"/>
        <v>100.00000478047878</v>
      </c>
      <c r="S52" s="53"/>
      <c r="T52" s="7">
        <v>44395</v>
      </c>
      <c r="U52" s="24">
        <v>10.156751367092133</v>
      </c>
      <c r="V52" s="24">
        <v>5.2214758980274203</v>
      </c>
      <c r="W52" s="24">
        <v>91.015475111722949</v>
      </c>
      <c r="X52" s="24">
        <v>8.2487321827411648</v>
      </c>
      <c r="Y52" s="24">
        <v>2.5975163578987121E-2</v>
      </c>
      <c r="Z52" s="24">
        <v>0</v>
      </c>
      <c r="AA52" s="32">
        <f t="shared" si="3"/>
        <v>114.66840972316265</v>
      </c>
      <c r="AB52" s="32">
        <f t="shared" si="4"/>
        <v>106.3937023768425</v>
      </c>
      <c r="AD52" s="53"/>
      <c r="AE52" s="7">
        <v>44395</v>
      </c>
      <c r="AF52" s="24">
        <v>281.73777302429079</v>
      </c>
      <c r="AG52" s="24">
        <v>0</v>
      </c>
      <c r="AH52" s="24">
        <v>3.4499357491731643E-2</v>
      </c>
      <c r="AI52" s="24">
        <v>114.10186779421568</v>
      </c>
      <c r="AJ52" s="21">
        <v>0</v>
      </c>
      <c r="AK52" s="21">
        <v>0</v>
      </c>
      <c r="AL52" s="32">
        <f t="shared" si="5"/>
        <v>395.87414017599815</v>
      </c>
      <c r="AM52" s="32">
        <f t="shared" si="6"/>
        <v>281.7722723817825</v>
      </c>
      <c r="AN52"/>
    </row>
    <row r="53" spans="1:40" s="2" customFormat="1" x14ac:dyDescent="0.25">
      <c r="A53" s="53"/>
      <c r="B53" s="7">
        <v>44423</v>
      </c>
      <c r="C53" s="24">
        <v>285.83492154029011</v>
      </c>
      <c r="D53" s="24">
        <v>4.6746103464066984</v>
      </c>
      <c r="E53" s="24">
        <v>94.823855897366997</v>
      </c>
      <c r="F53" s="24">
        <v>119.17009717746079</v>
      </c>
      <c r="G53" s="21">
        <v>4.9798761606216428E-2</v>
      </c>
      <c r="H53" s="21">
        <v>0</v>
      </c>
      <c r="I53" s="32">
        <f t="shared" si="1"/>
        <v>504.55328372313079</v>
      </c>
      <c r="J53" s="32">
        <f t="shared" si="2"/>
        <v>385.3333877840638</v>
      </c>
      <c r="L53" s="53"/>
      <c r="M53" s="7">
        <v>44423</v>
      </c>
      <c r="N53" s="24">
        <v>76.700386047363281</v>
      </c>
      <c r="O53" s="24">
        <v>2.98150978051126E-3</v>
      </c>
      <c r="P53" s="24">
        <v>23.296634674072266</v>
      </c>
      <c r="Q53" s="32">
        <f t="shared" si="7"/>
        <v>100.00000223121606</v>
      </c>
      <c r="S53" s="53"/>
      <c r="T53" s="7">
        <v>44423</v>
      </c>
      <c r="U53" s="24">
        <v>9.7717100586891181</v>
      </c>
      <c r="V53" s="24">
        <v>4.6684723844528202</v>
      </c>
      <c r="W53" s="24">
        <v>94.765194323420531</v>
      </c>
      <c r="X53" s="24">
        <v>8.2887547857761383</v>
      </c>
      <c r="Y53" s="24">
        <v>4.9798761606216428E-2</v>
      </c>
      <c r="Z53" s="24">
        <v>0</v>
      </c>
      <c r="AA53" s="32">
        <f t="shared" si="3"/>
        <v>117.54393031394481</v>
      </c>
      <c r="AB53" s="32">
        <f t="shared" si="4"/>
        <v>109.20537676656247</v>
      </c>
      <c r="AD53" s="53"/>
      <c r="AE53" s="7">
        <v>44423</v>
      </c>
      <c r="AF53" s="24">
        <v>276.063211481601</v>
      </c>
      <c r="AG53" s="24">
        <v>6.1379619538784024E-3</v>
      </c>
      <c r="AH53" s="24">
        <v>4.3618268072605132E-2</v>
      </c>
      <c r="AI53" s="24">
        <v>110.88134239168465</v>
      </c>
      <c r="AJ53" s="21">
        <v>0</v>
      </c>
      <c r="AK53" s="21">
        <v>0</v>
      </c>
      <c r="AL53" s="32">
        <f t="shared" si="5"/>
        <v>386.9943101033121</v>
      </c>
      <c r="AM53" s="32">
        <f t="shared" si="6"/>
        <v>276.11296771162745</v>
      </c>
      <c r="AN53"/>
    </row>
    <row r="54" spans="1:40" s="2" customFormat="1" x14ac:dyDescent="0.25">
      <c r="A54" s="53"/>
      <c r="B54" s="7">
        <v>44451</v>
      </c>
      <c r="C54" s="24">
        <v>265.18295722963938</v>
      </c>
      <c r="D54" s="24">
        <v>6.8083622058629993</v>
      </c>
      <c r="E54" s="24">
        <v>86.412782136276832</v>
      </c>
      <c r="F54" s="24">
        <v>119.61492178662634</v>
      </c>
      <c r="G54" s="21">
        <v>7.518040013313293E-2</v>
      </c>
      <c r="H54" s="21">
        <v>2.4961040019989013E-3</v>
      </c>
      <c r="I54" s="32">
        <f t="shared" si="1"/>
        <v>478.09669986254062</v>
      </c>
      <c r="J54" s="32">
        <f t="shared" si="2"/>
        <v>358.40659767578114</v>
      </c>
      <c r="L54" s="53"/>
      <c r="M54" s="7">
        <v>44451</v>
      </c>
      <c r="N54" s="24">
        <v>76.872993469238281</v>
      </c>
      <c r="O54" s="24">
        <v>2.6127325836569071E-3</v>
      </c>
      <c r="P54" s="24">
        <v>23.124393463134766</v>
      </c>
      <c r="Q54" s="32">
        <f t="shared" si="7"/>
        <v>99.999999664956704</v>
      </c>
      <c r="S54" s="53"/>
      <c r="T54" s="7">
        <v>44451</v>
      </c>
      <c r="U54" s="24">
        <v>9.4587617852687842</v>
      </c>
      <c r="V54" s="24">
        <v>6.8083622058629993</v>
      </c>
      <c r="W54" s="24">
        <v>86.354106885671612</v>
      </c>
      <c r="X54" s="24">
        <v>7.8580556380748749</v>
      </c>
      <c r="Y54" s="24">
        <v>7.518040013313293E-2</v>
      </c>
      <c r="Z54" s="24">
        <v>2.4961040019989013E-3</v>
      </c>
      <c r="AA54" s="32">
        <f t="shared" si="3"/>
        <v>110.55696301901341</v>
      </c>
      <c r="AB54" s="32">
        <f t="shared" si="4"/>
        <v>102.6237269808054</v>
      </c>
      <c r="AD54" s="53"/>
      <c r="AE54" s="7">
        <v>44451</v>
      </c>
      <c r="AF54" s="24">
        <v>255.72419544437062</v>
      </c>
      <c r="AG54" s="24">
        <v>0</v>
      </c>
      <c r="AH54" s="24">
        <v>4.6183862522710117E-2</v>
      </c>
      <c r="AI54" s="24">
        <v>111.75686614855147</v>
      </c>
      <c r="AJ54" s="21">
        <v>0</v>
      </c>
      <c r="AK54" s="21">
        <v>0</v>
      </c>
      <c r="AL54" s="32">
        <f t="shared" si="5"/>
        <v>367.52724545544481</v>
      </c>
      <c r="AM54" s="32">
        <f t="shared" si="6"/>
        <v>255.77037930689332</v>
      </c>
      <c r="AN54"/>
    </row>
    <row r="55" spans="1:40" s="2" customFormat="1" x14ac:dyDescent="0.25">
      <c r="A55" s="53"/>
      <c r="B55" s="7">
        <v>44479</v>
      </c>
      <c r="C55" s="24">
        <v>255.27303463969847</v>
      </c>
      <c r="D55" s="24">
        <v>5.0502871387004848</v>
      </c>
      <c r="E55" s="24">
        <v>82.778254497826097</v>
      </c>
      <c r="F55" s="24">
        <v>119.99269835547497</v>
      </c>
      <c r="G55" s="21">
        <v>0.24080383825302124</v>
      </c>
      <c r="H55" s="21">
        <v>2.8426345109939574E-2</v>
      </c>
      <c r="I55" s="32">
        <f t="shared" si="1"/>
        <v>463.36350481506304</v>
      </c>
      <c r="J55" s="32">
        <f t="shared" si="2"/>
        <v>343.130002621335</v>
      </c>
      <c r="L55" s="53"/>
      <c r="M55" s="7">
        <v>44479</v>
      </c>
      <c r="N55" s="24">
        <v>77.410491943359375</v>
      </c>
      <c r="O55" s="24">
        <v>2.6962750125676394E-3</v>
      </c>
      <c r="P55" s="24">
        <v>22.586811065673828</v>
      </c>
      <c r="Q55" s="32">
        <f t="shared" si="7"/>
        <v>99.999999284045771</v>
      </c>
      <c r="S55" s="53"/>
      <c r="T55" s="7">
        <v>44479</v>
      </c>
      <c r="U55" s="24">
        <v>8.6167039854526521</v>
      </c>
      <c r="V55" s="24">
        <v>5.0497869350910189</v>
      </c>
      <c r="W55" s="24">
        <v>82.728968002796179</v>
      </c>
      <c r="X55" s="24">
        <v>7.9943456802368162</v>
      </c>
      <c r="Y55" s="24">
        <v>0.24080383825302124</v>
      </c>
      <c r="Z55" s="24">
        <v>2.8426345109939574E-2</v>
      </c>
      <c r="AA55" s="32">
        <f t="shared" si="3"/>
        <v>104.65903478693961</v>
      </c>
      <c r="AB55" s="32">
        <f t="shared" si="4"/>
        <v>96.42388526844978</v>
      </c>
      <c r="AD55" s="53"/>
      <c r="AE55" s="7">
        <v>44479</v>
      </c>
      <c r="AF55" s="24">
        <v>246.65633065424581</v>
      </c>
      <c r="AG55" s="24">
        <v>5.002036094665527E-4</v>
      </c>
      <c r="AH55" s="24">
        <v>3.6792940676212312E-2</v>
      </c>
      <c r="AI55" s="24">
        <v>111.99835267523815</v>
      </c>
      <c r="AJ55" s="21">
        <v>0</v>
      </c>
      <c r="AK55" s="21">
        <v>0</v>
      </c>
      <c r="AL55" s="32">
        <f t="shared" si="5"/>
        <v>358.69197647376961</v>
      </c>
      <c r="AM55" s="32">
        <f t="shared" si="6"/>
        <v>246.69362379853149</v>
      </c>
      <c r="AN55"/>
    </row>
    <row r="56" spans="1:40" s="2" customFormat="1" x14ac:dyDescent="0.25">
      <c r="A56" s="53"/>
      <c r="B56" s="7">
        <v>44507</v>
      </c>
      <c r="C56" s="24">
        <v>257.20098369902371</v>
      </c>
      <c r="D56" s="24">
        <v>4.6859034494161609</v>
      </c>
      <c r="E56" s="24">
        <v>82.205033297836778</v>
      </c>
      <c r="F56" s="24">
        <v>120.60616846574842</v>
      </c>
      <c r="G56" s="21">
        <v>0.4331316101551056</v>
      </c>
      <c r="H56" s="21">
        <v>4.1188124656677247E-2</v>
      </c>
      <c r="I56" s="32">
        <f t="shared" si="1"/>
        <v>465.17240864683691</v>
      </c>
      <c r="J56" s="32">
        <f t="shared" si="2"/>
        <v>344.13310857093336</v>
      </c>
      <c r="L56" s="53"/>
      <c r="M56" s="7">
        <v>44507</v>
      </c>
      <c r="N56" s="24">
        <v>77.740592956542969</v>
      </c>
      <c r="O56" s="24">
        <v>1.6174421180039644E-3</v>
      </c>
      <c r="P56" s="24">
        <v>22.257791519165039</v>
      </c>
      <c r="Q56" s="32">
        <f t="shared" si="7"/>
        <v>100.00000191782601</v>
      </c>
      <c r="S56" s="53"/>
      <c r="T56" s="7">
        <v>44507</v>
      </c>
      <c r="U56" s="24">
        <v>8.4938703539371492</v>
      </c>
      <c r="V56" s="24">
        <v>4.6787606029510496</v>
      </c>
      <c r="W56" s="24">
        <v>82.152928981304171</v>
      </c>
      <c r="X56" s="24">
        <v>7.7372209177017215</v>
      </c>
      <c r="Y56" s="24">
        <v>0.4331316101551056</v>
      </c>
      <c r="Z56" s="24">
        <v>4.1188124656677247E-2</v>
      </c>
      <c r="AA56" s="32">
        <f t="shared" si="3"/>
        <v>103.53710059070586</v>
      </c>
      <c r="AB56" s="32">
        <f t="shared" si="4"/>
        <v>95.366748062849041</v>
      </c>
      <c r="AD56" s="53"/>
      <c r="AE56" s="7">
        <v>44507</v>
      </c>
      <c r="AF56" s="24">
        <v>248.70711334508658</v>
      </c>
      <c r="AG56" s="24">
        <v>7.1428464651107785E-3</v>
      </c>
      <c r="AH56" s="24">
        <v>4.4580422341823578E-2</v>
      </c>
      <c r="AI56" s="24">
        <v>112.86894754804671</v>
      </c>
      <c r="AJ56" s="21">
        <v>0</v>
      </c>
      <c r="AK56" s="21">
        <v>0</v>
      </c>
      <c r="AL56" s="32">
        <f t="shared" si="5"/>
        <v>361.62778416194021</v>
      </c>
      <c r="AM56" s="32">
        <f t="shared" si="6"/>
        <v>248.75883661389352</v>
      </c>
      <c r="AN56"/>
    </row>
    <row r="57" spans="1:40" s="2" customFormat="1" x14ac:dyDescent="0.25">
      <c r="A57" s="53"/>
      <c r="B57" s="40">
        <v>44535</v>
      </c>
      <c r="C57" s="24">
        <v>259.28750856229664</v>
      </c>
      <c r="D57" s="24">
        <v>6.6588611040115353</v>
      </c>
      <c r="E57" s="24">
        <v>82.389593718677759</v>
      </c>
      <c r="F57" s="24">
        <v>122.19417784270644</v>
      </c>
      <c r="G57" s="24">
        <v>0.53954979300498962</v>
      </c>
      <c r="H57" s="24">
        <v>3.7828557491302491E-2</v>
      </c>
      <c r="I57" s="32">
        <f t="shared" si="1"/>
        <v>471.10751957818866</v>
      </c>
      <c r="J57" s="32">
        <f t="shared" si="2"/>
        <v>348.37379194247723</v>
      </c>
      <c r="L57" s="53"/>
      <c r="M57" s="40">
        <v>44535</v>
      </c>
      <c r="N57" s="24">
        <v>77.532524108886719</v>
      </c>
      <c r="O57" s="24">
        <v>8.0699857790023088E-4</v>
      </c>
      <c r="P57" s="24">
        <v>22.466665267944336</v>
      </c>
      <c r="Q57" s="32">
        <f t="shared" si="7"/>
        <v>99.999996375408955</v>
      </c>
      <c r="S57" s="53"/>
      <c r="T57" s="40">
        <v>44535</v>
      </c>
      <c r="U57" s="24">
        <v>8.4227637252807614</v>
      </c>
      <c r="V57" s="24">
        <v>6.6575962710380558</v>
      </c>
      <c r="W57" s="24">
        <v>82.363180838197465</v>
      </c>
      <c r="X57" s="24">
        <v>7.8212364268302919</v>
      </c>
      <c r="Y57" s="24">
        <v>0.53954979300498962</v>
      </c>
      <c r="Z57" s="24">
        <v>3.7828557491302491E-2</v>
      </c>
      <c r="AA57" s="32">
        <f>SUM(U57:Z57)</f>
        <v>105.84215561184288</v>
      </c>
      <c r="AB57" s="32">
        <f t="shared" si="4"/>
        <v>97.481369392007593</v>
      </c>
      <c r="AD57" s="53"/>
      <c r="AE57" s="40">
        <v>44535</v>
      </c>
      <c r="AF57" s="24">
        <v>250.86474483701588</v>
      </c>
      <c r="AG57" s="24">
        <v>1.2648329734802246E-3</v>
      </c>
      <c r="AH57" s="24">
        <v>2.2611049473285676E-2</v>
      </c>
      <c r="AI57" s="24">
        <v>114.37294141587616</v>
      </c>
      <c r="AJ57" s="21">
        <v>0</v>
      </c>
      <c r="AK57" s="21">
        <v>0</v>
      </c>
      <c r="AL57" s="32">
        <f t="shared" si="5"/>
        <v>365.26156213533881</v>
      </c>
      <c r="AM57" s="32">
        <f t="shared" si="6"/>
        <v>250.88862071946264</v>
      </c>
      <c r="AN57"/>
    </row>
    <row r="58" spans="1:40" s="2" customFormat="1" x14ac:dyDescent="0.25">
      <c r="A58" s="53"/>
      <c r="B58" s="7">
        <v>44563</v>
      </c>
      <c r="C58" s="24">
        <v>269.57064021039008</v>
      </c>
      <c r="D58" s="24">
        <v>6.7386118479967116</v>
      </c>
      <c r="E58" s="24">
        <v>76.95740705466271</v>
      </c>
      <c r="F58" s="24">
        <v>123.56078043244779</v>
      </c>
      <c r="G58" s="24">
        <v>0.53317806077003482</v>
      </c>
      <c r="H58" s="24">
        <v>3.674433255195618E-2</v>
      </c>
      <c r="I58" s="32">
        <f t="shared" si="1"/>
        <v>477.3973619388193</v>
      </c>
      <c r="J58" s="32">
        <f t="shared" si="2"/>
        <v>353.30340344560148</v>
      </c>
      <c r="L58" s="53"/>
      <c r="M58" s="7">
        <v>44563</v>
      </c>
      <c r="N58" s="24">
        <v>78.967681884765625</v>
      </c>
      <c r="O58" s="24">
        <v>2.7091035735793412E-4</v>
      </c>
      <c r="P58" s="24">
        <v>21.032041549682617</v>
      </c>
      <c r="Q58" s="32">
        <f t="shared" si="7"/>
        <v>99.9999943448056</v>
      </c>
      <c r="S58" s="53"/>
      <c r="T58" s="7">
        <v>44563</v>
      </c>
      <c r="U58" s="24">
        <v>8.6966815804243094</v>
      </c>
      <c r="V58" s="24">
        <v>6.7386118479967116</v>
      </c>
      <c r="W58" s="24">
        <v>76.939214796185496</v>
      </c>
      <c r="X58" s="24">
        <v>7.4619836106300355</v>
      </c>
      <c r="Y58" s="24">
        <v>0.53317806077003482</v>
      </c>
      <c r="Z58" s="24">
        <v>3.674433255195618E-2</v>
      </c>
      <c r="AA58" s="32">
        <f t="shared" si="3"/>
        <v>100.40641422855856</v>
      </c>
      <c r="AB58" s="32">
        <f t="shared" si="4"/>
        <v>92.411252557158477</v>
      </c>
      <c r="AD58" s="53"/>
      <c r="AE58" s="7">
        <v>44563</v>
      </c>
      <c r="AF58" s="24">
        <v>260.87395862996578</v>
      </c>
      <c r="AG58" s="21">
        <v>0</v>
      </c>
      <c r="AH58" s="24">
        <v>1.6898939490318298E-2</v>
      </c>
      <c r="AI58" s="24">
        <v>116.09879682181776</v>
      </c>
      <c r="AJ58" s="21">
        <v>0</v>
      </c>
      <c r="AK58" s="21">
        <v>0</v>
      </c>
      <c r="AL58" s="32">
        <f t="shared" si="5"/>
        <v>376.98965439127386</v>
      </c>
      <c r="AM58" s="32">
        <f t="shared" si="6"/>
        <v>260.8908575694561</v>
      </c>
      <c r="AN58"/>
    </row>
    <row r="59" spans="1:40" s="2" customFormat="1" x14ac:dyDescent="0.25">
      <c r="A59" s="52">
        <v>2022</v>
      </c>
      <c r="B59" s="7">
        <v>44591</v>
      </c>
      <c r="C59" s="24">
        <v>271.54323213659228</v>
      </c>
      <c r="D59" s="24">
        <v>6.0779996082782741</v>
      </c>
      <c r="E59" s="24">
        <v>82.137839058220393</v>
      </c>
      <c r="F59" s="24">
        <v>127.26071462923288</v>
      </c>
      <c r="G59" s="24">
        <v>0.95980579566955571</v>
      </c>
      <c r="H59" s="24">
        <v>4.00134539604187E-2</v>
      </c>
      <c r="I59" s="32">
        <f t="shared" si="1"/>
        <v>488.01960468195381</v>
      </c>
      <c r="J59" s="32">
        <f t="shared" si="2"/>
        <v>359.79908425705133</v>
      </c>
      <c r="L59" s="52">
        <v>2022</v>
      </c>
      <c r="M59" s="7">
        <v>44591</v>
      </c>
      <c r="N59" s="24">
        <v>78.153312683105469</v>
      </c>
      <c r="O59" s="24">
        <v>5.3083011880517006E-4</v>
      </c>
      <c r="P59" s="24">
        <v>21.846162796020508</v>
      </c>
      <c r="Q59" s="32">
        <f t="shared" si="7"/>
        <v>100.00000630924478</v>
      </c>
      <c r="S59" s="52">
        <v>2022</v>
      </c>
      <c r="T59" s="7">
        <v>44591</v>
      </c>
      <c r="U59" s="24">
        <v>8.7687464289665229</v>
      </c>
      <c r="V59" s="24">
        <v>6.0779996082782741</v>
      </c>
      <c r="W59" s="24">
        <v>82.121955788731569</v>
      </c>
      <c r="X59" s="24">
        <v>8.6450299301147453</v>
      </c>
      <c r="Y59" s="24">
        <v>0.95980579566955571</v>
      </c>
      <c r="Z59" s="24">
        <v>4.00134539604187E-2</v>
      </c>
      <c r="AA59" s="32">
        <f t="shared" si="3"/>
        <v>106.61355100572108</v>
      </c>
      <c r="AB59" s="32">
        <f t="shared" si="4"/>
        <v>97.00871527993678</v>
      </c>
      <c r="AD59" s="52">
        <v>2022</v>
      </c>
      <c r="AE59" s="7">
        <v>44591</v>
      </c>
      <c r="AF59" s="24">
        <v>262.77448570762573</v>
      </c>
      <c r="AG59" s="21">
        <v>0</v>
      </c>
      <c r="AH59" s="24">
        <v>1.3292714536190032E-2</v>
      </c>
      <c r="AI59" s="24">
        <v>118.61568469911813</v>
      </c>
      <c r="AJ59" s="21">
        <v>0</v>
      </c>
      <c r="AK59" s="21">
        <v>0</v>
      </c>
      <c r="AL59" s="32">
        <f t="shared" si="5"/>
        <v>381.40346312128008</v>
      </c>
      <c r="AM59" s="32">
        <f t="shared" si="6"/>
        <v>262.78777842216192</v>
      </c>
      <c r="AN59"/>
    </row>
    <row r="60" spans="1:40" s="2" customFormat="1" x14ac:dyDescent="0.25">
      <c r="A60" s="53"/>
      <c r="B60" s="7">
        <v>44619</v>
      </c>
      <c r="C60" s="24">
        <v>275.6662869615555</v>
      </c>
      <c r="D60" s="24">
        <v>7.4945689504146573</v>
      </c>
      <c r="E60" s="24">
        <v>94.575162263691425</v>
      </c>
      <c r="F60" s="24">
        <v>127.65825999653339</v>
      </c>
      <c r="G60" s="24">
        <v>1.2118252271413803</v>
      </c>
      <c r="H60" s="24">
        <v>8.3293800354003911E-2</v>
      </c>
      <c r="I60" s="32">
        <f t="shared" si="1"/>
        <v>506.68939719969035</v>
      </c>
      <c r="J60" s="32">
        <f t="shared" si="2"/>
        <v>377.81931197601557</v>
      </c>
      <c r="L60" s="53"/>
      <c r="M60" s="7">
        <v>44619</v>
      </c>
      <c r="N60" s="24">
        <v>76.140388488769531</v>
      </c>
      <c r="O60" s="24">
        <v>2.5293699582107365E-4</v>
      </c>
      <c r="P60" s="24">
        <v>23.859354019165039</v>
      </c>
      <c r="Q60" s="32">
        <f t="shared" si="7"/>
        <v>99.999995444930391</v>
      </c>
      <c r="S60" s="53"/>
      <c r="T60" s="7">
        <v>44619</v>
      </c>
      <c r="U60" s="24">
        <v>8.9815979684591287</v>
      </c>
      <c r="V60" s="24">
        <v>7.4907219903469082</v>
      </c>
      <c r="W60" s="24">
        <v>94.563716706633571</v>
      </c>
      <c r="X60" s="24">
        <v>8.5616597404479986</v>
      </c>
      <c r="Y60" s="24">
        <v>1.2118252271413803</v>
      </c>
      <c r="Z60" s="24">
        <v>8.3293800354003911E-2</v>
      </c>
      <c r="AA60" s="32">
        <f t="shared" si="3"/>
        <v>120.89281543338298</v>
      </c>
      <c r="AB60" s="32">
        <f t="shared" si="4"/>
        <v>111.11933046579361</v>
      </c>
      <c r="AD60" s="53"/>
      <c r="AE60" s="7">
        <v>44619</v>
      </c>
      <c r="AF60" s="24">
        <v>266.68468899309636</v>
      </c>
      <c r="AG60" s="24">
        <v>3.8469600677490234E-3</v>
      </c>
      <c r="AH60" s="24">
        <v>1.0163952052593231E-2</v>
      </c>
      <c r="AI60" s="24">
        <v>119.0966002560854</v>
      </c>
      <c r="AJ60" s="21">
        <v>0</v>
      </c>
      <c r="AK60" s="21">
        <v>0</v>
      </c>
      <c r="AL60" s="32">
        <f t="shared" si="5"/>
        <v>385.79530016130207</v>
      </c>
      <c r="AM60" s="32">
        <f t="shared" si="6"/>
        <v>266.6986999052167</v>
      </c>
      <c r="AN60"/>
    </row>
    <row r="61" spans="1:40" s="2" customFormat="1" x14ac:dyDescent="0.25">
      <c r="A61" s="53"/>
      <c r="B61" s="7">
        <v>44647</v>
      </c>
      <c r="C61" s="24">
        <v>272.28317314344645</v>
      </c>
      <c r="D61" s="24">
        <v>8.9584288401603693</v>
      </c>
      <c r="E61" s="24">
        <v>99.609742701232435</v>
      </c>
      <c r="F61" s="24">
        <v>127.88157497976721</v>
      </c>
      <c r="G61" s="24">
        <v>1.7232386537790298</v>
      </c>
      <c r="H61" s="24">
        <v>6.9151975631713866E-2</v>
      </c>
      <c r="I61" s="32">
        <f t="shared" si="1"/>
        <v>510.52531029401723</v>
      </c>
      <c r="J61" s="32">
        <f t="shared" si="2"/>
        <v>380.92049666047097</v>
      </c>
      <c r="L61" s="53"/>
      <c r="M61" s="7">
        <v>44647</v>
      </c>
      <c r="N61" s="24">
        <v>75.11114501953125</v>
      </c>
      <c r="O61" s="24">
        <v>2.5113075389526784E-4</v>
      </c>
      <c r="P61" s="24">
        <v>24.888605117797852</v>
      </c>
      <c r="Q61" s="32">
        <f t="shared" si="7"/>
        <v>100.000001268083</v>
      </c>
      <c r="S61" s="53"/>
      <c r="T61" s="7">
        <v>44647</v>
      </c>
      <c r="U61" s="24">
        <v>8.4636819204092024</v>
      </c>
      <c r="V61" s="24">
        <v>8.9520417799949641</v>
      </c>
      <c r="W61" s="24">
        <v>99.602399401545526</v>
      </c>
      <c r="X61" s="24">
        <v>8.252118428587913</v>
      </c>
      <c r="Y61" s="24">
        <v>1.7232386537790298</v>
      </c>
      <c r="Z61" s="24">
        <v>6.9151975631713866E-2</v>
      </c>
      <c r="AA61" s="32">
        <f t="shared" si="3"/>
        <v>127.06263215994836</v>
      </c>
      <c r="AB61" s="32">
        <f t="shared" si="4"/>
        <v>117.08727507758141</v>
      </c>
      <c r="AD61" s="53"/>
      <c r="AE61" s="7">
        <v>44647</v>
      </c>
      <c r="AF61" s="24">
        <v>263.81949122303723</v>
      </c>
      <c r="AG61" s="24">
        <v>6.3870601654052736E-3</v>
      </c>
      <c r="AH61" s="24">
        <v>6.0612136721611021E-3</v>
      </c>
      <c r="AI61" s="24">
        <v>119.62945655117929</v>
      </c>
      <c r="AJ61" s="21">
        <v>0</v>
      </c>
      <c r="AK61" s="21">
        <v>0</v>
      </c>
      <c r="AL61" s="32">
        <f t="shared" si="5"/>
        <v>383.4613960480541</v>
      </c>
      <c r="AM61" s="32">
        <f t="shared" si="6"/>
        <v>263.83193949687484</v>
      </c>
      <c r="AN61"/>
    </row>
    <row r="62" spans="1:40" s="2" customFormat="1" x14ac:dyDescent="0.25">
      <c r="A62" s="53"/>
      <c r="B62" s="7">
        <v>44675</v>
      </c>
      <c r="C62" s="24">
        <v>264.65375127261876</v>
      </c>
      <c r="D62" s="24">
        <v>9.2300375652909281</v>
      </c>
      <c r="E62" s="24">
        <v>100.40478853864968</v>
      </c>
      <c r="F62" s="24">
        <v>122.21978940574824</v>
      </c>
      <c r="G62" s="24">
        <v>0.92432393336296081</v>
      </c>
      <c r="H62" s="24">
        <v>3.1755866527557373E-2</v>
      </c>
      <c r="I62" s="32">
        <f t="shared" si="1"/>
        <v>497.46444658219815</v>
      </c>
      <c r="J62" s="32">
        <f t="shared" si="2"/>
        <v>374.32033324308691</v>
      </c>
      <c r="L62" s="53"/>
      <c r="M62" s="7">
        <v>44675</v>
      </c>
      <c r="N62" s="24">
        <v>74.388885498046875</v>
      </c>
      <c r="O62" s="24">
        <v>0</v>
      </c>
      <c r="P62" s="24">
        <v>25.611116409301758</v>
      </c>
      <c r="Q62" s="32">
        <f t="shared" si="7"/>
        <v>100.00000190734863</v>
      </c>
      <c r="S62" s="53"/>
      <c r="T62" s="7">
        <v>44675</v>
      </c>
      <c r="U62" s="24">
        <v>8.8873755612373344</v>
      </c>
      <c r="V62" s="24">
        <v>9.2169127011299139</v>
      </c>
      <c r="W62" s="24">
        <v>100.40160283625126</v>
      </c>
      <c r="X62" s="24">
        <v>7.9442295293807987</v>
      </c>
      <c r="Y62" s="24">
        <v>0.92432393336296081</v>
      </c>
      <c r="Z62" s="24">
        <v>3.1755866527557373E-2</v>
      </c>
      <c r="AA62" s="32">
        <f t="shared" si="3"/>
        <v>127.40620042788981</v>
      </c>
      <c r="AB62" s="32">
        <f t="shared" si="4"/>
        <v>118.53764696514607</v>
      </c>
      <c r="AD62" s="53"/>
      <c r="AE62" s="7">
        <v>44675</v>
      </c>
      <c r="AF62" s="24">
        <v>255.76637571138144</v>
      </c>
      <c r="AG62" s="24">
        <v>1.3124864161014558E-2</v>
      </c>
      <c r="AH62" s="24">
        <v>3.1857023984193803E-3</v>
      </c>
      <c r="AI62" s="24">
        <v>114.27555987636745</v>
      </c>
      <c r="AJ62" s="21">
        <v>0</v>
      </c>
      <c r="AK62" s="21">
        <v>0</v>
      </c>
      <c r="AL62" s="32">
        <f t="shared" si="5"/>
        <v>370.05824615430834</v>
      </c>
      <c r="AM62" s="32">
        <f t="shared" si="6"/>
        <v>255.78268627794088</v>
      </c>
      <c r="AN62"/>
    </row>
    <row r="63" spans="1:40" s="2" customFormat="1" x14ac:dyDescent="0.25">
      <c r="A63" s="53"/>
      <c r="B63" s="7">
        <v>44703</v>
      </c>
      <c r="C63" s="24">
        <v>260.95805749993025</v>
      </c>
      <c r="D63" s="24">
        <v>8.3665094285607342</v>
      </c>
      <c r="E63" s="24">
        <v>95.264160130294968</v>
      </c>
      <c r="F63" s="24">
        <v>124.38337212243677</v>
      </c>
      <c r="G63" s="24">
        <v>0.86135654532909389</v>
      </c>
      <c r="H63" s="24">
        <v>6.7102640151977533E-2</v>
      </c>
      <c r="I63" s="32">
        <f t="shared" si="1"/>
        <v>489.90055836670376</v>
      </c>
      <c r="J63" s="32">
        <f t="shared" si="2"/>
        <v>364.65582969893791</v>
      </c>
      <c r="L63" s="53"/>
      <c r="M63" s="7">
        <v>44703</v>
      </c>
      <c r="N63" s="24">
        <v>74.965217590332031</v>
      </c>
      <c r="O63" s="24">
        <v>2.6008786517195404E-4</v>
      </c>
      <c r="P63" s="24">
        <v>25.034521102905273</v>
      </c>
      <c r="Q63" s="32">
        <f t="shared" si="7"/>
        <v>99.999998781102477</v>
      </c>
      <c r="S63" s="53"/>
      <c r="T63" s="7">
        <v>44703</v>
      </c>
      <c r="U63" s="24">
        <v>9.6262032358646401</v>
      </c>
      <c r="V63" s="24">
        <v>8.3660002281665804</v>
      </c>
      <c r="W63" s="24">
        <v>95.255102237435992</v>
      </c>
      <c r="X63" s="24">
        <v>8.468498528718948</v>
      </c>
      <c r="Y63" s="24">
        <v>0.86135654532909389</v>
      </c>
      <c r="Z63" s="24">
        <v>6.7102640151977533E-2</v>
      </c>
      <c r="AA63" s="32">
        <f t="shared" si="3"/>
        <v>122.64426341566723</v>
      </c>
      <c r="AB63" s="32">
        <f t="shared" si="4"/>
        <v>113.31440834161918</v>
      </c>
      <c r="AD63" s="53"/>
      <c r="AE63" s="7">
        <v>44703</v>
      </c>
      <c r="AF63" s="24">
        <v>251.33185426406561</v>
      </c>
      <c r="AG63" s="24">
        <v>5.0920039415359498E-4</v>
      </c>
      <c r="AH63" s="24">
        <v>7.7837209105491639E-3</v>
      </c>
      <c r="AI63" s="24">
        <v>115.91487359371781</v>
      </c>
      <c r="AJ63" s="21">
        <v>0</v>
      </c>
      <c r="AK63" s="21">
        <v>0</v>
      </c>
      <c r="AL63" s="32">
        <f t="shared" si="5"/>
        <v>367.25502077908811</v>
      </c>
      <c r="AM63" s="32">
        <f t="shared" si="6"/>
        <v>251.34014718537031</v>
      </c>
      <c r="AN63"/>
    </row>
    <row r="64" spans="1:40" s="2" customFormat="1" x14ac:dyDescent="0.25">
      <c r="A64" s="53"/>
      <c r="B64" s="7">
        <v>44731</v>
      </c>
      <c r="C64" s="24">
        <v>259.21084901663659</v>
      </c>
      <c r="D64" s="24">
        <v>7.7379273775219914</v>
      </c>
      <c r="E64" s="24">
        <v>95.984500365879384</v>
      </c>
      <c r="F64" s="24">
        <v>122.78590926069022</v>
      </c>
      <c r="G64" s="24">
        <v>1.1006703999042511</v>
      </c>
      <c r="H64" s="24">
        <v>3.141789102554321E-2</v>
      </c>
      <c r="I64" s="32">
        <f t="shared" si="1"/>
        <v>486.85127431165802</v>
      </c>
      <c r="J64" s="32">
        <f t="shared" si="2"/>
        <v>362.96469465106355</v>
      </c>
      <c r="L64" s="53"/>
      <c r="M64" s="7">
        <v>44731</v>
      </c>
      <c r="N64" s="24">
        <v>74.566513061523438</v>
      </c>
      <c r="O64" s="24">
        <v>2.0408828277140856E-3</v>
      </c>
      <c r="P64" s="24">
        <v>25.431446075439453</v>
      </c>
      <c r="Q64" s="32">
        <f t="shared" si="7"/>
        <v>100.0000000197906</v>
      </c>
      <c r="S64" s="53"/>
      <c r="T64" s="7">
        <v>44731</v>
      </c>
      <c r="U64" s="24">
        <v>10.618686034083366</v>
      </c>
      <c r="V64" s="24">
        <v>7.7134039628505704</v>
      </c>
      <c r="W64" s="24">
        <v>95.971700386699283</v>
      </c>
      <c r="X64" s="24">
        <v>8.3774451482295991</v>
      </c>
      <c r="Y64" s="24">
        <v>1.1006703999042511</v>
      </c>
      <c r="Z64" s="24">
        <v>3.141789102554321E-2</v>
      </c>
      <c r="AA64" s="32">
        <f t="shared" si="3"/>
        <v>123.8133238227926</v>
      </c>
      <c r="AB64" s="32">
        <f t="shared" si="4"/>
        <v>114.33520827465875</v>
      </c>
      <c r="AD64" s="53"/>
      <c r="AE64" s="7">
        <v>44731</v>
      </c>
      <c r="AF64" s="24">
        <v>248.59216298255325</v>
      </c>
      <c r="AG64" s="24">
        <v>2.4523414671421051E-2</v>
      </c>
      <c r="AH64" s="24">
        <v>2.8639151751995088E-3</v>
      </c>
      <c r="AI64" s="24">
        <v>114.40846411246061</v>
      </c>
      <c r="AJ64" s="21">
        <v>0</v>
      </c>
      <c r="AK64" s="21">
        <v>0</v>
      </c>
      <c r="AL64" s="32">
        <f t="shared" si="5"/>
        <v>363.02801442486049</v>
      </c>
      <c r="AM64" s="32">
        <f t="shared" si="6"/>
        <v>248.61955031239987</v>
      </c>
      <c r="AN64"/>
    </row>
    <row r="65" spans="1:40" s="2" customFormat="1" x14ac:dyDescent="0.25">
      <c r="A65" s="53"/>
      <c r="B65" s="7">
        <v>44759</v>
      </c>
      <c r="C65" s="24">
        <v>241.80176126718521</v>
      </c>
      <c r="D65" s="24">
        <v>8.1323873603343966</v>
      </c>
      <c r="E65" s="24">
        <v>96.721221793628303</v>
      </c>
      <c r="F65" s="24">
        <v>114.34228026385605</v>
      </c>
      <c r="G65" s="24">
        <v>0.5307670333385468</v>
      </c>
      <c r="H65" s="24">
        <v>1.6164768695831298E-2</v>
      </c>
      <c r="I65" s="32">
        <f t="shared" si="1"/>
        <v>461.54458248703838</v>
      </c>
      <c r="J65" s="32">
        <f t="shared" si="2"/>
        <v>346.67153518984378</v>
      </c>
      <c r="L65" s="53"/>
      <c r="M65" s="7">
        <v>44759</v>
      </c>
      <c r="N65" s="24">
        <v>72.678939819335938</v>
      </c>
      <c r="O65" s="24">
        <v>3.9500556886196136E-3</v>
      </c>
      <c r="P65" s="24">
        <v>27.317108154296875</v>
      </c>
      <c r="Q65" s="32">
        <f t="shared" si="7"/>
        <v>99.999998029321432</v>
      </c>
      <c r="S65" s="53"/>
      <c r="T65" s="7">
        <v>44759</v>
      </c>
      <c r="U65" s="24">
        <v>11.454158238887787</v>
      </c>
      <c r="V65" s="24">
        <v>8.1236133639812476</v>
      </c>
      <c r="W65" s="24">
        <v>96.69955605105217</v>
      </c>
      <c r="X65" s="24">
        <v>9.2563794592618951</v>
      </c>
      <c r="Y65" s="24">
        <v>0.5307670333385468</v>
      </c>
      <c r="Z65" s="24">
        <v>1.6164768695831298E-2</v>
      </c>
      <c r="AA65" s="32">
        <f t="shared" si="3"/>
        <v>126.08063891521748</v>
      </c>
      <c r="AB65" s="32">
        <f t="shared" si="4"/>
        <v>116.29349242261704</v>
      </c>
      <c r="AD65" s="53"/>
      <c r="AE65" s="7">
        <v>44759</v>
      </c>
      <c r="AF65" s="24">
        <v>230.34760302829741</v>
      </c>
      <c r="AG65" s="24">
        <v>8.7739963531494134E-3</v>
      </c>
      <c r="AH65" s="24">
        <v>3.4344747662544252E-3</v>
      </c>
      <c r="AI65" s="24">
        <v>105.08590080459416</v>
      </c>
      <c r="AJ65" s="21">
        <v>0</v>
      </c>
      <c r="AK65" s="21">
        <v>0</v>
      </c>
      <c r="AL65" s="32">
        <f t="shared" si="5"/>
        <v>335.44571230401095</v>
      </c>
      <c r="AM65" s="32">
        <f t="shared" si="6"/>
        <v>230.35981149941682</v>
      </c>
      <c r="AN65"/>
    </row>
    <row r="66" spans="1:40" s="2" customFormat="1" x14ac:dyDescent="0.25">
      <c r="A66" s="53"/>
      <c r="B66" s="7">
        <v>44787</v>
      </c>
      <c r="C66" s="24">
        <v>229.36353980711104</v>
      </c>
      <c r="D66" s="24">
        <v>7.7868658354282383</v>
      </c>
      <c r="E66" s="24">
        <v>99.612725729316466</v>
      </c>
      <c r="F66" s="24">
        <v>106.26081212504208</v>
      </c>
      <c r="G66" s="24">
        <v>0.55828835105895991</v>
      </c>
      <c r="H66" s="24">
        <v>0.18356190395355224</v>
      </c>
      <c r="I66" s="32">
        <f t="shared" si="1"/>
        <v>443.76579375191034</v>
      </c>
      <c r="J66" s="32">
        <f t="shared" si="2"/>
        <v>336.94669327580931</v>
      </c>
      <c r="L66" s="53"/>
      <c r="M66" s="7">
        <v>44787</v>
      </c>
      <c r="N66" s="24">
        <v>70.846138000488281</v>
      </c>
      <c r="O66" s="24">
        <v>2.4702916853129864E-3</v>
      </c>
      <c r="P66" s="24">
        <v>29.151395797729492</v>
      </c>
      <c r="Q66" s="32">
        <f t="shared" si="7"/>
        <v>100.00000408990309</v>
      </c>
      <c r="S66" s="53"/>
      <c r="T66" s="7">
        <v>44787</v>
      </c>
      <c r="U66" s="24">
        <v>12.1791922519207</v>
      </c>
      <c r="V66" s="24">
        <v>7.7863655630350115</v>
      </c>
      <c r="W66" s="24">
        <v>99.597415903806692</v>
      </c>
      <c r="X66" s="24">
        <v>9.0590990806818006</v>
      </c>
      <c r="Y66" s="24">
        <v>0.55828835105895991</v>
      </c>
      <c r="Z66" s="24">
        <v>0.18356190395355224</v>
      </c>
      <c r="AA66" s="32">
        <f t="shared" si="3"/>
        <v>129.36392305445671</v>
      </c>
      <c r="AB66" s="32">
        <f t="shared" si="4"/>
        <v>119.74653562271595</v>
      </c>
      <c r="AD66" s="53"/>
      <c r="AE66" s="7">
        <v>44787</v>
      </c>
      <c r="AF66" s="24">
        <v>217.18434755519033</v>
      </c>
      <c r="AG66" s="24">
        <v>5.0027239322662353E-4</v>
      </c>
      <c r="AH66" s="24">
        <v>5.5981974303722379E-3</v>
      </c>
      <c r="AI66" s="24">
        <v>97.200462363317612</v>
      </c>
      <c r="AJ66" s="21">
        <v>0</v>
      </c>
      <c r="AK66" s="21">
        <v>0</v>
      </c>
      <c r="AL66" s="32">
        <f t="shared" si="5"/>
        <v>314.39090838833152</v>
      </c>
      <c r="AM66" s="32">
        <f t="shared" si="6"/>
        <v>217.19044602501393</v>
      </c>
      <c r="AN66"/>
    </row>
    <row r="67" spans="1:40" s="2" customFormat="1" x14ac:dyDescent="0.25">
      <c r="A67" s="53"/>
      <c r="B67" s="7">
        <v>44815</v>
      </c>
      <c r="C67" s="24">
        <v>224.5089587496519</v>
      </c>
      <c r="D67" s="24">
        <v>8.1087286155521863</v>
      </c>
      <c r="E67" s="24">
        <v>100.95303535574675</v>
      </c>
      <c r="F67" s="24">
        <v>106.97456015768647</v>
      </c>
      <c r="G67" s="24">
        <v>1.0391398372650147</v>
      </c>
      <c r="H67" s="24">
        <v>0.95227430415153502</v>
      </c>
      <c r="I67" s="32">
        <f t="shared" si="1"/>
        <v>442.53669702005385</v>
      </c>
      <c r="J67" s="32">
        <f t="shared" si="2"/>
        <v>334.52299702510237</v>
      </c>
      <c r="L67" s="53"/>
      <c r="M67" s="7">
        <v>44815</v>
      </c>
      <c r="N67" s="24">
        <v>70.001731872558594</v>
      </c>
      <c r="O67" s="24">
        <v>2.7748700231313705E-3</v>
      </c>
      <c r="P67" s="24">
        <v>29.995492935180664</v>
      </c>
      <c r="Q67" s="32">
        <f t="shared" si="7"/>
        <v>99.999999677762389</v>
      </c>
      <c r="S67" s="53"/>
      <c r="T67" s="7">
        <v>44815</v>
      </c>
      <c r="U67" s="24">
        <v>12.268223389148712</v>
      </c>
      <c r="V67" s="24">
        <v>8.1020548702478408</v>
      </c>
      <c r="W67" s="24">
        <v>100.93793025875091</v>
      </c>
      <c r="X67" s="24">
        <v>9.441442088723182</v>
      </c>
      <c r="Y67" s="24">
        <v>1.0391398372650147</v>
      </c>
      <c r="Z67" s="24">
        <v>0.95227430415153502</v>
      </c>
      <c r="AA67" s="32">
        <f t="shared" si="3"/>
        <v>132.74106474828722</v>
      </c>
      <c r="AB67" s="32">
        <f t="shared" si="4"/>
        <v>122.260482822299</v>
      </c>
      <c r="AD67" s="53"/>
      <c r="AE67" s="7">
        <v>44815</v>
      </c>
      <c r="AF67" s="24">
        <v>212.24073536050321</v>
      </c>
      <c r="AG67" s="24">
        <v>6.6737453043460848E-3</v>
      </c>
      <c r="AH67" s="24">
        <v>2.8252795338630675E-3</v>
      </c>
      <c r="AI67" s="24">
        <v>97.53311806896329</v>
      </c>
      <c r="AJ67" s="21">
        <v>0</v>
      </c>
      <c r="AK67" s="21">
        <v>0</v>
      </c>
      <c r="AL67" s="32">
        <f t="shared" si="5"/>
        <v>309.78335245430469</v>
      </c>
      <c r="AM67" s="32">
        <f t="shared" si="6"/>
        <v>212.2502343853414</v>
      </c>
      <c r="AN67"/>
    </row>
    <row r="68" spans="1:40" s="2" customFormat="1" x14ac:dyDescent="0.25">
      <c r="A68" s="53"/>
      <c r="B68" s="7">
        <v>44843</v>
      </c>
      <c r="C68" s="24">
        <v>217.02212094634771</v>
      </c>
      <c r="D68" s="24">
        <v>8.3994689438343055</v>
      </c>
      <c r="E68" s="24">
        <v>98.126088498741382</v>
      </c>
      <c r="F68" s="24">
        <v>102.40773939567805</v>
      </c>
      <c r="G68" s="24">
        <v>1.9429165048599244</v>
      </c>
      <c r="H68" s="24">
        <v>0.9918864868879318</v>
      </c>
      <c r="I68" s="32">
        <f t="shared" si="1"/>
        <v>428.89022077634928</v>
      </c>
      <c r="J68" s="32">
        <f t="shared" si="2"/>
        <v>324.53956487581132</v>
      </c>
      <c r="L68" s="53"/>
      <c r="M68" s="7">
        <v>44843</v>
      </c>
      <c r="N68" s="24">
        <v>69.605766296386719</v>
      </c>
      <c r="O68" s="24">
        <v>2.8869579546153545E-4</v>
      </c>
      <c r="P68" s="24">
        <v>30.393941879272461</v>
      </c>
      <c r="Q68" s="32">
        <f t="shared" si="7"/>
        <v>99.999996871454641</v>
      </c>
      <c r="S68" s="53"/>
      <c r="T68" s="7">
        <v>44843</v>
      </c>
      <c r="U68" s="24">
        <v>11.746760370612144</v>
      </c>
      <c r="V68" s="24">
        <v>8.3932909839153282</v>
      </c>
      <c r="W68" s="24">
        <v>98.119225415349007</v>
      </c>
      <c r="X68" s="24">
        <v>9.1625641562938682</v>
      </c>
      <c r="Y68" s="24">
        <v>1.9429165048599244</v>
      </c>
      <c r="Z68" s="24">
        <v>0.9918864868879318</v>
      </c>
      <c r="AA68" s="32">
        <f t="shared" si="3"/>
        <v>130.35664391791821</v>
      </c>
      <c r="AB68" s="32">
        <f t="shared" si="4"/>
        <v>119.25116325676441</v>
      </c>
      <c r="AD68" s="53"/>
      <c r="AE68" s="7">
        <v>44843</v>
      </c>
      <c r="AF68" s="24">
        <v>205.27536057573556</v>
      </c>
      <c r="AG68" s="24">
        <v>6.1779599189758297E-3</v>
      </c>
      <c r="AH68" s="24">
        <v>5.6248953640460966E-3</v>
      </c>
      <c r="AI68" s="24">
        <v>93.245175239384167</v>
      </c>
      <c r="AJ68" s="21">
        <v>0</v>
      </c>
      <c r="AK68" s="21">
        <v>0</v>
      </c>
      <c r="AL68" s="32">
        <f>SUM(AF68:AK68)</f>
        <v>298.53233867040274</v>
      </c>
      <c r="AM68" s="32">
        <f t="shared" si="6"/>
        <v>205.28716343101857</v>
      </c>
      <c r="AN68"/>
    </row>
    <row r="69" spans="1:40" s="2" customFormat="1" x14ac:dyDescent="0.25">
      <c r="A69" s="53"/>
      <c r="B69" s="7">
        <v>44871</v>
      </c>
      <c r="C69" s="24">
        <v>209.46620027267932</v>
      </c>
      <c r="D69" s="24">
        <v>7.5795731258392331</v>
      </c>
      <c r="E69" s="24">
        <v>102.33211881381273</v>
      </c>
      <c r="F69" s="24">
        <v>101.15813996857405</v>
      </c>
      <c r="G69" s="24">
        <v>1.624390126824379</v>
      </c>
      <c r="H69" s="24">
        <v>0.89489834225177767</v>
      </c>
      <c r="I69" s="32">
        <f t="shared" si="1"/>
        <v>423.05532064998152</v>
      </c>
      <c r="J69" s="32">
        <f t="shared" si="2"/>
        <v>320.27279055458308</v>
      </c>
      <c r="L69" s="53"/>
      <c r="M69" s="7">
        <v>44871</v>
      </c>
      <c r="N69" s="24">
        <v>68.523880004882813</v>
      </c>
      <c r="O69" s="24">
        <v>8.7858439655974507E-4</v>
      </c>
      <c r="P69" s="24">
        <v>31.475240707397461</v>
      </c>
      <c r="Q69" s="32">
        <f t="shared" si="7"/>
        <v>99.999999296676833</v>
      </c>
      <c r="S69" s="53"/>
      <c r="T69" s="7">
        <v>44871</v>
      </c>
      <c r="U69" s="24">
        <v>11.876692937970162</v>
      </c>
      <c r="V69" s="24">
        <v>7.5597464990615846</v>
      </c>
      <c r="W69" s="24">
        <v>102.3253456145525</v>
      </c>
      <c r="X69" s="24">
        <v>8.8766080209016796</v>
      </c>
      <c r="Y69" s="24">
        <v>1.624390126824379</v>
      </c>
      <c r="Z69" s="24">
        <v>0.89489834225177767</v>
      </c>
      <c r="AA69" s="32">
        <f t="shared" si="3"/>
        <v>133.15768154156208</v>
      </c>
      <c r="AB69" s="32">
        <f t="shared" si="4"/>
        <v>122.65668339383603</v>
      </c>
      <c r="AD69" s="53"/>
      <c r="AE69" s="7">
        <v>44871</v>
      </c>
      <c r="AF69" s="24">
        <v>197.58950733470917</v>
      </c>
      <c r="AG69" s="24">
        <v>1.9826626777648924E-2</v>
      </c>
      <c r="AH69" s="24">
        <v>3.0563011765480041E-3</v>
      </c>
      <c r="AI69" s="24">
        <v>92.281531947672363</v>
      </c>
      <c r="AJ69" s="21">
        <v>0</v>
      </c>
      <c r="AK69" s="21">
        <v>0</v>
      </c>
      <c r="AL69" s="32">
        <f t="shared" si="5"/>
        <v>289.89392221033575</v>
      </c>
      <c r="AM69" s="32">
        <f t="shared" si="6"/>
        <v>197.61239026266335</v>
      </c>
      <c r="AN69"/>
    </row>
    <row r="70" spans="1:40" s="2" customFormat="1" x14ac:dyDescent="0.25">
      <c r="A70" s="53"/>
      <c r="B70" s="7">
        <v>44899</v>
      </c>
      <c r="C70" s="24">
        <v>213.9113385181725</v>
      </c>
      <c r="D70" s="24">
        <v>8.0369236695766446</v>
      </c>
      <c r="E70" s="24">
        <v>108.37323195430636</v>
      </c>
      <c r="F70" s="24">
        <v>101.63894798772037</v>
      </c>
      <c r="G70" s="24">
        <v>1.9106376645565033</v>
      </c>
      <c r="H70" s="24">
        <v>1.0511846061944961</v>
      </c>
      <c r="I70" s="32">
        <f t="shared" si="1"/>
        <v>434.92226440052684</v>
      </c>
      <c r="J70" s="32">
        <f t="shared" si="2"/>
        <v>331.37267874825</v>
      </c>
      <c r="L70" s="53"/>
      <c r="M70" s="7">
        <v>44899</v>
      </c>
      <c r="N70" s="24">
        <v>67.719818115234375</v>
      </c>
      <c r="O70" s="24">
        <v>0</v>
      </c>
      <c r="P70" s="24">
        <v>32.280189514160156</v>
      </c>
      <c r="Q70" s="32">
        <f t="shared" si="7"/>
        <v>100.00000762939453</v>
      </c>
      <c r="S70" s="53"/>
      <c r="T70" s="7">
        <v>44899</v>
      </c>
      <c r="U70" s="24">
        <v>11.883857268691063</v>
      </c>
      <c r="V70" s="24">
        <v>8.0243336741924285</v>
      </c>
      <c r="W70" s="24">
        <v>108.36985433673858</v>
      </c>
      <c r="X70" s="24">
        <v>9.1538560019731516</v>
      </c>
      <c r="Y70" s="24">
        <v>1.9106376645565033</v>
      </c>
      <c r="Z70" s="24">
        <v>1.0511846061944961</v>
      </c>
      <c r="AA70" s="32">
        <f t="shared" si="3"/>
        <v>140.39372355234619</v>
      </c>
      <c r="AB70" s="32">
        <f t="shared" si="4"/>
        <v>129.32922988581655</v>
      </c>
      <c r="AD70" s="53"/>
      <c r="AE70" s="7">
        <v>44899</v>
      </c>
      <c r="AF70" s="24">
        <v>202.02748124948144</v>
      </c>
      <c r="AG70" s="24">
        <v>1.2589995384216308E-2</v>
      </c>
      <c r="AH70" s="24">
        <v>3.3776175677776338E-3</v>
      </c>
      <c r="AI70" s="24">
        <v>92.485091985747218</v>
      </c>
      <c r="AJ70" s="21">
        <v>0</v>
      </c>
      <c r="AK70" s="21">
        <v>0</v>
      </c>
      <c r="AL70" s="32">
        <f t="shared" si="5"/>
        <v>294.52854084818063</v>
      </c>
      <c r="AM70" s="32">
        <f t="shared" si="6"/>
        <v>202.04344886243342</v>
      </c>
      <c r="AN70"/>
    </row>
    <row r="71" spans="1:40" s="2" customFormat="1" x14ac:dyDescent="0.25">
      <c r="A71" s="54"/>
      <c r="B71" s="7">
        <v>44927</v>
      </c>
      <c r="C71" s="17">
        <v>222.77389087834953</v>
      </c>
      <c r="D71" s="17">
        <v>8.7798446817398066</v>
      </c>
      <c r="E71" s="17">
        <v>115.7331699513197</v>
      </c>
      <c r="F71" s="17">
        <v>105.13645994612574</v>
      </c>
      <c r="G71" s="47">
        <v>2.2207455763816832</v>
      </c>
      <c r="H71" s="47">
        <v>0.94619862377643582</v>
      </c>
      <c r="I71" s="32">
        <f t="shared" si="1"/>
        <v>455.59030965769284</v>
      </c>
      <c r="J71" s="32">
        <f t="shared" si="2"/>
        <v>348.23310413518544</v>
      </c>
      <c r="L71" s="54"/>
      <c r="M71" s="7">
        <v>44927</v>
      </c>
      <c r="N71" s="25">
        <v>67.192794799804688</v>
      </c>
      <c r="O71" s="25">
        <v>5.6091602891683578E-4</v>
      </c>
      <c r="P71" s="25">
        <v>32.806644439697266</v>
      </c>
      <c r="Q71" s="32">
        <f t="shared" si="7"/>
        <v>100.00000015553087</v>
      </c>
      <c r="S71" s="54"/>
      <c r="T71" s="7">
        <v>44927</v>
      </c>
      <c r="U71" s="28">
        <v>12.264994639635086</v>
      </c>
      <c r="V71" s="28">
        <v>8.7479299364089957</v>
      </c>
      <c r="W71" s="28">
        <v>115.72736024200917</v>
      </c>
      <c r="X71" s="28">
        <v>9.5566713614463801</v>
      </c>
      <c r="Y71" s="17">
        <v>2.2207455763816832</v>
      </c>
      <c r="Z71" s="17">
        <v>0.94619862377643582</v>
      </c>
      <c r="AA71" s="32">
        <f t="shared" si="3"/>
        <v>149.46390037965776</v>
      </c>
      <c r="AB71" s="32">
        <f t="shared" si="4"/>
        <v>137.68648344182969</v>
      </c>
      <c r="AD71" s="54"/>
      <c r="AE71" s="7">
        <v>44927</v>
      </c>
      <c r="AF71" s="28">
        <v>210.50889623871447</v>
      </c>
      <c r="AG71" s="28">
        <v>3.1914745330810547E-2</v>
      </c>
      <c r="AH71" s="28">
        <v>4.5257602930068967E-3</v>
      </c>
      <c r="AI71" s="28">
        <v>95.578517054647207</v>
      </c>
      <c r="AJ71" s="47">
        <v>0</v>
      </c>
      <c r="AK71" s="21">
        <v>0</v>
      </c>
      <c r="AL71" s="32">
        <f t="shared" si="5"/>
        <v>306.12385379898552</v>
      </c>
      <c r="AM71" s="32">
        <f t="shared" si="6"/>
        <v>210.5453367443383</v>
      </c>
      <c r="AN71"/>
    </row>
    <row r="72" spans="1:40" s="2" customFormat="1" x14ac:dyDescent="0.25">
      <c r="A72" s="55">
        <v>2023</v>
      </c>
      <c r="B72" s="7">
        <v>44955</v>
      </c>
      <c r="C72" s="25">
        <v>219.34200685578585</v>
      </c>
      <c r="D72" s="25">
        <v>7.0287256679534913</v>
      </c>
      <c r="E72" s="25">
        <v>109.07358360612392</v>
      </c>
      <c r="F72" s="25">
        <v>106.89174495124817</v>
      </c>
      <c r="G72" s="25">
        <v>1.6734081864356996</v>
      </c>
      <c r="H72" s="25">
        <v>1.400745120048523</v>
      </c>
      <c r="I72" s="32">
        <f t="shared" ref="I72:I83" si="8">SUM(C72:H72)</f>
        <v>445.41021438759566</v>
      </c>
      <c r="J72" s="32">
        <f t="shared" ref="J72:J84" si="9">SUM(C72:E72,H72)</f>
        <v>336.84506124991179</v>
      </c>
      <c r="L72" s="55">
        <v>2023</v>
      </c>
      <c r="M72" s="7">
        <v>44955</v>
      </c>
      <c r="N72" s="25">
        <v>68.670524597167969</v>
      </c>
      <c r="O72" s="25">
        <v>2.9042127425782382E-4</v>
      </c>
      <c r="P72" s="25">
        <v>31.329183578491211</v>
      </c>
      <c r="Q72" s="32">
        <f t="shared" si="7"/>
        <v>99.999998596933438</v>
      </c>
      <c r="S72" s="55">
        <v>2023</v>
      </c>
      <c r="T72" s="7">
        <v>44955</v>
      </c>
      <c r="U72" s="25">
        <v>11.178017928361893</v>
      </c>
      <c r="V72" s="25">
        <v>6.9887171692848202</v>
      </c>
      <c r="W72" s="25">
        <v>109.06515466237069</v>
      </c>
      <c r="X72" s="25">
        <v>9.2373416841030114</v>
      </c>
      <c r="Y72" s="25">
        <v>1.6734081864356996</v>
      </c>
      <c r="Z72" s="25">
        <v>1.400745120048523</v>
      </c>
      <c r="AA72" s="32">
        <f t="shared" ref="AA72:AA84" si="10">SUM(U72:Z72)</f>
        <v>139.54338475060462</v>
      </c>
      <c r="AB72" s="32">
        <f t="shared" ref="AB72:AB84" si="11">SUM(U72:W72,Z72)</f>
        <v>128.63263488006592</v>
      </c>
      <c r="AD72" s="55">
        <v>2023</v>
      </c>
      <c r="AE72" s="7">
        <v>44955</v>
      </c>
      <c r="AF72" s="25">
        <v>208.16398892742396</v>
      </c>
      <c r="AG72" s="25">
        <v>4.0008498668670657E-2</v>
      </c>
      <c r="AH72" s="25">
        <v>7.1353777647018436E-3</v>
      </c>
      <c r="AI72" s="25">
        <v>97.654403267145156</v>
      </c>
      <c r="AJ72" s="25">
        <v>0</v>
      </c>
      <c r="AK72" s="21">
        <v>0</v>
      </c>
      <c r="AL72" s="32">
        <f t="shared" ref="AL72:AL84" si="12">SUM(AF72:AK72)</f>
        <v>305.86553607100251</v>
      </c>
      <c r="AM72" s="32">
        <f t="shared" ref="AM72:AM84" si="13">SUM(AF72:AH72,AK72)</f>
        <v>208.21113280385734</v>
      </c>
      <c r="AN72"/>
    </row>
    <row r="73" spans="1:40" x14ac:dyDescent="0.25">
      <c r="A73" s="55"/>
      <c r="B73" s="7">
        <v>44983</v>
      </c>
      <c r="C73" s="25">
        <v>213.20754443967343</v>
      </c>
      <c r="D73" s="25">
        <v>8.2409895497560495</v>
      </c>
      <c r="E73" s="25">
        <v>113.4168835464716</v>
      </c>
      <c r="F73" s="25">
        <v>104.34355896699428</v>
      </c>
      <c r="G73" s="25">
        <v>2.3224579503536225</v>
      </c>
      <c r="H73" s="25">
        <v>1.5470369001626969</v>
      </c>
      <c r="I73" s="32">
        <f t="shared" si="8"/>
        <v>443.07847135341171</v>
      </c>
      <c r="J73" s="32">
        <f t="shared" si="9"/>
        <v>336.4124544360638</v>
      </c>
      <c r="L73" s="55"/>
      <c r="M73" s="7">
        <v>44983</v>
      </c>
      <c r="N73" s="25">
        <v>67.103790283203125</v>
      </c>
      <c r="O73" s="25">
        <v>0</v>
      </c>
      <c r="P73" s="25">
        <v>32.896209716796875</v>
      </c>
      <c r="Q73" s="32">
        <f t="shared" si="7"/>
        <v>100</v>
      </c>
      <c r="S73" s="55"/>
      <c r="T73" s="7">
        <v>44983</v>
      </c>
      <c r="U73" s="25">
        <v>11.284549952626229</v>
      </c>
      <c r="V73" s="25">
        <v>8.1961058255434036</v>
      </c>
      <c r="W73" s="25">
        <v>113.4088116799593</v>
      </c>
      <c r="X73" s="25">
        <v>8.9970546121597295</v>
      </c>
      <c r="Y73" s="25">
        <v>2.3224579503536225</v>
      </c>
      <c r="Z73" s="25">
        <v>1.5470369001626969</v>
      </c>
      <c r="AA73" s="32">
        <f t="shared" si="10"/>
        <v>145.756016920805</v>
      </c>
      <c r="AB73" s="32">
        <f t="shared" si="11"/>
        <v>134.43650435829164</v>
      </c>
      <c r="AD73" s="55"/>
      <c r="AE73" s="7">
        <v>44983</v>
      </c>
      <c r="AF73" s="25">
        <v>201.92299448704719</v>
      </c>
      <c r="AG73" s="25">
        <v>4.4883724212646484E-2</v>
      </c>
      <c r="AH73" s="25">
        <v>8.0718665122985842E-3</v>
      </c>
      <c r="AI73" s="25">
        <v>95.346504354834551</v>
      </c>
      <c r="AJ73" s="25">
        <v>0</v>
      </c>
      <c r="AK73" s="21">
        <v>0</v>
      </c>
      <c r="AL73" s="32">
        <f t="shared" si="12"/>
        <v>297.32245443260666</v>
      </c>
      <c r="AM73" s="32">
        <f t="shared" si="13"/>
        <v>201.97595007777213</v>
      </c>
    </row>
    <row r="74" spans="1:40" x14ac:dyDescent="0.25">
      <c r="A74" s="55"/>
      <c r="B74" s="7">
        <v>45011</v>
      </c>
      <c r="C74" s="25">
        <v>202.03882370716335</v>
      </c>
      <c r="D74" s="25">
        <v>7.8766227597594263</v>
      </c>
      <c r="E74" s="25">
        <v>116.9641105363369</v>
      </c>
      <c r="F74" s="25">
        <v>98.731588238567113</v>
      </c>
      <c r="G74" s="25">
        <v>3.0036339781284331</v>
      </c>
      <c r="H74" s="25">
        <v>1.9719168239831923</v>
      </c>
      <c r="I74" s="32">
        <f t="shared" si="8"/>
        <v>430.58669604393839</v>
      </c>
      <c r="J74" s="32">
        <f t="shared" si="9"/>
        <v>328.85147382724284</v>
      </c>
      <c r="L74" s="55"/>
      <c r="M74" s="7">
        <v>45011</v>
      </c>
      <c r="N74" s="25">
        <v>65.056419372558594</v>
      </c>
      <c r="O74" s="25">
        <v>0</v>
      </c>
      <c r="P74" s="25">
        <v>34.943584442138672</v>
      </c>
      <c r="Q74" s="32">
        <f t="shared" si="7"/>
        <v>100.00000381469727</v>
      </c>
      <c r="S74" s="55"/>
      <c r="T74" s="7">
        <v>45011</v>
      </c>
      <c r="U74" s="25">
        <v>11.27088302719593</v>
      </c>
      <c r="V74" s="25">
        <v>7.8378393702507019</v>
      </c>
      <c r="W74" s="25">
        <v>116.95614197647572</v>
      </c>
      <c r="X74" s="25">
        <v>9.4219993945360176</v>
      </c>
      <c r="Y74" s="25">
        <v>3.0036339781284331</v>
      </c>
      <c r="Z74" s="25">
        <v>1.9719168239831923</v>
      </c>
      <c r="AA74" s="32">
        <f t="shared" si="10"/>
        <v>150.46241457056996</v>
      </c>
      <c r="AB74" s="32">
        <f t="shared" si="11"/>
        <v>138.03678119790553</v>
      </c>
      <c r="AD74" s="55"/>
      <c r="AE74" s="7">
        <v>45011</v>
      </c>
      <c r="AF74" s="25">
        <v>190.76794067996741</v>
      </c>
      <c r="AG74" s="25">
        <v>3.878338950872421E-2</v>
      </c>
      <c r="AH74" s="25">
        <v>7.9685598611831665E-3</v>
      </c>
      <c r="AI74" s="25">
        <v>89.309588844031097</v>
      </c>
      <c r="AJ74" s="25">
        <v>0</v>
      </c>
      <c r="AK74" s="21">
        <v>0</v>
      </c>
      <c r="AL74" s="32">
        <f>SUM(AF74:AK74)</f>
        <v>280.1242814733684</v>
      </c>
      <c r="AM74" s="32">
        <f t="shared" si="13"/>
        <v>190.81469262933732</v>
      </c>
    </row>
    <row r="75" spans="1:40" x14ac:dyDescent="0.25">
      <c r="A75" s="55"/>
      <c r="B75" s="7">
        <v>45039</v>
      </c>
      <c r="C75" s="25">
        <v>198.07180271339416</v>
      </c>
      <c r="D75" s="25">
        <v>8.7269187864065163</v>
      </c>
      <c r="E75" s="25">
        <v>108.8443012830019</v>
      </c>
      <c r="F75" s="25">
        <v>94.035050662398334</v>
      </c>
      <c r="G75" s="25">
        <v>2.0942209709882738</v>
      </c>
      <c r="H75" s="25">
        <v>1.998042554140091</v>
      </c>
      <c r="I75" s="32">
        <f t="shared" si="8"/>
        <v>413.77033697032925</v>
      </c>
      <c r="J75" s="32">
        <f t="shared" si="9"/>
        <v>317.64106533694269</v>
      </c>
      <c r="L75" s="55"/>
      <c r="M75" s="7">
        <v>45039</v>
      </c>
      <c r="N75" s="25">
        <v>65.712043762207031</v>
      </c>
      <c r="O75" s="25">
        <v>0</v>
      </c>
      <c r="P75" s="25">
        <v>34.287956237792969</v>
      </c>
      <c r="Q75" s="32">
        <f t="shared" si="7"/>
        <v>100</v>
      </c>
      <c r="S75" s="55"/>
      <c r="T75" s="7">
        <v>45039</v>
      </c>
      <c r="U75" s="25">
        <v>11.116601632475852</v>
      </c>
      <c r="V75" s="25">
        <v>8.6986785249710081</v>
      </c>
      <c r="W75" s="25">
        <v>108.83782287526131</v>
      </c>
      <c r="X75" s="25">
        <v>9.1280319715738294</v>
      </c>
      <c r="Y75" s="25">
        <v>2.0942209709882738</v>
      </c>
      <c r="Z75" s="25">
        <v>1.998042554140091</v>
      </c>
      <c r="AA75" s="32">
        <f t="shared" si="10"/>
        <v>141.87339852941034</v>
      </c>
      <c r="AB75" s="32">
        <f t="shared" si="11"/>
        <v>130.65114558684826</v>
      </c>
      <c r="AD75" s="55"/>
      <c r="AE75" s="7">
        <v>45039</v>
      </c>
      <c r="AF75" s="25">
        <v>186.9552010809183</v>
      </c>
      <c r="AG75" s="25">
        <v>2.8240261435508729E-2</v>
      </c>
      <c r="AH75" s="25">
        <v>6.4784077405929561E-3</v>
      </c>
      <c r="AI75" s="25">
        <v>84.907018690824515</v>
      </c>
      <c r="AJ75" s="25">
        <v>0</v>
      </c>
      <c r="AK75" s="21">
        <v>0</v>
      </c>
      <c r="AL75" s="32">
        <f t="shared" si="12"/>
        <v>271.89693844091892</v>
      </c>
      <c r="AM75" s="32">
        <f t="shared" si="13"/>
        <v>186.9899197500944</v>
      </c>
    </row>
    <row r="76" spans="1:40" x14ac:dyDescent="0.25">
      <c r="A76" s="55"/>
      <c r="B76" s="7">
        <v>45067</v>
      </c>
      <c r="C76" s="25">
        <v>195.67859638834</v>
      </c>
      <c r="D76" s="25">
        <v>7.9527190918922424</v>
      </c>
      <c r="E76" s="25">
        <v>108.89220017033816</v>
      </c>
      <c r="F76" s="25">
        <v>93.3137894334197</v>
      </c>
      <c r="G76" s="25">
        <v>2.6682494301795958</v>
      </c>
      <c r="H76" s="25">
        <v>1.8317446122169494</v>
      </c>
      <c r="I76" s="32">
        <f t="shared" si="8"/>
        <v>410.3372991263866</v>
      </c>
      <c r="J76" s="32">
        <f t="shared" si="9"/>
        <v>314.35526026278734</v>
      </c>
      <c r="L76" s="55"/>
      <c r="M76" s="7">
        <v>45067</v>
      </c>
      <c r="N76" s="25">
        <v>65.51690673828125</v>
      </c>
      <c r="O76" s="25">
        <v>0</v>
      </c>
      <c r="P76" s="25">
        <v>34.483089447021484</v>
      </c>
      <c r="Q76" s="32">
        <f t="shared" si="7"/>
        <v>99.999996185302734</v>
      </c>
      <c r="S76" s="55"/>
      <c r="T76" s="7">
        <v>45067</v>
      </c>
      <c r="U76" s="25">
        <v>11.087636024475097</v>
      </c>
      <c r="V76" s="25">
        <v>7.9454464765787121</v>
      </c>
      <c r="W76" s="25">
        <v>108.88984895920754</v>
      </c>
      <c r="X76" s="25">
        <v>9.0740522205829617</v>
      </c>
      <c r="Y76" s="25">
        <v>2.6682494301795958</v>
      </c>
      <c r="Z76" s="25">
        <v>1.8317446122169494</v>
      </c>
      <c r="AA76" s="32">
        <f t="shared" si="10"/>
        <v>141.49697772324086</v>
      </c>
      <c r="AB76" s="32">
        <f t="shared" si="11"/>
        <v>129.7546760724783</v>
      </c>
      <c r="AD76" s="55"/>
      <c r="AE76" s="7">
        <v>45067</v>
      </c>
      <c r="AF76" s="25">
        <v>184.59096036386489</v>
      </c>
      <c r="AG76" s="25">
        <v>7.2726153135299681E-3</v>
      </c>
      <c r="AH76" s="25">
        <v>2.3512111306190492E-3</v>
      </c>
      <c r="AI76" s="25">
        <v>84.239737212836744</v>
      </c>
      <c r="AJ76" s="25">
        <v>0</v>
      </c>
      <c r="AK76" s="21">
        <v>0</v>
      </c>
      <c r="AL76" s="32">
        <f t="shared" si="12"/>
        <v>268.84032140314577</v>
      </c>
      <c r="AM76" s="32">
        <f t="shared" si="13"/>
        <v>184.60058419030904</v>
      </c>
    </row>
    <row r="77" spans="1:40" x14ac:dyDescent="0.25">
      <c r="A77" s="55"/>
      <c r="B77" s="7">
        <v>45095</v>
      </c>
      <c r="C77" s="25">
        <v>191.07479318073391</v>
      </c>
      <c r="D77" s="25">
        <v>10.021177248120308</v>
      </c>
      <c r="E77" s="25">
        <v>105.08700889867544</v>
      </c>
      <c r="F77" s="25">
        <v>92.120928450346</v>
      </c>
      <c r="G77" s="25">
        <v>2.7928920788764953</v>
      </c>
      <c r="H77" s="25">
        <v>2.2143004070520402</v>
      </c>
      <c r="I77" s="32">
        <f t="shared" si="8"/>
        <v>403.31110026380424</v>
      </c>
      <c r="J77" s="32">
        <f t="shared" si="9"/>
        <v>308.39727973458173</v>
      </c>
      <c r="L77" s="55"/>
      <c r="M77" s="7">
        <v>45095</v>
      </c>
      <c r="N77" s="25">
        <v>65.297523498535156</v>
      </c>
      <c r="O77" s="25">
        <v>0</v>
      </c>
      <c r="P77" s="25">
        <v>34.702476501464844</v>
      </c>
      <c r="Q77" s="32">
        <f t="shared" si="7"/>
        <v>100</v>
      </c>
      <c r="S77" s="55"/>
      <c r="T77" s="7">
        <v>45095</v>
      </c>
      <c r="U77" s="25">
        <v>11.105010762095452</v>
      </c>
      <c r="V77" s="25">
        <v>10.002070488095283</v>
      </c>
      <c r="W77" s="25">
        <v>105.07944373977185</v>
      </c>
      <c r="X77" s="25">
        <v>8.765218372821808</v>
      </c>
      <c r="Y77" s="25">
        <v>2.7928920788764953</v>
      </c>
      <c r="Z77" s="25">
        <v>2.2143004070520402</v>
      </c>
      <c r="AA77" s="32">
        <f t="shared" si="10"/>
        <v>139.95893584871291</v>
      </c>
      <c r="AB77" s="32">
        <f t="shared" si="11"/>
        <v>128.40082539701461</v>
      </c>
      <c r="AD77" s="55"/>
      <c r="AE77" s="7">
        <v>45095</v>
      </c>
      <c r="AF77" s="25">
        <v>179.96978241863846</v>
      </c>
      <c r="AG77" s="25">
        <v>1.9106760025024414E-2</v>
      </c>
      <c r="AH77" s="25">
        <v>7.565158903598785E-3</v>
      </c>
      <c r="AI77" s="25">
        <v>83.355710077524179</v>
      </c>
      <c r="AJ77" s="25">
        <v>0</v>
      </c>
      <c r="AK77" s="21">
        <v>0</v>
      </c>
      <c r="AL77" s="32">
        <f t="shared" si="12"/>
        <v>263.35216441509124</v>
      </c>
      <c r="AM77" s="32">
        <f t="shared" si="13"/>
        <v>179.99645433756706</v>
      </c>
    </row>
    <row r="78" spans="1:40" x14ac:dyDescent="0.25">
      <c r="A78" s="55"/>
      <c r="B78" s="7">
        <v>45123</v>
      </c>
      <c r="C78" s="25">
        <v>188.72915418180824</v>
      </c>
      <c r="D78" s="25">
        <v>9.825148944377899</v>
      </c>
      <c r="E78" s="25">
        <v>110.76509562671184</v>
      </c>
      <c r="F78" s="25">
        <v>94.49513251826167</v>
      </c>
      <c r="G78" s="25">
        <v>2.1383805795907973</v>
      </c>
      <c r="H78" s="25">
        <v>1.2275734829902649</v>
      </c>
      <c r="I78" s="32">
        <f t="shared" si="8"/>
        <v>407.18048533374071</v>
      </c>
      <c r="J78" s="32">
        <f t="shared" si="9"/>
        <v>310.54697223588823</v>
      </c>
      <c r="L78" s="55"/>
      <c r="M78" s="7">
        <v>45123</v>
      </c>
      <c r="N78" s="25">
        <v>64.363349914550781</v>
      </c>
      <c r="O78" s="25">
        <v>3.1026315991766751E-4</v>
      </c>
      <c r="P78" s="25">
        <v>35.636333465576172</v>
      </c>
      <c r="Q78" s="32">
        <f t="shared" si="7"/>
        <v>99.999993643286871</v>
      </c>
      <c r="S78" s="55"/>
      <c r="T78" s="7">
        <v>45123</v>
      </c>
      <c r="U78" s="25">
        <v>10.891025809884072</v>
      </c>
      <c r="V78" s="25">
        <v>9.7998153195381157</v>
      </c>
      <c r="W78" s="25">
        <v>110.74761842679978</v>
      </c>
      <c r="X78" s="25">
        <v>10.299783042907714</v>
      </c>
      <c r="Y78" s="25">
        <v>2.1383805795907973</v>
      </c>
      <c r="Z78" s="25">
        <v>1.2275734829902649</v>
      </c>
      <c r="AA78" s="32">
        <f t="shared" si="10"/>
        <v>145.10419666171074</v>
      </c>
      <c r="AB78" s="32">
        <f t="shared" si="11"/>
        <v>132.66603303921224</v>
      </c>
      <c r="AD78" s="55"/>
      <c r="AE78" s="7">
        <v>45123</v>
      </c>
      <c r="AF78" s="25">
        <v>177.83812837192417</v>
      </c>
      <c r="AG78" s="25">
        <v>2.5333624839782715E-2</v>
      </c>
      <c r="AH78" s="25">
        <v>1.6213868856430055E-2</v>
      </c>
      <c r="AI78" s="25">
        <v>84.19534947535395</v>
      </c>
      <c r="AJ78" s="25">
        <v>0</v>
      </c>
      <c r="AK78" s="21">
        <v>0</v>
      </c>
      <c r="AL78" s="32">
        <f t="shared" si="12"/>
        <v>262.07502534097432</v>
      </c>
      <c r="AM78" s="32">
        <f t="shared" si="13"/>
        <v>177.87967586562038</v>
      </c>
    </row>
    <row r="79" spans="1:40" x14ac:dyDescent="0.25">
      <c r="A79" s="55"/>
      <c r="B79" s="7">
        <v>45151</v>
      </c>
      <c r="C79" s="25">
        <v>181.80106749624014</v>
      </c>
      <c r="D79" s="25">
        <v>8.2620180343389507</v>
      </c>
      <c r="E79" s="25">
        <v>104.18986205038428</v>
      </c>
      <c r="F79" s="25">
        <v>92.104201854199175</v>
      </c>
      <c r="G79" s="25">
        <v>2.3931868181228637</v>
      </c>
      <c r="H79" s="25">
        <v>1.3142516765594483</v>
      </c>
      <c r="I79" s="32">
        <f t="shared" si="8"/>
        <v>390.06458792984478</v>
      </c>
      <c r="J79" s="32">
        <f t="shared" si="9"/>
        <v>295.56719925752276</v>
      </c>
      <c r="L79" s="55"/>
      <c r="M79" s="7">
        <v>45151</v>
      </c>
      <c r="N79" s="25">
        <v>64.783683776855469</v>
      </c>
      <c r="O79" s="25">
        <v>0</v>
      </c>
      <c r="P79" s="25">
        <v>35.216316223144531</v>
      </c>
      <c r="Q79" s="32">
        <f t="shared" si="7"/>
        <v>100</v>
      </c>
      <c r="S79" s="55"/>
      <c r="T79" s="7">
        <v>45151</v>
      </c>
      <c r="U79" s="25">
        <v>10.189072273254395</v>
      </c>
      <c r="V79" s="25">
        <v>8.24938164460659</v>
      </c>
      <c r="W79" s="25">
        <v>104.17483949232101</v>
      </c>
      <c r="X79" s="25">
        <v>11.045644746422768</v>
      </c>
      <c r="Y79" s="25">
        <v>2.3931868181228637</v>
      </c>
      <c r="Z79" s="25">
        <v>1.3142516765594483</v>
      </c>
      <c r="AA79" s="32">
        <f t="shared" si="10"/>
        <v>137.36637665128708</v>
      </c>
      <c r="AB79" s="32">
        <f t="shared" si="11"/>
        <v>123.92754508674145</v>
      </c>
      <c r="AD79" s="55"/>
      <c r="AE79" s="7">
        <v>45151</v>
      </c>
      <c r="AF79" s="25">
        <v>171.61199522298574</v>
      </c>
      <c r="AG79" s="25">
        <v>1.263638973236084E-2</v>
      </c>
      <c r="AH79" s="25">
        <v>1.5022558063268661E-2</v>
      </c>
      <c r="AI79" s="25">
        <v>81.058557107776409</v>
      </c>
      <c r="AJ79" s="25">
        <v>0</v>
      </c>
      <c r="AK79" s="21">
        <v>0</v>
      </c>
      <c r="AL79" s="32">
        <f t="shared" si="12"/>
        <v>252.69821127855778</v>
      </c>
      <c r="AM79" s="32">
        <f t="shared" si="13"/>
        <v>171.63965417078137</v>
      </c>
    </row>
    <row r="80" spans="1:40" x14ac:dyDescent="0.25">
      <c r="A80" s="55"/>
      <c r="B80" s="7">
        <v>45179</v>
      </c>
      <c r="C80" s="25">
        <v>177.97920288848877</v>
      </c>
      <c r="D80" s="25">
        <v>5.5774588942527767</v>
      </c>
      <c r="E80" s="25">
        <v>93.723702540338039</v>
      </c>
      <c r="F80" s="25">
        <v>89.333794979244473</v>
      </c>
      <c r="G80" s="25">
        <v>1.5588168232440949</v>
      </c>
      <c r="H80" s="25">
        <v>1.2059792325496674</v>
      </c>
      <c r="I80" s="32">
        <f t="shared" si="8"/>
        <v>369.37895535811788</v>
      </c>
      <c r="J80" s="32">
        <f t="shared" si="9"/>
        <v>278.48634355562928</v>
      </c>
      <c r="L80" s="55"/>
      <c r="M80" s="7">
        <v>45179</v>
      </c>
      <c r="N80" s="25">
        <v>66.982818603515625</v>
      </c>
      <c r="O80" s="25">
        <v>0</v>
      </c>
      <c r="P80" s="25">
        <v>33.017181396484375</v>
      </c>
      <c r="Q80" s="32">
        <f t="shared" si="7"/>
        <v>100</v>
      </c>
      <c r="S80" s="55"/>
      <c r="T80" s="7">
        <v>45179</v>
      </c>
      <c r="U80" s="25">
        <v>9.5433885378837591</v>
      </c>
      <c r="V80" s="25">
        <v>5.5711651391983033</v>
      </c>
      <c r="W80" s="25">
        <v>93.721693023204807</v>
      </c>
      <c r="X80" s="25">
        <v>10.35747814655304</v>
      </c>
      <c r="Y80" s="25">
        <v>1.5588168232440949</v>
      </c>
      <c r="Z80" s="25">
        <v>1.2059792325496674</v>
      </c>
      <c r="AA80" s="32">
        <f t="shared" si="10"/>
        <v>121.95852090263367</v>
      </c>
      <c r="AB80" s="32">
        <f t="shared" si="11"/>
        <v>110.04222593283653</v>
      </c>
      <c r="AD80" s="55"/>
      <c r="AE80" s="7">
        <v>45179</v>
      </c>
      <c r="AF80" s="25">
        <v>168.435814350605</v>
      </c>
      <c r="AG80" s="25">
        <v>6.2937550544738766E-3</v>
      </c>
      <c r="AH80" s="25">
        <v>2.0095171332359316E-3</v>
      </c>
      <c r="AI80" s="25">
        <v>78.976316832691424</v>
      </c>
      <c r="AJ80" s="25">
        <v>0</v>
      </c>
      <c r="AK80" s="21">
        <v>0</v>
      </c>
      <c r="AL80" s="32">
        <f t="shared" si="12"/>
        <v>247.42043445548416</v>
      </c>
      <c r="AM80" s="32">
        <f t="shared" si="13"/>
        <v>168.44411762279273</v>
      </c>
    </row>
    <row r="81" spans="1:39" x14ac:dyDescent="0.25">
      <c r="A81" s="55"/>
      <c r="B81" s="7">
        <v>45573</v>
      </c>
      <c r="C81" s="25">
        <v>172.26958866012097</v>
      </c>
      <c r="D81" s="25">
        <v>6.3496638865470887</v>
      </c>
      <c r="E81" s="25">
        <v>85.411282685101028</v>
      </c>
      <c r="F81" s="25">
        <v>85.692942630425094</v>
      </c>
      <c r="G81" s="25">
        <v>0.80846714699268341</v>
      </c>
      <c r="H81" s="25">
        <v>1.400436278939247</v>
      </c>
      <c r="I81" s="32">
        <f t="shared" si="8"/>
        <v>351.93238128812612</v>
      </c>
      <c r="J81" s="32">
        <f t="shared" si="9"/>
        <v>265.43097151070833</v>
      </c>
      <c r="L81" s="55"/>
      <c r="M81" s="7">
        <v>45573</v>
      </c>
      <c r="N81" s="25">
        <v>67.819854736328125</v>
      </c>
      <c r="O81" s="25">
        <v>1.0625234572216868E-3</v>
      </c>
      <c r="P81" s="25">
        <v>32.179084777832031</v>
      </c>
      <c r="Q81" s="32">
        <f t="shared" si="7"/>
        <v>100.00000203761738</v>
      </c>
      <c r="S81" s="55"/>
      <c r="T81" s="7">
        <v>45573</v>
      </c>
      <c r="U81" s="25">
        <v>9.1139123104810711</v>
      </c>
      <c r="V81" s="25">
        <v>6.3359755067825319</v>
      </c>
      <c r="W81" s="25">
        <v>85.403119962334628</v>
      </c>
      <c r="X81" s="25">
        <v>10.186702692508698</v>
      </c>
      <c r="Y81" s="25">
        <v>0.80846714699268341</v>
      </c>
      <c r="Z81" s="25">
        <v>1.400436278939247</v>
      </c>
      <c r="AA81" s="32">
        <f t="shared" si="10"/>
        <v>113.24861389803887</v>
      </c>
      <c r="AB81" s="32">
        <f t="shared" si="11"/>
        <v>102.25344405853748</v>
      </c>
      <c r="AD81" s="55"/>
      <c r="AE81" s="7">
        <v>45573</v>
      </c>
      <c r="AF81" s="25">
        <v>163.15567634963989</v>
      </c>
      <c r="AG81" s="25">
        <v>1.3688379764556885E-2</v>
      </c>
      <c r="AH81" s="25">
        <v>4.4233588576316832E-3</v>
      </c>
      <c r="AI81" s="25">
        <v>75.506239937916405</v>
      </c>
      <c r="AJ81" s="25">
        <v>0</v>
      </c>
      <c r="AK81" s="21">
        <v>0</v>
      </c>
      <c r="AL81" s="32">
        <f t="shared" si="12"/>
        <v>238.68002802617846</v>
      </c>
      <c r="AM81" s="32">
        <f t="shared" si="13"/>
        <v>163.17378808826206</v>
      </c>
    </row>
    <row r="82" spans="1:39" x14ac:dyDescent="0.25">
      <c r="A82" s="55"/>
      <c r="B82" s="7">
        <v>45601</v>
      </c>
      <c r="C82" s="25">
        <v>166.02154086375236</v>
      </c>
      <c r="D82" s="25">
        <v>6.1531700087785719</v>
      </c>
      <c r="E82" s="25">
        <v>76.216321414649485</v>
      </c>
      <c r="F82" s="25">
        <v>82.073080115512013</v>
      </c>
      <c r="G82" s="25">
        <v>0.86224519586563109</v>
      </c>
      <c r="H82" s="25">
        <v>1.4439290399551392</v>
      </c>
      <c r="I82" s="32">
        <f t="shared" si="8"/>
        <v>332.7702866385132</v>
      </c>
      <c r="J82" s="32">
        <f t="shared" si="9"/>
        <v>249.83496132713557</v>
      </c>
      <c r="L82" s="55"/>
      <c r="M82" s="7">
        <v>45601</v>
      </c>
      <c r="N82" s="25">
        <v>68.906730651855469</v>
      </c>
      <c r="O82" s="25">
        <v>1.1302088387310505E-3</v>
      </c>
      <c r="P82" s="25">
        <v>31.092140197753906</v>
      </c>
      <c r="Q82" s="32">
        <f t="shared" si="7"/>
        <v>100.00000105844811</v>
      </c>
      <c r="S82" s="55"/>
      <c r="T82" s="7">
        <v>45601</v>
      </c>
      <c r="U82" s="25">
        <v>9.0072141853570944</v>
      </c>
      <c r="V82" s="25">
        <v>6.1406052833795544</v>
      </c>
      <c r="W82" s="25">
        <v>76.204539745807651</v>
      </c>
      <c r="X82" s="25">
        <v>9.8068676648139945</v>
      </c>
      <c r="Y82" s="25">
        <v>0.86224519586563109</v>
      </c>
      <c r="Z82" s="25">
        <v>1.4439290399551392</v>
      </c>
      <c r="AA82" s="32">
        <f t="shared" si="10"/>
        <v>103.46540111517905</v>
      </c>
      <c r="AB82" s="32">
        <f t="shared" si="11"/>
        <v>92.79628825449943</v>
      </c>
      <c r="AD82" s="55"/>
      <c r="AE82" s="7">
        <v>45601</v>
      </c>
      <c r="AF82" s="25">
        <v>157.01432667839526</v>
      </c>
      <c r="AG82" s="25">
        <v>1.2564725399017334E-2</v>
      </c>
      <c r="AH82" s="25">
        <v>8.0206697583198542E-3</v>
      </c>
      <c r="AI82" s="25">
        <v>72.266212450698021</v>
      </c>
      <c r="AJ82" s="25">
        <v>0</v>
      </c>
      <c r="AK82" s="21">
        <v>0</v>
      </c>
      <c r="AL82" s="32">
        <f t="shared" si="12"/>
        <v>229.30112452425061</v>
      </c>
      <c r="AM82" s="32">
        <f t="shared" si="13"/>
        <v>157.03491207355259</v>
      </c>
    </row>
    <row r="83" spans="1:39" x14ac:dyDescent="0.25">
      <c r="A83" s="55"/>
      <c r="B83" s="7">
        <v>45629</v>
      </c>
      <c r="C83" s="25">
        <v>162.37139100414515</v>
      </c>
      <c r="D83" s="25">
        <v>5.6372130432128902</v>
      </c>
      <c r="E83" s="25">
        <v>70.175453657448287</v>
      </c>
      <c r="F83" s="25">
        <v>82.508220498561855</v>
      </c>
      <c r="G83" s="25">
        <v>0.68596926498413091</v>
      </c>
      <c r="H83" s="25">
        <v>1.973623608469963</v>
      </c>
      <c r="I83" s="32">
        <f t="shared" si="8"/>
        <v>323.35187107682225</v>
      </c>
      <c r="J83" s="32">
        <f t="shared" si="9"/>
        <v>240.15768131327627</v>
      </c>
      <c r="L83" s="55"/>
      <c r="M83" s="7">
        <v>45629</v>
      </c>
      <c r="N83" s="25">
        <v>70.10980224609375</v>
      </c>
      <c r="O83" s="25">
        <v>1.9542190711945295E-3</v>
      </c>
      <c r="P83" s="25">
        <v>29.888238906860352</v>
      </c>
      <c r="Q83" s="32">
        <f t="shared" si="7"/>
        <v>99.999995372025296</v>
      </c>
      <c r="S83" s="55"/>
      <c r="T83" s="7">
        <v>45629</v>
      </c>
      <c r="U83" s="25">
        <v>8.6831801291704185</v>
      </c>
      <c r="V83" s="25">
        <v>5.6298922183513644</v>
      </c>
      <c r="W83" s="25">
        <v>70.164583419322966</v>
      </c>
      <c r="X83" s="25">
        <v>9.5069343369007111</v>
      </c>
      <c r="Y83" s="25">
        <v>0.68596926498413091</v>
      </c>
      <c r="Z83" s="25">
        <v>1.973623608469963</v>
      </c>
      <c r="AA83" s="32">
        <f t="shared" si="10"/>
        <v>96.644182977199563</v>
      </c>
      <c r="AB83" s="32">
        <f t="shared" si="11"/>
        <v>86.451279375314712</v>
      </c>
      <c r="AD83" s="55"/>
      <c r="AE83" s="7">
        <v>45629</v>
      </c>
      <c r="AF83" s="25">
        <v>153.68821087497471</v>
      </c>
      <c r="AG83" s="25">
        <v>7.3208248615264891E-3</v>
      </c>
      <c r="AH83" s="25">
        <v>4.5512339472770693E-3</v>
      </c>
      <c r="AI83" s="25">
        <v>73.001286161661142</v>
      </c>
      <c r="AJ83" s="25">
        <v>0</v>
      </c>
      <c r="AK83" s="21">
        <v>0</v>
      </c>
      <c r="AL83" s="32">
        <f t="shared" si="12"/>
        <v>226.70136909544465</v>
      </c>
      <c r="AM83" s="32">
        <f t="shared" si="13"/>
        <v>153.70008293378351</v>
      </c>
    </row>
    <row r="84" spans="1:39" x14ac:dyDescent="0.25">
      <c r="A84" s="55"/>
      <c r="B84" s="7">
        <v>45657</v>
      </c>
      <c r="C84" s="25">
        <v>170.66301164489985</v>
      </c>
      <c r="D84" s="25">
        <v>6.5251157059669493</v>
      </c>
      <c r="E84" s="25">
        <v>67.326871349394324</v>
      </c>
      <c r="F84" s="25">
        <v>85.823722485482691</v>
      </c>
      <c r="G84" s="25">
        <v>0.2952045143842697</v>
      </c>
      <c r="H84" s="25">
        <v>1.5459223867654801</v>
      </c>
      <c r="I84" s="32">
        <f>SUM(C84:H84)</f>
        <v>332.17984808689357</v>
      </c>
      <c r="J84" s="32">
        <f t="shared" si="9"/>
        <v>246.0609210870266</v>
      </c>
      <c r="L84" s="55"/>
      <c r="M84" s="7">
        <v>45657</v>
      </c>
      <c r="N84" s="25">
        <v>71.6322021484375</v>
      </c>
      <c r="O84" s="25">
        <v>0</v>
      </c>
      <c r="P84" s="25">
        <v>28.367801666259766</v>
      </c>
      <c r="Q84" s="32">
        <f t="shared" si="7"/>
        <v>100.00000381469727</v>
      </c>
      <c r="S84" s="55"/>
      <c r="T84" s="7">
        <v>45657</v>
      </c>
      <c r="U84" s="25">
        <v>8.6894399034976963</v>
      </c>
      <c r="V84" s="25">
        <v>6.5173612761497495</v>
      </c>
      <c r="W84" s="25">
        <v>67.323337574958799</v>
      </c>
      <c r="X84" s="25">
        <v>9.8608509826660153</v>
      </c>
      <c r="Y84" s="25">
        <v>0.2952045143842697</v>
      </c>
      <c r="Z84" s="25">
        <v>1.5459223867654801</v>
      </c>
      <c r="AA84" s="32">
        <f t="shared" si="10"/>
        <v>94.232116638422013</v>
      </c>
      <c r="AB84" s="32">
        <f t="shared" si="11"/>
        <v>84.076061141371724</v>
      </c>
      <c r="AD84" s="55"/>
      <c r="AE84" s="7">
        <v>45657</v>
      </c>
      <c r="AF84" s="25">
        <v>161.97357174140214</v>
      </c>
      <c r="AG84" s="25">
        <v>7.7544298171997074E-3</v>
      </c>
      <c r="AH84" s="25">
        <v>3.533774435520172E-3</v>
      </c>
      <c r="AI84" s="25">
        <v>75.962871502816682</v>
      </c>
      <c r="AJ84" s="25">
        <v>0</v>
      </c>
      <c r="AK84" s="21">
        <v>0</v>
      </c>
      <c r="AL84" s="32">
        <f t="shared" si="12"/>
        <v>237.94773144847153</v>
      </c>
      <c r="AM84" s="32">
        <f t="shared" si="13"/>
        <v>161.98485994565485</v>
      </c>
    </row>
  </sheetData>
  <mergeCells count="28">
    <mergeCell ref="A59:A71"/>
    <mergeCell ref="L59:L71"/>
    <mergeCell ref="S59:S71"/>
    <mergeCell ref="AD59:AD71"/>
    <mergeCell ref="A72:A84"/>
    <mergeCell ref="L72:L84"/>
    <mergeCell ref="S72:S84"/>
    <mergeCell ref="AD72:AD84"/>
    <mergeCell ref="A33:A45"/>
    <mergeCell ref="L33:L45"/>
    <mergeCell ref="S33:S45"/>
    <mergeCell ref="AD33:AD45"/>
    <mergeCell ref="A46:A58"/>
    <mergeCell ref="L46:L58"/>
    <mergeCell ref="S46:S58"/>
    <mergeCell ref="AD46:AD58"/>
    <mergeCell ref="A7:A19"/>
    <mergeCell ref="L7:L19"/>
    <mergeCell ref="S7:S19"/>
    <mergeCell ref="AD7:AD19"/>
    <mergeCell ref="A20:A32"/>
    <mergeCell ref="L20:L32"/>
    <mergeCell ref="S20:S32"/>
    <mergeCell ref="AD20:AD32"/>
    <mergeCell ref="A5:G5"/>
    <mergeCell ref="L5:P5"/>
    <mergeCell ref="S5:Y5"/>
    <mergeCell ref="AD5:AJ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7638-4C67-4C9F-9993-F34C51C49357}">
  <sheetPr codeName="Sheet3"/>
  <dimension ref="A5:AN84"/>
  <sheetViews>
    <sheetView topLeftCell="O1" zoomScale="85" zoomScaleNormal="85" workbookViewId="0">
      <selection activeCell="AI10" sqref="AI10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5" spans="1:39" ht="27" customHeight="1" x14ac:dyDescent="0.25">
      <c r="A5" s="26" t="s">
        <v>86</v>
      </c>
      <c r="B5" s="26"/>
      <c r="C5" s="26"/>
      <c r="D5" s="26"/>
      <c r="E5" s="26"/>
      <c r="F5" s="26"/>
      <c r="L5" s="51" t="s">
        <v>77</v>
      </c>
      <c r="M5" s="51"/>
      <c r="N5" s="51"/>
      <c r="O5" s="51"/>
      <c r="P5" s="51"/>
      <c r="Q5" s="26"/>
      <c r="R5" s="26"/>
      <c r="S5" s="51" t="s">
        <v>78</v>
      </c>
      <c r="T5" s="51"/>
      <c r="U5" s="51"/>
      <c r="V5" s="51"/>
      <c r="W5" s="51"/>
      <c r="X5" s="51"/>
      <c r="Y5" s="51"/>
      <c r="Z5" s="50"/>
      <c r="AD5" s="51" t="s">
        <v>79</v>
      </c>
      <c r="AE5" s="51"/>
      <c r="AF5" s="51"/>
      <c r="AG5" s="51"/>
      <c r="AH5" s="51"/>
      <c r="AI5" s="51"/>
      <c r="AJ5" s="51"/>
      <c r="AK5" s="50"/>
    </row>
    <row r="6" spans="1:39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18" t="s">
        <v>34</v>
      </c>
      <c r="I6" s="30" t="s">
        <v>6</v>
      </c>
      <c r="J6" s="30" t="s">
        <v>7</v>
      </c>
      <c r="L6" s="15"/>
      <c r="M6" s="16" t="s">
        <v>0</v>
      </c>
      <c r="N6" s="18" t="s">
        <v>8</v>
      </c>
      <c r="O6" s="18" t="s">
        <v>9</v>
      </c>
      <c r="P6" s="18" t="s">
        <v>10</v>
      </c>
      <c r="Q6" s="31" t="s">
        <v>11</v>
      </c>
      <c r="S6" s="15"/>
      <c r="T6" s="15" t="s">
        <v>0</v>
      </c>
      <c r="U6" s="18" t="s">
        <v>1</v>
      </c>
      <c r="V6" s="18" t="s">
        <v>2</v>
      </c>
      <c r="W6" s="18" t="s">
        <v>3</v>
      </c>
      <c r="X6" s="18" t="s">
        <v>4</v>
      </c>
      <c r="Y6" s="18" t="s">
        <v>5</v>
      </c>
      <c r="Z6" s="18" t="s">
        <v>34</v>
      </c>
      <c r="AA6" s="30" t="s">
        <v>6</v>
      </c>
      <c r="AB6" s="30" t="s">
        <v>7</v>
      </c>
      <c r="AD6" s="15"/>
      <c r="AE6" s="15" t="s">
        <v>0</v>
      </c>
      <c r="AF6" s="18" t="s">
        <v>1</v>
      </c>
      <c r="AG6" s="18" t="s">
        <v>2</v>
      </c>
      <c r="AH6" s="18" t="s">
        <v>3</v>
      </c>
      <c r="AI6" s="18" t="s">
        <v>4</v>
      </c>
      <c r="AJ6" s="18" t="s">
        <v>5</v>
      </c>
      <c r="AK6" s="18" t="s">
        <v>34</v>
      </c>
      <c r="AL6" s="30" t="s">
        <v>6</v>
      </c>
      <c r="AM6" s="30" t="s">
        <v>7</v>
      </c>
    </row>
    <row r="7" spans="1:39" x14ac:dyDescent="0.25">
      <c r="A7" s="52">
        <v>2018</v>
      </c>
      <c r="B7" s="22">
        <v>43135</v>
      </c>
      <c r="C7" s="21">
        <v>17.438133410319686</v>
      </c>
      <c r="D7" s="21">
        <v>22.338814647197722</v>
      </c>
      <c r="E7" s="21">
        <v>40.812160431712869</v>
      </c>
      <c r="F7" s="21">
        <v>27.244942715957762</v>
      </c>
      <c r="G7" s="21">
        <v>0.33353672599792483</v>
      </c>
      <c r="H7" s="21">
        <v>0</v>
      </c>
      <c r="I7" s="32">
        <f>SUM(C7:H7)</f>
        <v>108.16758793118598</v>
      </c>
      <c r="J7" s="32">
        <f>SUM(C7:E7,H7)</f>
        <v>80.589108489230284</v>
      </c>
      <c r="L7" s="52">
        <v>2018</v>
      </c>
      <c r="M7" s="22">
        <v>43135</v>
      </c>
      <c r="N7" s="14">
        <v>83.30218505859375</v>
      </c>
      <c r="O7" s="14">
        <v>0.92233169078826904</v>
      </c>
      <c r="P7" s="14">
        <v>15.775485038757324</v>
      </c>
      <c r="Q7" s="32">
        <f t="shared" ref="Q7:Q70" si="0">SUM(N7:P7)</f>
        <v>100.00000178813934</v>
      </c>
      <c r="S7" s="52">
        <v>2018</v>
      </c>
      <c r="T7" s="22">
        <v>43135</v>
      </c>
      <c r="U7" s="21">
        <v>3.9110710104703905</v>
      </c>
      <c r="V7" s="21">
        <v>1.9006923675537108</v>
      </c>
      <c r="W7" s="21">
        <v>6.1289161415100102</v>
      </c>
      <c r="X7" s="21">
        <v>5.1222822153568268</v>
      </c>
      <c r="Y7" s="24">
        <v>1E-3</v>
      </c>
      <c r="Z7" s="24">
        <v>0</v>
      </c>
      <c r="AA7" s="32">
        <f>SUM(U7:Z7)</f>
        <v>17.063961734890938</v>
      </c>
      <c r="AB7" s="32">
        <f>SUM(U7:W7,Z7)</f>
        <v>11.940679519534111</v>
      </c>
      <c r="AD7" s="52">
        <v>2018</v>
      </c>
      <c r="AE7" s="22">
        <v>43135</v>
      </c>
      <c r="AF7" s="21">
        <v>13.226571851477027</v>
      </c>
      <c r="AG7" s="21">
        <v>20.438122279644013</v>
      </c>
      <c r="AH7" s="21">
        <v>34.173483786791564</v>
      </c>
      <c r="AI7" s="21">
        <v>21.935247616842389</v>
      </c>
      <c r="AJ7" s="21">
        <v>0.33253672599792483</v>
      </c>
      <c r="AK7" s="21">
        <v>0</v>
      </c>
      <c r="AL7" s="32">
        <f>SUM(AF7:AK7)</f>
        <v>90.105962260752918</v>
      </c>
      <c r="AM7" s="32">
        <f>SUM(AF7:AH7,AK7)</f>
        <v>67.838177917912603</v>
      </c>
    </row>
    <row r="8" spans="1:39" x14ac:dyDescent="0.25">
      <c r="A8" s="53"/>
      <c r="B8" s="22">
        <v>43163</v>
      </c>
      <c r="C8" s="21">
        <v>18.209025352984668</v>
      </c>
      <c r="D8" s="21">
        <v>18.961446724236012</v>
      </c>
      <c r="E8" s="21">
        <v>38.379716773137453</v>
      </c>
      <c r="F8" s="21">
        <v>27.348258700370788</v>
      </c>
      <c r="G8" s="21">
        <v>0.32783862066268921</v>
      </c>
      <c r="H8" s="21">
        <v>0</v>
      </c>
      <c r="I8" s="32">
        <f t="shared" ref="I8:I71" si="1">SUM(C8:H8)</f>
        <v>103.22628617139161</v>
      </c>
      <c r="J8" s="32">
        <f t="shared" ref="J8:J71" si="2">SUM(C8:E8,H8)</f>
        <v>75.550188850358126</v>
      </c>
      <c r="L8" s="53"/>
      <c r="M8" s="22">
        <v>43163</v>
      </c>
      <c r="N8" s="14">
        <v>82.764427185058594</v>
      </c>
      <c r="O8" s="14">
        <v>0.94109338521957397</v>
      </c>
      <c r="P8" s="14">
        <v>16.294473648071289</v>
      </c>
      <c r="Q8" s="32">
        <f t="shared" si="0"/>
        <v>99.999994218349457</v>
      </c>
      <c r="S8" s="53"/>
      <c r="T8" s="22">
        <v>43163</v>
      </c>
      <c r="U8" s="21">
        <v>4.3764299573898313</v>
      </c>
      <c r="V8" s="21">
        <v>1.1709471435546874</v>
      </c>
      <c r="W8" s="21">
        <v>5.4654469747543333</v>
      </c>
      <c r="X8" s="21">
        <v>5.8073562145233151</v>
      </c>
      <c r="Y8" s="24">
        <v>0</v>
      </c>
      <c r="Z8" s="24">
        <v>0</v>
      </c>
      <c r="AA8" s="32">
        <f t="shared" ref="AA8:AA71" si="3">SUM(U8:Z8)</f>
        <v>16.820180290222169</v>
      </c>
      <c r="AB8" s="32">
        <f t="shared" ref="AB8:AB71" si="4">SUM(U8:W8,Z8)</f>
        <v>11.012824075698852</v>
      </c>
      <c r="AD8" s="53"/>
      <c r="AE8" s="22">
        <v>43163</v>
      </c>
      <c r="AF8" s="21">
        <v>13.57963210991025</v>
      </c>
      <c r="AG8" s="21">
        <v>17.790499580681324</v>
      </c>
      <c r="AH8" s="21">
        <v>32.406795943841338</v>
      </c>
      <c r="AI8" s="21">
        <v>21.347601223945617</v>
      </c>
      <c r="AJ8" s="21">
        <v>0.31012125539779661</v>
      </c>
      <c r="AK8" s="21">
        <v>0</v>
      </c>
      <c r="AL8" s="32">
        <f t="shared" ref="AL8:AL71" si="5">SUM(AF8:AK8)</f>
        <v>85.434650113776328</v>
      </c>
      <c r="AM8" s="32">
        <f t="shared" ref="AM8:AM71" si="6">SUM(AF8:AH8,AK8)</f>
        <v>63.776927634432909</v>
      </c>
    </row>
    <row r="9" spans="1:39" x14ac:dyDescent="0.25">
      <c r="A9" s="53"/>
      <c r="B9" s="22">
        <v>43191</v>
      </c>
      <c r="C9" s="21">
        <v>18.111192681938409</v>
      </c>
      <c r="D9" s="21">
        <v>24.450714066028596</v>
      </c>
      <c r="E9" s="21">
        <v>51.244080194577577</v>
      </c>
      <c r="F9" s="21">
        <v>27.549762989193201</v>
      </c>
      <c r="G9" s="21">
        <v>0.35024783325195313</v>
      </c>
      <c r="H9" s="21">
        <v>0</v>
      </c>
      <c r="I9" s="32">
        <f t="shared" si="1"/>
        <v>121.70599776498973</v>
      </c>
      <c r="J9" s="32">
        <f t="shared" si="2"/>
        <v>93.805986942544578</v>
      </c>
      <c r="L9" s="53"/>
      <c r="M9" s="22">
        <v>43191</v>
      </c>
      <c r="N9" s="14">
        <v>85.075569152832031</v>
      </c>
      <c r="O9" s="14">
        <v>0.63850152492523193</v>
      </c>
      <c r="P9" s="14">
        <v>14.285929679870605</v>
      </c>
      <c r="Q9" s="32">
        <f t="shared" si="0"/>
        <v>100.00000035762787</v>
      </c>
      <c r="S9" s="53"/>
      <c r="T9" s="22">
        <v>43191</v>
      </c>
      <c r="U9" s="21">
        <v>3.1721459304094313</v>
      </c>
      <c r="V9" s="21">
        <v>0.99230416870117188</v>
      </c>
      <c r="W9" s="21">
        <v>7.0508247184753419</v>
      </c>
      <c r="X9" s="21">
        <v>6.1715585441589358</v>
      </c>
      <c r="Y9" s="24">
        <v>0</v>
      </c>
      <c r="Z9" s="24">
        <v>0</v>
      </c>
      <c r="AA9" s="32">
        <f t="shared" si="3"/>
        <v>17.38683336174488</v>
      </c>
      <c r="AB9" s="32">
        <f t="shared" si="4"/>
        <v>11.215274817585945</v>
      </c>
      <c r="AD9" s="53"/>
      <c r="AE9" s="22">
        <v>43191</v>
      </c>
      <c r="AF9" s="21">
        <v>14.722800780326128</v>
      </c>
      <c r="AG9" s="21">
        <v>23.458409897327424</v>
      </c>
      <c r="AH9" s="21">
        <v>43.792304317459461</v>
      </c>
      <c r="AI9" s="21">
        <v>21.218306896835564</v>
      </c>
      <c r="AJ9" s="21">
        <v>0.35024783325195313</v>
      </c>
      <c r="AK9" s="21">
        <v>0</v>
      </c>
      <c r="AL9" s="32">
        <f t="shared" si="5"/>
        <v>103.54206972520055</v>
      </c>
      <c r="AM9" s="32">
        <f t="shared" si="6"/>
        <v>81.973514995113021</v>
      </c>
    </row>
    <row r="10" spans="1:39" x14ac:dyDescent="0.25">
      <c r="A10" s="53"/>
      <c r="B10" s="22">
        <v>43219</v>
      </c>
      <c r="C10" s="21">
        <v>17.503217423170806</v>
      </c>
      <c r="D10" s="21">
        <v>32.255048139154908</v>
      </c>
      <c r="E10" s="21">
        <v>51.714653424814344</v>
      </c>
      <c r="F10" s="21">
        <v>24.573219849184156</v>
      </c>
      <c r="G10" s="21">
        <v>0.12248655891418457</v>
      </c>
      <c r="H10" s="21">
        <v>0</v>
      </c>
      <c r="I10" s="32">
        <f t="shared" si="1"/>
        <v>126.16862539523841</v>
      </c>
      <c r="J10" s="32">
        <f t="shared" si="2"/>
        <v>101.47291898714006</v>
      </c>
      <c r="L10" s="53"/>
      <c r="M10" s="22">
        <v>43219</v>
      </c>
      <c r="N10" s="14">
        <v>86.583839416503906</v>
      </c>
      <c r="O10" s="14">
        <v>0.50522309541702271</v>
      </c>
      <c r="P10" s="14">
        <v>12.910937309265137</v>
      </c>
      <c r="Q10" s="32">
        <f t="shared" si="0"/>
        <v>99.999999821186066</v>
      </c>
      <c r="S10" s="53"/>
      <c r="T10" s="22">
        <v>43219</v>
      </c>
      <c r="U10" s="21">
        <v>3.068051535129547</v>
      </c>
      <c r="V10" s="21">
        <v>1.5017097930908203</v>
      </c>
      <c r="W10" s="21">
        <v>7.1032658843994136</v>
      </c>
      <c r="X10" s="21">
        <v>4.6165250597000123</v>
      </c>
      <c r="Y10" s="24">
        <v>0</v>
      </c>
      <c r="Z10" s="24">
        <v>0</v>
      </c>
      <c r="AA10" s="32">
        <f t="shared" si="3"/>
        <v>16.289552272319792</v>
      </c>
      <c r="AB10" s="32">
        <f t="shared" si="4"/>
        <v>11.673027212619781</v>
      </c>
      <c r="AD10" s="53"/>
      <c r="AE10" s="22">
        <v>43219</v>
      </c>
      <c r="AF10" s="21">
        <v>14.243608481854201</v>
      </c>
      <c r="AG10" s="21">
        <v>30.753338346064091</v>
      </c>
      <c r="AH10" s="21">
        <v>44.31854257388413</v>
      </c>
      <c r="AI10" s="21">
        <v>19.803664160087706</v>
      </c>
      <c r="AJ10" s="21">
        <v>0.12248655891418457</v>
      </c>
      <c r="AK10" s="21">
        <v>0</v>
      </c>
      <c r="AL10" s="32">
        <f t="shared" si="5"/>
        <v>109.24164012080432</v>
      </c>
      <c r="AM10" s="32">
        <f t="shared" si="6"/>
        <v>89.315489401802424</v>
      </c>
    </row>
    <row r="11" spans="1:39" x14ac:dyDescent="0.25">
      <c r="A11" s="53"/>
      <c r="B11" s="22">
        <v>43247</v>
      </c>
      <c r="C11" s="21">
        <v>21.484669208019973</v>
      </c>
      <c r="D11" s="21">
        <v>45.364833244681357</v>
      </c>
      <c r="E11" s="21">
        <v>63.511654033005236</v>
      </c>
      <c r="F11" s="21">
        <v>25.041068902015684</v>
      </c>
      <c r="G11" s="21">
        <v>0.13198296546936036</v>
      </c>
      <c r="H11" s="21">
        <v>0</v>
      </c>
      <c r="I11" s="32">
        <f t="shared" si="1"/>
        <v>155.53420835319162</v>
      </c>
      <c r="J11" s="32">
        <f t="shared" si="2"/>
        <v>130.36115648570657</v>
      </c>
      <c r="L11" s="53"/>
      <c r="M11" s="22">
        <v>43247</v>
      </c>
      <c r="N11" s="14">
        <v>87.990570068359375</v>
      </c>
      <c r="O11" s="14">
        <v>0.56969714164733887</v>
      </c>
      <c r="P11" s="14">
        <v>11.43973445892334</v>
      </c>
      <c r="Q11" s="32">
        <f t="shared" si="0"/>
        <v>100.00000166893005</v>
      </c>
      <c r="S11" s="53"/>
      <c r="T11" s="22">
        <v>43247</v>
      </c>
      <c r="U11" s="21">
        <v>5.1280945968627929</v>
      </c>
      <c r="V11" s="21">
        <v>1.2880290908813476</v>
      </c>
      <c r="W11" s="21">
        <v>6.7598245944976805</v>
      </c>
      <c r="X11" s="21">
        <v>4.6157512272596355</v>
      </c>
      <c r="Y11" s="24">
        <v>1E-3</v>
      </c>
      <c r="Z11" s="24">
        <v>0</v>
      </c>
      <c r="AA11" s="32">
        <f t="shared" si="3"/>
        <v>17.792699509501457</v>
      </c>
      <c r="AB11" s="32">
        <f t="shared" si="4"/>
        <v>13.175948282241821</v>
      </c>
      <c r="AD11" s="53"/>
      <c r="AE11" s="22">
        <v>43247</v>
      </c>
      <c r="AF11" s="21">
        <v>16.109281831234693</v>
      </c>
      <c r="AG11" s="21">
        <v>44.076804153800012</v>
      </c>
      <c r="AH11" s="21">
        <v>56.3232209803462</v>
      </c>
      <c r="AI11" s="21">
        <v>20.215144982934</v>
      </c>
      <c r="AJ11" s="21">
        <v>0.13098296546936036</v>
      </c>
      <c r="AK11" s="21">
        <v>0</v>
      </c>
      <c r="AL11" s="32">
        <f t="shared" si="5"/>
        <v>136.85543491378428</v>
      </c>
      <c r="AM11" s="32">
        <f t="shared" si="6"/>
        <v>116.50930696538092</v>
      </c>
    </row>
    <row r="12" spans="1:39" x14ac:dyDescent="0.25">
      <c r="A12" s="53"/>
      <c r="B12" s="22">
        <v>43275</v>
      </c>
      <c r="C12" s="21">
        <v>18.904013379961253</v>
      </c>
      <c r="D12" s="21">
        <v>64.89669264423847</v>
      </c>
      <c r="E12" s="21">
        <v>82.031114803835749</v>
      </c>
      <c r="F12" s="21">
        <v>24.314906691998242</v>
      </c>
      <c r="G12" s="21">
        <v>9.3539363861083982E-2</v>
      </c>
      <c r="H12" s="21">
        <v>0</v>
      </c>
      <c r="I12" s="32">
        <f t="shared" si="1"/>
        <v>190.24026688389478</v>
      </c>
      <c r="J12" s="32">
        <f t="shared" si="2"/>
        <v>165.83182082803546</v>
      </c>
      <c r="L12" s="53"/>
      <c r="M12" s="22">
        <v>43275</v>
      </c>
      <c r="N12" s="14">
        <v>89.442611694335938</v>
      </c>
      <c r="O12" s="14">
        <v>0.44741106033325195</v>
      </c>
      <c r="P12" s="14">
        <v>10.109973907470703</v>
      </c>
      <c r="Q12" s="32">
        <f t="shared" si="0"/>
        <v>99.999996662139893</v>
      </c>
      <c r="S12" s="53"/>
      <c r="T12" s="22">
        <v>43275</v>
      </c>
      <c r="U12" s="21">
        <v>3.2456390333175658</v>
      </c>
      <c r="V12" s="21">
        <v>2.3779240417480469</v>
      </c>
      <c r="W12" s="21">
        <v>9.2732386131286617</v>
      </c>
      <c r="X12" s="21">
        <v>4.3344401125907899</v>
      </c>
      <c r="Y12" s="24">
        <v>2E-3</v>
      </c>
      <c r="Z12" s="24">
        <v>0</v>
      </c>
      <c r="AA12" s="32">
        <f t="shared" si="3"/>
        <v>19.233241800785063</v>
      </c>
      <c r="AB12" s="32">
        <f t="shared" si="4"/>
        <v>14.896801688194275</v>
      </c>
      <c r="AD12" s="53"/>
      <c r="AE12" s="22">
        <v>43275</v>
      </c>
      <c r="AF12" s="21">
        <v>15.341385857731105</v>
      </c>
      <c r="AG12" s="21">
        <v>62.518768602490425</v>
      </c>
      <c r="AH12" s="21">
        <v>72.41887189440429</v>
      </c>
      <c r="AI12" s="21">
        <v>19.785303363054989</v>
      </c>
      <c r="AJ12" s="21">
        <v>9.153936386108398E-2</v>
      </c>
      <c r="AK12" s="21">
        <v>0</v>
      </c>
      <c r="AL12" s="32">
        <f t="shared" si="5"/>
        <v>170.15586908154191</v>
      </c>
      <c r="AM12" s="32">
        <f t="shared" si="6"/>
        <v>150.27902635462584</v>
      </c>
    </row>
    <row r="13" spans="1:39" x14ac:dyDescent="0.25">
      <c r="A13" s="53"/>
      <c r="B13" s="22">
        <v>43303</v>
      </c>
      <c r="C13" s="21">
        <v>19.397914275959135</v>
      </c>
      <c r="D13" s="21">
        <v>63.99663606327772</v>
      </c>
      <c r="E13" s="21">
        <v>80.753884836822749</v>
      </c>
      <c r="F13" s="21">
        <v>24.356478144899011</v>
      </c>
      <c r="G13" s="21">
        <v>4.4275297880172731E-2</v>
      </c>
      <c r="H13" s="21">
        <v>0</v>
      </c>
      <c r="I13" s="32">
        <f t="shared" si="1"/>
        <v>188.54918861883877</v>
      </c>
      <c r="J13" s="32">
        <f t="shared" si="2"/>
        <v>164.14843517605959</v>
      </c>
      <c r="L13" s="53"/>
      <c r="M13" s="22">
        <v>43303</v>
      </c>
      <c r="N13" s="14">
        <v>88.858207702636719</v>
      </c>
      <c r="O13" s="14">
        <v>0.4417177140712738</v>
      </c>
      <c r="P13" s="14">
        <v>10.700078010559082</v>
      </c>
      <c r="Q13" s="32">
        <f t="shared" si="0"/>
        <v>100.00000342726707</v>
      </c>
      <c r="S13" s="53"/>
      <c r="T13" s="22">
        <v>43303</v>
      </c>
      <c r="U13" s="21">
        <v>3.9901616063117982</v>
      </c>
      <c r="V13" s="21">
        <v>2.4808243103027343</v>
      </c>
      <c r="W13" s="21">
        <v>7.7808563346862796</v>
      </c>
      <c r="X13" s="21">
        <v>5.9230675778388981</v>
      </c>
      <c r="Y13" s="24">
        <v>0</v>
      </c>
      <c r="Z13" s="24">
        <v>0</v>
      </c>
      <c r="AA13" s="32">
        <f t="shared" si="3"/>
        <v>20.174909829139708</v>
      </c>
      <c r="AB13" s="32">
        <f t="shared" si="4"/>
        <v>14.251842251300811</v>
      </c>
      <c r="AD13" s="53"/>
      <c r="AE13" s="22">
        <v>43303</v>
      </c>
      <c r="AF13" s="21">
        <v>15.017151108577847</v>
      </c>
      <c r="AG13" s="21">
        <v>61.51581175297499</v>
      </c>
      <c r="AH13" s="21">
        <v>72.684941310793164</v>
      </c>
      <c r="AI13" s="21">
        <v>18.279244172468783</v>
      </c>
      <c r="AJ13" s="21">
        <v>4.4275297880172731E-2</v>
      </c>
      <c r="AK13" s="21">
        <v>0</v>
      </c>
      <c r="AL13" s="32">
        <f t="shared" si="5"/>
        <v>167.54142364269495</v>
      </c>
      <c r="AM13" s="32">
        <f t="shared" si="6"/>
        <v>149.21790417234598</v>
      </c>
    </row>
    <row r="14" spans="1:39" x14ac:dyDescent="0.25">
      <c r="A14" s="53"/>
      <c r="B14" s="22">
        <v>43331</v>
      </c>
      <c r="C14" s="21">
        <v>21.259604345276951</v>
      </c>
      <c r="D14" s="21">
        <v>66.75599850273133</v>
      </c>
      <c r="E14" s="21">
        <v>82.491445351853969</v>
      </c>
      <c r="F14" s="21">
        <v>25.521320893332362</v>
      </c>
      <c r="G14" s="21">
        <v>1E-3</v>
      </c>
      <c r="H14" s="21">
        <v>0</v>
      </c>
      <c r="I14" s="32">
        <f t="shared" si="1"/>
        <v>196.02936909319462</v>
      </c>
      <c r="J14" s="32">
        <f t="shared" si="2"/>
        <v>170.50704819986225</v>
      </c>
      <c r="L14" s="53"/>
      <c r="M14" s="22">
        <v>43331</v>
      </c>
      <c r="N14" s="14">
        <v>90.206611633300781</v>
      </c>
      <c r="O14" s="14">
        <v>0.44170266389846802</v>
      </c>
      <c r="P14" s="14">
        <v>9.3516826629638672</v>
      </c>
      <c r="Q14" s="32">
        <f t="shared" si="0"/>
        <v>99.999996960163116</v>
      </c>
      <c r="S14" s="53"/>
      <c r="T14" s="22">
        <v>43331</v>
      </c>
      <c r="U14" s="21">
        <v>2.6230798521041869</v>
      </c>
      <c r="V14" s="21">
        <v>2.6594430236816406</v>
      </c>
      <c r="W14" s="21">
        <v>7.2527465400695803</v>
      </c>
      <c r="X14" s="21">
        <v>5.7957754777669903</v>
      </c>
      <c r="Y14" s="24">
        <v>1E-3</v>
      </c>
      <c r="Z14" s="24">
        <v>0</v>
      </c>
      <c r="AA14" s="32">
        <f t="shared" si="3"/>
        <v>18.332044893622399</v>
      </c>
      <c r="AB14" s="32">
        <f t="shared" si="4"/>
        <v>12.535269415855408</v>
      </c>
      <c r="AD14" s="53"/>
      <c r="AE14" s="22">
        <v>43331</v>
      </c>
      <c r="AF14" s="21">
        <v>18.302441113427282</v>
      </c>
      <c r="AG14" s="21">
        <v>64.096555479049684</v>
      </c>
      <c r="AH14" s="21">
        <v>74.848040901318186</v>
      </c>
      <c r="AI14" s="21">
        <v>19.584419762298463</v>
      </c>
      <c r="AJ14" s="21">
        <v>0</v>
      </c>
      <c r="AK14" s="21">
        <v>0</v>
      </c>
      <c r="AL14" s="32">
        <f t="shared" si="5"/>
        <v>176.83145725609361</v>
      </c>
      <c r="AM14" s="32">
        <f t="shared" si="6"/>
        <v>157.24703749379515</v>
      </c>
    </row>
    <row r="15" spans="1:39" x14ac:dyDescent="0.25">
      <c r="A15" s="53"/>
      <c r="B15" s="22">
        <v>43359</v>
      </c>
      <c r="C15" s="21">
        <v>21.590116438001395</v>
      </c>
      <c r="D15" s="21">
        <v>55.916061429023742</v>
      </c>
      <c r="E15" s="21">
        <v>82.54647976379097</v>
      </c>
      <c r="F15" s="21">
        <v>25.956085565224289</v>
      </c>
      <c r="G15" s="21">
        <v>6.0388743877410884E-4</v>
      </c>
      <c r="H15" s="21">
        <v>0</v>
      </c>
      <c r="I15" s="32">
        <f t="shared" si="1"/>
        <v>186.00934708347918</v>
      </c>
      <c r="J15" s="32">
        <f t="shared" si="2"/>
        <v>160.0526576308161</v>
      </c>
      <c r="L15" s="53"/>
      <c r="M15" s="22">
        <v>43359</v>
      </c>
      <c r="N15" s="14">
        <v>90.961944580078125</v>
      </c>
      <c r="O15" s="14">
        <v>0.42555859684944153</v>
      </c>
      <c r="P15" s="14">
        <v>8.6125011444091797</v>
      </c>
      <c r="Q15" s="32">
        <f t="shared" si="0"/>
        <v>100.00000432133675</v>
      </c>
      <c r="S15" s="53"/>
      <c r="T15" s="22">
        <v>43359</v>
      </c>
      <c r="U15" s="21">
        <v>2.8778883445262911</v>
      </c>
      <c r="V15" s="21">
        <v>2.4648943481445311</v>
      </c>
      <c r="W15" s="21">
        <v>5.09659366607666</v>
      </c>
      <c r="X15" s="21">
        <v>5.5806809979677201</v>
      </c>
      <c r="Y15" s="24">
        <v>0</v>
      </c>
      <c r="Z15" s="24">
        <v>0</v>
      </c>
      <c r="AA15" s="32">
        <f t="shared" si="3"/>
        <v>16.020057356715199</v>
      </c>
      <c r="AB15" s="32">
        <f t="shared" si="4"/>
        <v>10.439376358747481</v>
      </c>
      <c r="AD15" s="53"/>
      <c r="AE15" s="22">
        <v>43359</v>
      </c>
      <c r="AF15" s="21">
        <v>18.331192611783742</v>
      </c>
      <c r="AG15" s="21">
        <v>53.451167080879209</v>
      </c>
      <c r="AH15" s="21">
        <v>77.19998513631522</v>
      </c>
      <c r="AI15" s="21">
        <v>20.21476223899424</v>
      </c>
      <c r="AJ15" s="21">
        <v>6.0388743877410884E-4</v>
      </c>
      <c r="AK15" s="21">
        <v>0</v>
      </c>
      <c r="AL15" s="32">
        <f t="shared" si="5"/>
        <v>169.1977109554112</v>
      </c>
      <c r="AM15" s="32">
        <f t="shared" si="6"/>
        <v>148.98234482897817</v>
      </c>
    </row>
    <row r="16" spans="1:39" x14ac:dyDescent="0.25">
      <c r="A16" s="53"/>
      <c r="B16" s="22">
        <v>43387</v>
      </c>
      <c r="C16" s="21">
        <v>23.091042451053859</v>
      </c>
      <c r="D16" s="21">
        <v>53.31041749417782</v>
      </c>
      <c r="E16" s="21">
        <v>86.788648855984206</v>
      </c>
      <c r="F16" s="21">
        <v>27.287985928297044</v>
      </c>
      <c r="G16" s="21">
        <v>2.0000380277633667E-3</v>
      </c>
      <c r="H16" s="21">
        <v>0</v>
      </c>
      <c r="I16" s="32">
        <f t="shared" si="1"/>
        <v>190.48009476754072</v>
      </c>
      <c r="J16" s="32">
        <f t="shared" si="2"/>
        <v>163.1901088012159</v>
      </c>
      <c r="L16" s="53"/>
      <c r="M16" s="22">
        <v>43387</v>
      </c>
      <c r="N16" s="14">
        <v>91.180503845214844</v>
      </c>
      <c r="O16" s="14">
        <v>0.41572770476341248</v>
      </c>
      <c r="P16" s="14">
        <v>8.4037694931030273</v>
      </c>
      <c r="Q16" s="32">
        <f t="shared" si="0"/>
        <v>100.00000104308128</v>
      </c>
      <c r="S16" s="53"/>
      <c r="T16" s="22">
        <v>43387</v>
      </c>
      <c r="U16" s="21">
        <v>2.9633381565809249</v>
      </c>
      <c r="V16" s="21">
        <v>2.126594696044922</v>
      </c>
      <c r="W16" s="21">
        <v>5.9488024578094478</v>
      </c>
      <c r="X16" s="21">
        <v>4.9667719849348071</v>
      </c>
      <c r="Y16" s="24">
        <v>2.0000380277633667E-3</v>
      </c>
      <c r="Z16" s="24">
        <v>0</v>
      </c>
      <c r="AA16" s="32">
        <f t="shared" si="3"/>
        <v>16.007507333397864</v>
      </c>
      <c r="AB16" s="32">
        <f t="shared" si="4"/>
        <v>11.038735310435294</v>
      </c>
      <c r="AD16" s="53"/>
      <c r="AE16" s="22">
        <v>43387</v>
      </c>
      <c r="AF16" s="21">
        <v>19.7145787999928</v>
      </c>
      <c r="AG16" s="21">
        <v>51.183822798132894</v>
      </c>
      <c r="AH16" s="21">
        <v>80.547472439229495</v>
      </c>
      <c r="AI16" s="21">
        <v>22.234834887623787</v>
      </c>
      <c r="AJ16" s="21">
        <v>0</v>
      </c>
      <c r="AK16" s="21">
        <v>0</v>
      </c>
      <c r="AL16" s="32">
        <f t="shared" si="5"/>
        <v>173.68070892497897</v>
      </c>
      <c r="AM16" s="32">
        <f t="shared" si="6"/>
        <v>151.4458740373552</v>
      </c>
    </row>
    <row r="17" spans="1:39" x14ac:dyDescent="0.25">
      <c r="A17" s="53"/>
      <c r="B17" s="22">
        <v>43415</v>
      </c>
      <c r="C17" s="21">
        <v>23.640328625991941</v>
      </c>
      <c r="D17" s="21">
        <v>62.984892585337164</v>
      </c>
      <c r="E17" s="21">
        <v>89.475476444110271</v>
      </c>
      <c r="F17" s="21">
        <v>28.544231421515345</v>
      </c>
      <c r="G17" s="21">
        <v>5.738286733627319E-3</v>
      </c>
      <c r="H17" s="21">
        <v>0</v>
      </c>
      <c r="I17" s="32">
        <f t="shared" si="1"/>
        <v>204.65066736368834</v>
      </c>
      <c r="J17" s="32">
        <f t="shared" si="2"/>
        <v>176.10069765543938</v>
      </c>
      <c r="L17" s="53"/>
      <c r="M17" s="22">
        <v>43415</v>
      </c>
      <c r="N17" s="14">
        <v>91.253036499023438</v>
      </c>
      <c r="O17" s="14">
        <v>0.37101322412490845</v>
      </c>
      <c r="P17" s="14">
        <v>8.3759489059448242</v>
      </c>
      <c r="Q17" s="32">
        <f t="shared" si="0"/>
        <v>99.99999862909317</v>
      </c>
      <c r="S17" s="53"/>
      <c r="T17" s="22">
        <v>43415</v>
      </c>
      <c r="U17" s="21">
        <v>3.2723528424501418</v>
      </c>
      <c r="V17" s="21">
        <v>2.2809203796386717</v>
      </c>
      <c r="W17" s="21">
        <v>7.3117048759460452</v>
      </c>
      <c r="X17" s="21">
        <v>4.2744059650897981</v>
      </c>
      <c r="Y17" s="24">
        <v>2.0524020195007322E-3</v>
      </c>
      <c r="Z17" s="24">
        <v>0</v>
      </c>
      <c r="AA17" s="32">
        <f t="shared" si="3"/>
        <v>17.14143646514416</v>
      </c>
      <c r="AB17" s="32">
        <f t="shared" si="4"/>
        <v>12.864978098034859</v>
      </c>
      <c r="AD17" s="53"/>
      <c r="AE17" s="22">
        <v>43415</v>
      </c>
      <c r="AF17" s="21">
        <v>20.151546462967993</v>
      </c>
      <c r="AG17" s="21">
        <v>60.703972205698491</v>
      </c>
      <c r="AH17" s="21">
        <v>81.707076838716858</v>
      </c>
      <c r="AI17" s="21">
        <v>24.183668426319958</v>
      </c>
      <c r="AJ17" s="21">
        <v>3.6858847141265868E-3</v>
      </c>
      <c r="AK17" s="21">
        <v>0</v>
      </c>
      <c r="AL17" s="32">
        <f t="shared" si="5"/>
        <v>186.74994981841743</v>
      </c>
      <c r="AM17" s="32">
        <f t="shared" si="6"/>
        <v>162.56259550738335</v>
      </c>
    </row>
    <row r="18" spans="1:39" x14ac:dyDescent="0.25">
      <c r="A18" s="53"/>
      <c r="B18" s="22">
        <v>43443</v>
      </c>
      <c r="C18" s="21">
        <v>27.630568717166781</v>
      </c>
      <c r="D18" s="21">
        <v>78.829926289975646</v>
      </c>
      <c r="E18" s="21">
        <v>97.280804074391725</v>
      </c>
      <c r="F18" s="21">
        <v>32.127635357216001</v>
      </c>
      <c r="G18" s="21">
        <v>1.2385787963867187E-3</v>
      </c>
      <c r="H18" s="21">
        <v>0</v>
      </c>
      <c r="I18" s="32">
        <f t="shared" si="1"/>
        <v>235.87017301754653</v>
      </c>
      <c r="J18" s="32">
        <f t="shared" si="2"/>
        <v>203.74129908153415</v>
      </c>
      <c r="L18" s="53"/>
      <c r="M18" s="22">
        <v>43443</v>
      </c>
      <c r="N18" s="14">
        <v>92.98736572265625</v>
      </c>
      <c r="O18" s="14">
        <v>0.33357226848602295</v>
      </c>
      <c r="P18" s="14">
        <v>6.6790599822998047</v>
      </c>
      <c r="Q18" s="32">
        <f t="shared" si="0"/>
        <v>99.999997973442078</v>
      </c>
      <c r="S18" s="53"/>
      <c r="T18" s="22">
        <v>43443</v>
      </c>
      <c r="U18" s="21">
        <v>3.6516268968582155</v>
      </c>
      <c r="V18" s="21">
        <v>2.5043040771484373</v>
      </c>
      <c r="W18" s="21">
        <v>4.9182328019142147</v>
      </c>
      <c r="X18" s="21">
        <v>4.6797467375993724</v>
      </c>
      <c r="Y18" s="24">
        <v>0</v>
      </c>
      <c r="Z18" s="24">
        <v>0</v>
      </c>
      <c r="AA18" s="32">
        <f t="shared" si="3"/>
        <v>15.753910513520239</v>
      </c>
      <c r="AB18" s="32">
        <f t="shared" si="4"/>
        <v>11.074163775920868</v>
      </c>
      <c r="AD18" s="53"/>
      <c r="AE18" s="22">
        <v>43443</v>
      </c>
      <c r="AF18" s="21">
        <v>23.615945428654552</v>
      </c>
      <c r="AG18" s="21">
        <v>76.325622212827199</v>
      </c>
      <c r="AH18" s="21">
        <v>92.040618978843099</v>
      </c>
      <c r="AI18" s="21">
        <v>27.346039823248983</v>
      </c>
      <c r="AJ18" s="21">
        <v>1.2385787963867187E-3</v>
      </c>
      <c r="AK18" s="21">
        <v>0</v>
      </c>
      <c r="AL18" s="32">
        <f t="shared" si="5"/>
        <v>219.32946502237021</v>
      </c>
      <c r="AM18" s="32">
        <f t="shared" si="6"/>
        <v>191.98218662032485</v>
      </c>
    </row>
    <row r="19" spans="1:39" x14ac:dyDescent="0.25">
      <c r="A19" s="54"/>
      <c r="B19" s="22">
        <v>43471</v>
      </c>
      <c r="C19" s="21">
        <v>31.396373163074255</v>
      </c>
      <c r="D19" s="21">
        <v>128.96338620328902</v>
      </c>
      <c r="E19" s="21">
        <v>72.67641152890026</v>
      </c>
      <c r="F19" s="21">
        <v>38.329122462734581</v>
      </c>
      <c r="G19" s="21">
        <v>0</v>
      </c>
      <c r="H19" s="21">
        <v>0</v>
      </c>
      <c r="I19" s="32">
        <f t="shared" si="1"/>
        <v>271.3652933579981</v>
      </c>
      <c r="J19" s="32">
        <f t="shared" si="2"/>
        <v>233.03617089526352</v>
      </c>
      <c r="L19" s="54"/>
      <c r="M19" s="22">
        <v>43471</v>
      </c>
      <c r="N19" s="14">
        <v>93.827018737792969</v>
      </c>
      <c r="O19" s="14">
        <v>0.34779828786849976</v>
      </c>
      <c r="P19" s="14">
        <v>5.8251872062683105</v>
      </c>
      <c r="Q19" s="32">
        <f t="shared" si="0"/>
        <v>100.00000423192978</v>
      </c>
      <c r="S19" s="54"/>
      <c r="T19" s="22">
        <v>43471</v>
      </c>
      <c r="U19" s="21">
        <v>2.8142264486551283</v>
      </c>
      <c r="V19" s="21">
        <v>2.2183968811035157</v>
      </c>
      <c r="W19" s="21">
        <v>5.3233082914352421</v>
      </c>
      <c r="X19" s="21">
        <v>5.4516036636829375</v>
      </c>
      <c r="Y19" s="24">
        <v>0</v>
      </c>
      <c r="Z19" s="24">
        <v>0</v>
      </c>
      <c r="AA19" s="32">
        <f t="shared" si="3"/>
        <v>15.807535284876824</v>
      </c>
      <c r="AB19" s="32">
        <f t="shared" si="4"/>
        <v>10.355931621193886</v>
      </c>
      <c r="AD19" s="54"/>
      <c r="AE19" s="22">
        <v>43471</v>
      </c>
      <c r="AF19" s="21">
        <v>28.30768306276202</v>
      </c>
      <c r="AG19" s="21">
        <v>126.74498932218552</v>
      </c>
      <c r="AH19" s="21">
        <v>66.808942532852285</v>
      </c>
      <c r="AI19" s="21">
        <v>32.752339328274132</v>
      </c>
      <c r="AJ19" s="21">
        <v>0</v>
      </c>
      <c r="AK19" s="21">
        <v>0</v>
      </c>
      <c r="AL19" s="32">
        <f t="shared" si="5"/>
        <v>254.61395424607394</v>
      </c>
      <c r="AM19" s="32">
        <f t="shared" si="6"/>
        <v>221.86161491779981</v>
      </c>
    </row>
    <row r="20" spans="1:39" x14ac:dyDescent="0.25">
      <c r="A20" s="52">
        <v>2019</v>
      </c>
      <c r="B20" s="22">
        <v>43499</v>
      </c>
      <c r="C20" s="21">
        <v>34.35453848785162</v>
      </c>
      <c r="D20" s="21">
        <v>145.27469093996285</v>
      </c>
      <c r="E20" s="21">
        <v>52.44073754563928</v>
      </c>
      <c r="F20" s="21">
        <v>42.975665040299297</v>
      </c>
      <c r="G20" s="21">
        <v>0</v>
      </c>
      <c r="H20" s="21">
        <v>0</v>
      </c>
      <c r="I20" s="32">
        <f t="shared" si="1"/>
        <v>275.04563201375305</v>
      </c>
      <c r="J20" s="32">
        <f t="shared" si="2"/>
        <v>232.06996697345375</v>
      </c>
      <c r="L20" s="52">
        <v>2019</v>
      </c>
      <c r="M20" s="22">
        <v>43499</v>
      </c>
      <c r="N20" s="14">
        <v>94.183341979980469</v>
      </c>
      <c r="O20" s="14">
        <v>0.13906030356884003</v>
      </c>
      <c r="P20" s="14">
        <v>5.6775984764099121</v>
      </c>
      <c r="Q20" s="32">
        <f t="shared" si="0"/>
        <v>100.00000075995922</v>
      </c>
      <c r="S20" s="52">
        <v>2019</v>
      </c>
      <c r="T20" s="22">
        <v>43499</v>
      </c>
      <c r="U20" s="21">
        <v>2.6518327293395996</v>
      </c>
      <c r="V20" s="21">
        <v>2.5798574523925781</v>
      </c>
      <c r="W20" s="21">
        <v>3.8851557353734969</v>
      </c>
      <c r="X20" s="21">
        <v>6.4991407471895215</v>
      </c>
      <c r="Y20" s="24">
        <v>0</v>
      </c>
      <c r="Z20" s="24">
        <v>0</v>
      </c>
      <c r="AA20" s="32">
        <f t="shared" si="3"/>
        <v>15.615986664295196</v>
      </c>
      <c r="AB20" s="32">
        <f t="shared" si="4"/>
        <v>9.1168459171056746</v>
      </c>
      <c r="AD20" s="52">
        <v>2019</v>
      </c>
      <c r="AE20" s="22">
        <v>43499</v>
      </c>
      <c r="AF20" s="21">
        <v>31.61486796718836</v>
      </c>
      <c r="AG20" s="21">
        <v>142.69483348757029</v>
      </c>
      <c r="AH20" s="21">
        <v>48.366084901839493</v>
      </c>
      <c r="AI20" s="21">
        <v>36.371379699751735</v>
      </c>
      <c r="AJ20" s="21">
        <v>0</v>
      </c>
      <c r="AK20" s="21">
        <v>0</v>
      </c>
      <c r="AL20" s="32">
        <f t="shared" si="5"/>
        <v>259.04716605634985</v>
      </c>
      <c r="AM20" s="32">
        <f t="shared" si="6"/>
        <v>222.67578635659814</v>
      </c>
    </row>
    <row r="21" spans="1:39" x14ac:dyDescent="0.25">
      <c r="A21" s="53"/>
      <c r="B21" s="22">
        <v>43527</v>
      </c>
      <c r="C21" s="21">
        <v>28.839842186331747</v>
      </c>
      <c r="D21" s="21">
        <v>131.26278841632603</v>
      </c>
      <c r="E21" s="21">
        <v>46.882770877629518</v>
      </c>
      <c r="F21" s="21">
        <v>37.502661624923348</v>
      </c>
      <c r="G21" s="21">
        <v>2.6000000238418581E-3</v>
      </c>
      <c r="H21" s="21">
        <v>0</v>
      </c>
      <c r="I21" s="32">
        <f t="shared" si="1"/>
        <v>244.49066310523449</v>
      </c>
      <c r="J21" s="32">
        <f t="shared" si="2"/>
        <v>206.98540148028729</v>
      </c>
      <c r="L21" s="53"/>
      <c r="M21" s="22">
        <v>43527</v>
      </c>
      <c r="N21" s="14">
        <v>93.425247192382813</v>
      </c>
      <c r="O21" s="14">
        <v>0.22207619249820709</v>
      </c>
      <c r="P21" s="14">
        <v>6.3526782989501953</v>
      </c>
      <c r="Q21" s="32">
        <f t="shared" si="0"/>
        <v>100.00000168383121</v>
      </c>
      <c r="S21" s="53"/>
      <c r="T21" s="22">
        <v>43527</v>
      </c>
      <c r="U21" s="21">
        <v>3.5541647853851317</v>
      </c>
      <c r="V21" s="21">
        <v>2.8315117797851563</v>
      </c>
      <c r="W21" s="21">
        <v>4.4212938903570178</v>
      </c>
      <c r="X21" s="21">
        <v>4.722734796404839</v>
      </c>
      <c r="Y21" s="24">
        <v>2E-3</v>
      </c>
      <c r="Z21" s="24">
        <v>0</v>
      </c>
      <c r="AA21" s="32">
        <f t="shared" si="3"/>
        <v>15.531705251932147</v>
      </c>
      <c r="AB21" s="32">
        <f t="shared" si="4"/>
        <v>10.806970455527306</v>
      </c>
      <c r="AD21" s="53"/>
      <c r="AE21" s="22">
        <v>43527</v>
      </c>
      <c r="AF21" s="21">
        <v>25.241148370027542</v>
      </c>
      <c r="AG21" s="21">
        <v>128.4312766365409</v>
      </c>
      <c r="AH21" s="21">
        <v>42.052333079606292</v>
      </c>
      <c r="AI21" s="21">
        <v>32.690644232049586</v>
      </c>
      <c r="AJ21" s="21">
        <v>6.0000002384185791E-4</v>
      </c>
      <c r="AK21" s="21">
        <v>0</v>
      </c>
      <c r="AL21" s="32">
        <f t="shared" si="5"/>
        <v>228.41600231824813</v>
      </c>
      <c r="AM21" s="32">
        <f t="shared" si="6"/>
        <v>195.72475808617472</v>
      </c>
    </row>
    <row r="22" spans="1:39" x14ac:dyDescent="0.25">
      <c r="A22" s="53"/>
      <c r="B22" s="22">
        <v>43555</v>
      </c>
      <c r="C22" s="21">
        <v>27.682882901072503</v>
      </c>
      <c r="D22" s="21">
        <v>149.66438993275165</v>
      </c>
      <c r="E22" s="21">
        <v>55.078739170640709</v>
      </c>
      <c r="F22" s="21">
        <v>41.585496214181184</v>
      </c>
      <c r="G22" s="21">
        <v>1.6000000238418578E-3</v>
      </c>
      <c r="H22" s="21">
        <v>0</v>
      </c>
      <c r="I22" s="32">
        <f t="shared" si="1"/>
        <v>274.01310821866986</v>
      </c>
      <c r="J22" s="32">
        <f t="shared" si="2"/>
        <v>232.42601200446487</v>
      </c>
      <c r="L22" s="53"/>
      <c r="M22" s="22">
        <v>43555</v>
      </c>
      <c r="N22" s="14">
        <v>93.426918029785156</v>
      </c>
      <c r="O22" s="14">
        <v>0.16677500307559967</v>
      </c>
      <c r="P22" s="14">
        <v>6.4063148498535156</v>
      </c>
      <c r="Q22" s="32">
        <f t="shared" si="0"/>
        <v>100.00000788271427</v>
      </c>
      <c r="S22" s="53"/>
      <c r="T22" s="22">
        <v>43555</v>
      </c>
      <c r="U22" s="21">
        <v>2.572026352405548</v>
      </c>
      <c r="V22" s="21">
        <v>3.5995032348632812</v>
      </c>
      <c r="W22" s="21">
        <v>5.8174579122066499</v>
      </c>
      <c r="X22" s="21">
        <v>5.56415444111824</v>
      </c>
      <c r="Y22" s="24">
        <v>1E-3</v>
      </c>
      <c r="Z22" s="24">
        <v>0</v>
      </c>
      <c r="AA22" s="32">
        <f t="shared" si="3"/>
        <v>17.55414194059372</v>
      </c>
      <c r="AB22" s="32">
        <f t="shared" si="4"/>
        <v>11.988987499475478</v>
      </c>
      <c r="AD22" s="53"/>
      <c r="AE22" s="22">
        <v>43555</v>
      </c>
      <c r="AF22" s="21">
        <v>25.083825715541838</v>
      </c>
      <c r="AG22" s="21">
        <v>146.0638866648674</v>
      </c>
      <c r="AH22" s="21">
        <v>48.912210963338616</v>
      </c>
      <c r="AI22" s="21">
        <v>35.941457574635741</v>
      </c>
      <c r="AJ22" s="21">
        <v>6.0000002384185791E-4</v>
      </c>
      <c r="AK22" s="21">
        <v>0</v>
      </c>
      <c r="AL22" s="32">
        <f t="shared" si="5"/>
        <v>256.00198091840747</v>
      </c>
      <c r="AM22" s="32">
        <f t="shared" si="6"/>
        <v>220.05992334374787</v>
      </c>
    </row>
    <row r="23" spans="1:39" x14ac:dyDescent="0.25">
      <c r="A23" s="53"/>
      <c r="B23" s="22">
        <v>43583</v>
      </c>
      <c r="C23" s="21">
        <v>32.166149529576302</v>
      </c>
      <c r="D23" s="21">
        <v>158.6545149446726</v>
      </c>
      <c r="E23" s="21">
        <v>56.557274746850133</v>
      </c>
      <c r="F23" s="21">
        <v>43.226782481104138</v>
      </c>
      <c r="G23" s="21">
        <v>0</v>
      </c>
      <c r="H23" s="21">
        <v>0</v>
      </c>
      <c r="I23" s="32">
        <f t="shared" si="1"/>
        <v>290.60472170220316</v>
      </c>
      <c r="J23" s="32">
        <f t="shared" si="2"/>
        <v>247.37793922109904</v>
      </c>
      <c r="L23" s="53"/>
      <c r="M23" s="22">
        <v>43583</v>
      </c>
      <c r="N23" s="14">
        <v>93.497489929199219</v>
      </c>
      <c r="O23" s="14">
        <v>0.31263831257820129</v>
      </c>
      <c r="P23" s="14">
        <v>6.1898694038391113</v>
      </c>
      <c r="Q23" s="32">
        <f t="shared" si="0"/>
        <v>99.999997645616531</v>
      </c>
      <c r="S23" s="53"/>
      <c r="T23" s="22">
        <v>43583</v>
      </c>
      <c r="U23" s="21">
        <v>3.4984970750808717</v>
      </c>
      <c r="V23" s="21">
        <v>3.2234768066406252</v>
      </c>
      <c r="W23" s="21">
        <v>5.5613135608434678</v>
      </c>
      <c r="X23" s="21">
        <v>5.7047657070159916</v>
      </c>
      <c r="Y23" s="24">
        <v>0</v>
      </c>
      <c r="Z23" s="24">
        <v>0</v>
      </c>
      <c r="AA23" s="32">
        <f t="shared" si="3"/>
        <v>17.988053149580956</v>
      </c>
      <c r="AB23" s="32">
        <f t="shared" si="4"/>
        <v>12.283287442564966</v>
      </c>
      <c r="AD23" s="53"/>
      <c r="AE23" s="22">
        <v>43583</v>
      </c>
      <c r="AF23" s="21">
        <v>28.320531500458717</v>
      </c>
      <c r="AG23" s="21">
        <v>155.43103813803197</v>
      </c>
      <c r="AH23" s="21">
        <v>50.480492343619467</v>
      </c>
      <c r="AI23" s="21">
        <v>37.476064870268104</v>
      </c>
      <c r="AJ23" s="21">
        <v>0</v>
      </c>
      <c r="AK23" s="21">
        <v>0</v>
      </c>
      <c r="AL23" s="32">
        <f t="shared" si="5"/>
        <v>271.70812685237826</v>
      </c>
      <c r="AM23" s="32">
        <f t="shared" si="6"/>
        <v>234.23206198211014</v>
      </c>
    </row>
    <row r="24" spans="1:39" x14ac:dyDescent="0.25">
      <c r="A24" s="53"/>
      <c r="B24" s="22">
        <v>43611</v>
      </c>
      <c r="C24" s="21">
        <v>32.768516665577891</v>
      </c>
      <c r="D24" s="21">
        <v>177.51446471515297</v>
      </c>
      <c r="E24" s="21">
        <v>43.04399493482709</v>
      </c>
      <c r="F24" s="21">
        <v>48.745241434931756</v>
      </c>
      <c r="G24" s="21">
        <v>0</v>
      </c>
      <c r="H24" s="21">
        <v>0</v>
      </c>
      <c r="I24" s="32">
        <f>SUM(C24:H24)</f>
        <v>302.0722177504897</v>
      </c>
      <c r="J24" s="32">
        <f t="shared" si="2"/>
        <v>253.32697631555794</v>
      </c>
      <c r="L24" s="53"/>
      <c r="M24" s="22">
        <v>43611</v>
      </c>
      <c r="N24" s="14">
        <v>93.752395629882813</v>
      </c>
      <c r="O24" s="14">
        <v>0.31978815793991089</v>
      </c>
      <c r="P24" s="14">
        <v>5.9278140068054199</v>
      </c>
      <c r="Q24" s="32">
        <f t="shared" si="0"/>
        <v>99.999997794628143</v>
      </c>
      <c r="S24" s="53"/>
      <c r="T24" s="22">
        <v>43611</v>
      </c>
      <c r="U24" s="21">
        <v>3.1710065660476685</v>
      </c>
      <c r="V24" s="21">
        <v>2.5627859191894533</v>
      </c>
      <c r="W24" s="21">
        <v>5.0179424264431001</v>
      </c>
      <c r="X24" s="21">
        <v>7.1545447504520414</v>
      </c>
      <c r="Y24" s="24">
        <v>0</v>
      </c>
      <c r="Z24" s="24">
        <v>0</v>
      </c>
      <c r="AA24" s="32">
        <f t="shared" si="3"/>
        <v>17.906279662132263</v>
      </c>
      <c r="AB24" s="32">
        <f t="shared" si="4"/>
        <v>10.751734911680222</v>
      </c>
      <c r="AD24" s="53"/>
      <c r="AE24" s="22">
        <v>43611</v>
      </c>
      <c r="AF24" s="21">
        <v>29.478609614968299</v>
      </c>
      <c r="AG24" s="21">
        <v>174.93606615653633</v>
      </c>
      <c r="AH24" s="21">
        <v>37.508622951656577</v>
      </c>
      <c r="AI24" s="21">
        <v>41.276648180961608</v>
      </c>
      <c r="AJ24" s="21">
        <v>0</v>
      </c>
      <c r="AK24" s="21">
        <v>0</v>
      </c>
      <c r="AL24" s="32">
        <f t="shared" si="5"/>
        <v>283.19994690412278</v>
      </c>
      <c r="AM24" s="32">
        <f t="shared" si="6"/>
        <v>241.9232987231612</v>
      </c>
    </row>
    <row r="25" spans="1:39" x14ac:dyDescent="0.25">
      <c r="A25" s="53"/>
      <c r="B25" s="22">
        <v>43639</v>
      </c>
      <c r="C25" s="21">
        <v>34.276344674900173</v>
      </c>
      <c r="D25" s="21">
        <v>204.24335129934551</v>
      </c>
      <c r="E25" s="21">
        <v>54.886935019120571</v>
      </c>
      <c r="F25" s="21">
        <v>45.97495140276849</v>
      </c>
      <c r="G25" s="21">
        <v>0</v>
      </c>
      <c r="H25" s="21">
        <v>0</v>
      </c>
      <c r="I25" s="32">
        <f t="shared" si="1"/>
        <v>339.38158239613477</v>
      </c>
      <c r="J25" s="32">
        <f t="shared" si="2"/>
        <v>293.40663099336626</v>
      </c>
      <c r="L25" s="53"/>
      <c r="M25" s="22">
        <v>43639</v>
      </c>
      <c r="N25" s="14">
        <v>92.741592407226563</v>
      </c>
      <c r="O25" s="14">
        <v>0.24249844253063202</v>
      </c>
      <c r="P25" s="14">
        <v>7.015906810760498</v>
      </c>
      <c r="Q25" s="32">
        <f t="shared" si="0"/>
        <v>99.999997660517693</v>
      </c>
      <c r="S25" s="53"/>
      <c r="T25" s="22">
        <v>43639</v>
      </c>
      <c r="U25" s="21">
        <v>3.3769800814390183</v>
      </c>
      <c r="V25" s="21">
        <v>2.8294914245605467</v>
      </c>
      <c r="W25" s="21">
        <v>11.15443213570118</v>
      </c>
      <c r="X25" s="21">
        <v>6.449792244911194</v>
      </c>
      <c r="Y25" s="24">
        <v>0</v>
      </c>
      <c r="Z25" s="24">
        <v>0</v>
      </c>
      <c r="AA25" s="32">
        <f t="shared" si="3"/>
        <v>23.810695886611938</v>
      </c>
      <c r="AB25" s="32">
        <f t="shared" si="4"/>
        <v>17.360903641700745</v>
      </c>
      <c r="AD25" s="53"/>
      <c r="AE25" s="22">
        <v>43639</v>
      </c>
      <c r="AF25" s="21">
        <v>30.760874535515903</v>
      </c>
      <c r="AG25" s="21">
        <v>201.41385987478495</v>
      </c>
      <c r="AH25" s="21">
        <v>43.159022750362752</v>
      </c>
      <c r="AI25" s="21">
        <v>39.414134259328243</v>
      </c>
      <c r="AJ25" s="37">
        <v>0</v>
      </c>
      <c r="AK25" s="21">
        <v>0</v>
      </c>
      <c r="AL25" s="32">
        <f t="shared" si="5"/>
        <v>314.74789141999184</v>
      </c>
      <c r="AM25" s="32">
        <f t="shared" si="6"/>
        <v>275.33375716066359</v>
      </c>
    </row>
    <row r="26" spans="1:39" x14ac:dyDescent="0.25">
      <c r="A26" s="53"/>
      <c r="B26" s="22">
        <v>43667</v>
      </c>
      <c r="C26" s="21">
        <v>33.177463553711775</v>
      </c>
      <c r="D26" s="21">
        <v>202.20341610527038</v>
      </c>
      <c r="E26" s="21">
        <v>63.442415088474753</v>
      </c>
      <c r="F26" s="21">
        <v>50.1130732485801</v>
      </c>
      <c r="G26" s="21">
        <v>3.6244764328002932E-3</v>
      </c>
      <c r="H26" s="21">
        <v>0</v>
      </c>
      <c r="I26" s="32">
        <f t="shared" si="1"/>
        <v>348.93999247246984</v>
      </c>
      <c r="J26" s="32">
        <f t="shared" si="2"/>
        <v>298.82329474745694</v>
      </c>
      <c r="L26" s="53"/>
      <c r="M26" s="22">
        <v>43667</v>
      </c>
      <c r="N26" s="14">
        <v>87.3450927734375</v>
      </c>
      <c r="O26" s="14">
        <v>0.1843610405921936</v>
      </c>
      <c r="P26" s="14">
        <v>12.470547676086426</v>
      </c>
      <c r="Q26" s="32">
        <f t="shared" si="0"/>
        <v>100.00000149011612</v>
      </c>
      <c r="S26" s="53"/>
      <c r="T26" s="22">
        <v>43667</v>
      </c>
      <c r="U26" s="21">
        <v>3.500466839313507</v>
      </c>
      <c r="V26" s="21">
        <v>4.9345075073242191</v>
      </c>
      <c r="W26" s="21">
        <v>27.879369811177252</v>
      </c>
      <c r="X26" s="21">
        <v>7.200384462594986</v>
      </c>
      <c r="Y26" s="24">
        <v>0</v>
      </c>
      <c r="Z26" s="24">
        <v>0</v>
      </c>
      <c r="AA26" s="32">
        <f t="shared" si="3"/>
        <v>43.514728620409969</v>
      </c>
      <c r="AB26" s="32">
        <f t="shared" si="4"/>
        <v>36.314344157814979</v>
      </c>
      <c r="AD26" s="53"/>
      <c r="AE26" s="22">
        <v>43667</v>
      </c>
      <c r="AF26" s="21">
        <v>29.557182513520122</v>
      </c>
      <c r="AG26" s="21">
        <v>197.25304086208342</v>
      </c>
      <c r="AH26" s="21">
        <v>35.122664358198641</v>
      </c>
      <c r="AI26" s="21">
        <v>42.845442233517765</v>
      </c>
      <c r="AJ26" s="21">
        <v>3.6244764328002932E-3</v>
      </c>
      <c r="AK26" s="21">
        <v>0</v>
      </c>
      <c r="AL26" s="32">
        <f t="shared" si="5"/>
        <v>304.78195444375274</v>
      </c>
      <c r="AM26" s="32">
        <f t="shared" si="6"/>
        <v>261.9328877338022</v>
      </c>
    </row>
    <row r="27" spans="1:39" x14ac:dyDescent="0.25">
      <c r="A27" s="53"/>
      <c r="B27" s="22">
        <v>43695</v>
      </c>
      <c r="C27" s="21">
        <v>30.986612134844066</v>
      </c>
      <c r="D27" s="21">
        <v>187.58180741858482</v>
      </c>
      <c r="E27" s="21">
        <v>78.747790348917249</v>
      </c>
      <c r="F27" s="21">
        <v>50.09444613388181</v>
      </c>
      <c r="G27" s="21">
        <v>0</v>
      </c>
      <c r="H27" s="21">
        <v>0</v>
      </c>
      <c r="I27" s="32">
        <f t="shared" si="1"/>
        <v>347.41065603622798</v>
      </c>
      <c r="J27" s="32">
        <f t="shared" si="2"/>
        <v>297.31620990234615</v>
      </c>
      <c r="L27" s="53"/>
      <c r="M27" s="22">
        <v>43695</v>
      </c>
      <c r="N27" s="14">
        <v>80.645065307617188</v>
      </c>
      <c r="O27" s="14">
        <v>0.19713097810745239</v>
      </c>
      <c r="P27" s="14">
        <v>19.157800674438477</v>
      </c>
      <c r="Q27" s="32">
        <f t="shared" si="0"/>
        <v>99.999996960163116</v>
      </c>
      <c r="S27" s="53"/>
      <c r="T27" s="22">
        <v>43695</v>
      </c>
      <c r="U27" s="21">
        <v>4.1323668956756592</v>
      </c>
      <c r="V27" s="21">
        <v>3.4269268875122072</v>
      </c>
      <c r="W27" s="21">
        <v>52.31518987131119</v>
      </c>
      <c r="X27" s="21">
        <v>6.6817558760643001</v>
      </c>
      <c r="Y27" s="24">
        <v>0</v>
      </c>
      <c r="Z27" s="24">
        <v>0</v>
      </c>
      <c r="AA27" s="32">
        <f t="shared" si="3"/>
        <v>66.55623953056336</v>
      </c>
      <c r="AB27" s="32">
        <f t="shared" si="4"/>
        <v>59.874483654499059</v>
      </c>
      <c r="AD27" s="53"/>
      <c r="AE27" s="22">
        <v>43695</v>
      </c>
      <c r="AF27" s="21">
        <v>26.72875292482972</v>
      </c>
      <c r="AG27" s="21">
        <v>184.15488053107262</v>
      </c>
      <c r="AH27" s="21">
        <v>25.987006467968225</v>
      </c>
      <c r="AI27" s="21">
        <v>43.298922535210849</v>
      </c>
      <c r="AJ27" s="21">
        <v>0</v>
      </c>
      <c r="AK27" s="21">
        <v>0</v>
      </c>
      <c r="AL27" s="32">
        <f t="shared" si="5"/>
        <v>280.16956245908142</v>
      </c>
      <c r="AM27" s="32">
        <f t="shared" si="6"/>
        <v>236.87063992387056</v>
      </c>
    </row>
    <row r="28" spans="1:39" x14ac:dyDescent="0.25">
      <c r="A28" s="53"/>
      <c r="B28" s="22">
        <v>43723</v>
      </c>
      <c r="C28" s="21">
        <v>25.560807482063769</v>
      </c>
      <c r="D28" s="21">
        <v>152.71723824608327</v>
      </c>
      <c r="E28" s="21">
        <v>96.207314037129279</v>
      </c>
      <c r="F28" s="21">
        <v>46.506648689925669</v>
      </c>
      <c r="G28" s="21">
        <v>0</v>
      </c>
      <c r="H28" s="21">
        <v>0</v>
      </c>
      <c r="I28" s="32">
        <f t="shared" si="1"/>
        <v>320.99200845520198</v>
      </c>
      <c r="J28" s="32">
        <f t="shared" si="2"/>
        <v>274.48535976527631</v>
      </c>
      <c r="L28" s="53"/>
      <c r="M28" s="22">
        <v>43723</v>
      </c>
      <c r="N28" s="14">
        <v>73.404975891113281</v>
      </c>
      <c r="O28" s="14">
        <v>0.116101935505867</v>
      </c>
      <c r="P28" s="14">
        <v>26.478923797607422</v>
      </c>
      <c r="Q28" s="32">
        <f t="shared" si="0"/>
        <v>100.00000162422657</v>
      </c>
      <c r="S28" s="53"/>
      <c r="T28" s="22">
        <v>43723</v>
      </c>
      <c r="U28" s="21">
        <v>2.4027445936203002</v>
      </c>
      <c r="V28" s="21">
        <v>3.1661429405212402</v>
      </c>
      <c r="W28" s="21">
        <v>73.847871562004087</v>
      </c>
      <c r="X28" s="21">
        <v>5.5784671070575715</v>
      </c>
      <c r="Y28" s="24">
        <v>0</v>
      </c>
      <c r="Z28" s="24">
        <v>0</v>
      </c>
      <c r="AA28" s="32">
        <f t="shared" si="3"/>
        <v>84.995226203203202</v>
      </c>
      <c r="AB28" s="32">
        <f t="shared" si="4"/>
        <v>79.416759096145626</v>
      </c>
      <c r="AD28" s="53"/>
      <c r="AE28" s="22">
        <v>43723</v>
      </c>
      <c r="AF28" s="21">
        <v>23.114956245720386</v>
      </c>
      <c r="AG28" s="21">
        <v>149.55109530556203</v>
      </c>
      <c r="AH28" s="21">
        <v>22.075548570200802</v>
      </c>
      <c r="AI28" s="21">
        <v>40.882504204213618</v>
      </c>
      <c r="AJ28" s="21">
        <v>0</v>
      </c>
      <c r="AK28" s="21">
        <v>0</v>
      </c>
      <c r="AL28" s="32">
        <f t="shared" si="5"/>
        <v>235.62410432569681</v>
      </c>
      <c r="AM28" s="32">
        <f t="shared" si="6"/>
        <v>194.7416001214832</v>
      </c>
    </row>
    <row r="29" spans="1:39" x14ac:dyDescent="0.25">
      <c r="A29" s="53"/>
      <c r="B29" s="22">
        <v>43751</v>
      </c>
      <c r="C29" s="21">
        <v>29.666847546368839</v>
      </c>
      <c r="D29" s="21">
        <v>160.07775823140145</v>
      </c>
      <c r="E29" s="21">
        <v>102.81867633223534</v>
      </c>
      <c r="F29" s="21">
        <v>47.608110923871401</v>
      </c>
      <c r="G29" s="21">
        <v>0</v>
      </c>
      <c r="H29" s="21">
        <v>0</v>
      </c>
      <c r="I29" s="32">
        <f t="shared" si="1"/>
        <v>340.171393033877</v>
      </c>
      <c r="J29" s="32">
        <f t="shared" si="2"/>
        <v>292.56328211000562</v>
      </c>
      <c r="L29" s="53"/>
      <c r="M29" s="22">
        <v>43751</v>
      </c>
      <c r="N29" s="14">
        <v>72.025749206542969</v>
      </c>
      <c r="O29" s="14">
        <v>8.7059587240219116E-2</v>
      </c>
      <c r="P29" s="14">
        <v>27.887184143066406</v>
      </c>
      <c r="Q29" s="32">
        <f t="shared" si="0"/>
        <v>99.999992936849594</v>
      </c>
      <c r="S29" s="53"/>
      <c r="T29" s="22">
        <v>43751</v>
      </c>
      <c r="U29" s="21">
        <v>2.4009894437789918</v>
      </c>
      <c r="V29" s="21">
        <v>3.1441232604980467</v>
      </c>
      <c r="W29" s="21">
        <v>83.462963863134391</v>
      </c>
      <c r="X29" s="21">
        <v>5.8561499304771427</v>
      </c>
      <c r="Y29" s="24">
        <v>0</v>
      </c>
      <c r="Z29" s="24">
        <v>0</v>
      </c>
      <c r="AA29" s="32">
        <f t="shared" si="3"/>
        <v>94.864226497888566</v>
      </c>
      <c r="AB29" s="32">
        <f t="shared" si="4"/>
        <v>89.008076567411422</v>
      </c>
      <c r="AD29" s="53"/>
      <c r="AE29" s="22">
        <v>43751</v>
      </c>
      <c r="AF29" s="21">
        <v>27.253857915669681</v>
      </c>
      <c r="AG29" s="21">
        <v>156.9336349709034</v>
      </c>
      <c r="AH29" s="21">
        <v>19.079570323109628</v>
      </c>
      <c r="AI29" s="21">
        <v>41.743951493486762</v>
      </c>
      <c r="AJ29" s="21">
        <v>0</v>
      </c>
      <c r="AK29" s="21">
        <v>0</v>
      </c>
      <c r="AL29" s="32">
        <f t="shared" si="5"/>
        <v>245.01101470316945</v>
      </c>
      <c r="AM29" s="32">
        <f t="shared" si="6"/>
        <v>203.2670632096827</v>
      </c>
    </row>
    <row r="30" spans="1:39" x14ac:dyDescent="0.25">
      <c r="A30" s="53"/>
      <c r="B30" s="7">
        <v>43779</v>
      </c>
      <c r="C30" s="21">
        <v>39.062735612675546</v>
      </c>
      <c r="D30" s="21">
        <v>187.79034275972842</v>
      </c>
      <c r="E30" s="21">
        <v>111.08847850166261</v>
      </c>
      <c r="F30" s="21">
        <v>55.684249697312715</v>
      </c>
      <c r="G30" s="21">
        <v>0</v>
      </c>
      <c r="H30" s="21">
        <v>0</v>
      </c>
      <c r="I30" s="32">
        <f t="shared" si="1"/>
        <v>393.62580657137931</v>
      </c>
      <c r="J30" s="32">
        <f t="shared" si="2"/>
        <v>337.94155687406658</v>
      </c>
      <c r="L30" s="53"/>
      <c r="M30" s="7">
        <v>43779</v>
      </c>
      <c r="N30" s="14">
        <v>73.18560791015625</v>
      </c>
      <c r="O30" s="14">
        <v>6.113201379776001E-2</v>
      </c>
      <c r="P30" s="14">
        <v>26.753255844116211</v>
      </c>
      <c r="Q30" s="32">
        <f t="shared" si="0"/>
        <v>99.999995768070221</v>
      </c>
      <c r="S30" s="53"/>
      <c r="T30" s="7">
        <v>43779</v>
      </c>
      <c r="U30" s="21">
        <v>3.040337205886841</v>
      </c>
      <c r="V30" s="21">
        <v>4.3988047294616699</v>
      </c>
      <c r="W30" s="21">
        <v>90.499965819835666</v>
      </c>
      <c r="X30" s="21">
        <v>7.3686109743118289</v>
      </c>
      <c r="Y30" s="24">
        <v>0</v>
      </c>
      <c r="Z30" s="24">
        <v>0</v>
      </c>
      <c r="AA30" s="32">
        <f t="shared" si="3"/>
        <v>105.30771872949602</v>
      </c>
      <c r="AB30" s="32">
        <f t="shared" si="4"/>
        <v>97.939107755184182</v>
      </c>
      <c r="AD30" s="53"/>
      <c r="AE30" s="7">
        <v>43779</v>
      </c>
      <c r="AF30" s="21">
        <v>36.011393673703076</v>
      </c>
      <c r="AG30" s="21">
        <v>183.39153803026676</v>
      </c>
      <c r="AH30" s="21">
        <v>20.358886025771497</v>
      </c>
      <c r="AI30" s="21">
        <v>48.315638723000887</v>
      </c>
      <c r="AJ30" s="21">
        <v>0</v>
      </c>
      <c r="AK30" s="21">
        <v>0</v>
      </c>
      <c r="AL30" s="32">
        <f t="shared" si="5"/>
        <v>288.07745645274224</v>
      </c>
      <c r="AM30" s="32">
        <f t="shared" si="6"/>
        <v>239.76181772974132</v>
      </c>
    </row>
    <row r="31" spans="1:39" x14ac:dyDescent="0.25">
      <c r="A31" s="53"/>
      <c r="B31" s="7">
        <v>43807</v>
      </c>
      <c r="C31" s="21">
        <v>55.107932045206425</v>
      </c>
      <c r="D31" s="21">
        <v>164.66908557581903</v>
      </c>
      <c r="E31" s="21">
        <v>127.0667427226752</v>
      </c>
      <c r="F31" s="21">
        <v>61.897577842622994</v>
      </c>
      <c r="G31" s="21">
        <v>0</v>
      </c>
      <c r="H31" s="21">
        <v>0</v>
      </c>
      <c r="I31" s="32">
        <f t="shared" si="1"/>
        <v>408.74133818632362</v>
      </c>
      <c r="J31" s="32">
        <f t="shared" si="2"/>
        <v>346.84376034370064</v>
      </c>
      <c r="L31" s="53"/>
      <c r="M31" s="7">
        <v>43807</v>
      </c>
      <c r="N31" s="14">
        <v>70.002639770507813</v>
      </c>
      <c r="O31" s="14">
        <v>4.6667028218507767E-2</v>
      </c>
      <c r="P31" s="14">
        <v>29.950693130493164</v>
      </c>
      <c r="Q31" s="32">
        <f t="shared" si="0"/>
        <v>99.999999929219484</v>
      </c>
      <c r="S31" s="53"/>
      <c r="T31" s="7">
        <v>43807</v>
      </c>
      <c r="U31" s="21">
        <v>4.523643743991852</v>
      </c>
      <c r="V31" s="21">
        <v>7.4413762741088867</v>
      </c>
      <c r="W31" s="21">
        <v>105.7493694036007</v>
      </c>
      <c r="X31" s="21">
        <v>4.7064799193143845</v>
      </c>
      <c r="Y31" s="24">
        <v>0</v>
      </c>
      <c r="Z31" s="24">
        <v>0</v>
      </c>
      <c r="AA31" s="32">
        <f t="shared" si="3"/>
        <v>122.42086934101583</v>
      </c>
      <c r="AB31" s="32">
        <f t="shared" si="4"/>
        <v>117.71438942170144</v>
      </c>
      <c r="AD31" s="53"/>
      <c r="AE31" s="7">
        <v>43807</v>
      </c>
      <c r="AF31" s="21">
        <v>50.57828525529802</v>
      </c>
      <c r="AG31" s="21">
        <v>157.22770930171012</v>
      </c>
      <c r="AH31" s="21">
        <v>21.134631898328664</v>
      </c>
      <c r="AI31" s="21">
        <v>57.189094955354932</v>
      </c>
      <c r="AJ31" s="21">
        <v>0</v>
      </c>
      <c r="AK31" s="21">
        <v>0</v>
      </c>
      <c r="AL31" s="32">
        <f t="shared" si="5"/>
        <v>286.12972141069179</v>
      </c>
      <c r="AM31" s="32">
        <f t="shared" si="6"/>
        <v>228.94062645533683</v>
      </c>
    </row>
    <row r="32" spans="1:39" x14ac:dyDescent="0.25">
      <c r="A32" s="54"/>
      <c r="B32" s="7">
        <v>43835</v>
      </c>
      <c r="C32" s="21">
        <v>68.695330754697324</v>
      </c>
      <c r="D32" s="21">
        <v>75.70435113847256</v>
      </c>
      <c r="E32" s="21">
        <v>176.84398925732077</v>
      </c>
      <c r="F32" s="21">
        <v>70.10378831782937</v>
      </c>
      <c r="G32" s="21">
        <v>0</v>
      </c>
      <c r="H32" s="21">
        <v>0</v>
      </c>
      <c r="I32" s="32">
        <f t="shared" si="1"/>
        <v>391.34745946831998</v>
      </c>
      <c r="J32" s="32">
        <f t="shared" si="2"/>
        <v>321.24367115049063</v>
      </c>
      <c r="L32" s="54"/>
      <c r="M32" s="7">
        <v>43835</v>
      </c>
      <c r="N32" s="17">
        <v>57.783908843994141</v>
      </c>
      <c r="O32" s="17">
        <v>5.6778505444526672E-2</v>
      </c>
      <c r="P32" s="17">
        <v>42.159309387207031</v>
      </c>
      <c r="Q32" s="32">
        <f t="shared" si="0"/>
        <v>99.999996736645699</v>
      </c>
      <c r="S32" s="54"/>
      <c r="T32" s="7">
        <v>43835</v>
      </c>
      <c r="U32" s="21">
        <v>2.8631260372400282</v>
      </c>
      <c r="V32" s="21">
        <v>9.8450060348510746</v>
      </c>
      <c r="W32" s="21">
        <v>147.47561658084393</v>
      </c>
      <c r="X32" s="21">
        <v>4.8056387825012203</v>
      </c>
      <c r="Y32" s="24">
        <v>0</v>
      </c>
      <c r="Z32" s="24">
        <v>0</v>
      </c>
      <c r="AA32" s="32">
        <f t="shared" si="3"/>
        <v>164.98938743543627</v>
      </c>
      <c r="AB32" s="32">
        <f t="shared" si="4"/>
        <v>160.18374865293504</v>
      </c>
      <c r="AD32" s="54"/>
      <c r="AE32" s="7">
        <v>43835</v>
      </c>
      <c r="AF32" s="21">
        <v>65.828189281523223</v>
      </c>
      <c r="AG32" s="21">
        <v>65.859345103621479</v>
      </c>
      <c r="AH32" s="21">
        <v>29.160222014531492</v>
      </c>
      <c r="AI32" s="21">
        <v>65.288114389091731</v>
      </c>
      <c r="AJ32" s="21">
        <v>0</v>
      </c>
      <c r="AK32" s="21">
        <v>0</v>
      </c>
      <c r="AL32" s="32">
        <f t="shared" si="5"/>
        <v>226.13587078876793</v>
      </c>
      <c r="AM32" s="32">
        <f t="shared" si="6"/>
        <v>160.8477563996762</v>
      </c>
    </row>
    <row r="33" spans="1:39" x14ac:dyDescent="0.25">
      <c r="A33" s="52">
        <v>2020</v>
      </c>
      <c r="B33" s="7">
        <v>43863</v>
      </c>
      <c r="C33" s="21">
        <v>74.693634585827596</v>
      </c>
      <c r="D33" s="21">
        <v>34.25754052609205</v>
      </c>
      <c r="E33" s="21">
        <v>125.09392282375693</v>
      </c>
      <c r="F33" s="21">
        <v>56.702277746558188</v>
      </c>
      <c r="G33" s="21">
        <v>0</v>
      </c>
      <c r="H33" s="21">
        <v>0</v>
      </c>
      <c r="I33" s="32">
        <f t="shared" si="1"/>
        <v>290.74737568223475</v>
      </c>
      <c r="J33" s="32">
        <f t="shared" si="2"/>
        <v>234.04509793567655</v>
      </c>
      <c r="L33" s="52">
        <v>2020</v>
      </c>
      <c r="M33" s="7">
        <v>43863</v>
      </c>
      <c r="N33" s="17">
        <v>61.707729339599609</v>
      </c>
      <c r="O33" s="17">
        <v>3.2935608178377151E-2</v>
      </c>
      <c r="P33" s="17">
        <v>38.259334564208984</v>
      </c>
      <c r="Q33" s="32">
        <f t="shared" si="0"/>
        <v>99.999999511986971</v>
      </c>
      <c r="S33" s="52">
        <v>2020</v>
      </c>
      <c r="T33" s="7">
        <v>43863</v>
      </c>
      <c r="U33" s="21">
        <v>4.9953201699256899</v>
      </c>
      <c r="V33" s="21">
        <v>6.6704350929260254</v>
      </c>
      <c r="W33" s="21">
        <v>97.380678149819374</v>
      </c>
      <c r="X33" s="21">
        <v>2.1915747454166414</v>
      </c>
      <c r="Y33" s="24">
        <v>0</v>
      </c>
      <c r="Z33" s="24">
        <v>0</v>
      </c>
      <c r="AA33" s="32">
        <f>SUM(U33:Z33)</f>
        <v>111.23800815808774</v>
      </c>
      <c r="AB33" s="32">
        <f t="shared" si="4"/>
        <v>109.04643341267109</v>
      </c>
      <c r="AD33" s="52">
        <v>2020</v>
      </c>
      <c r="AE33" s="7">
        <v>43863</v>
      </c>
      <c r="AF33" s="21">
        <v>69.696309665888549</v>
      </c>
      <c r="AG33" s="21">
        <v>27.587105433166027</v>
      </c>
      <c r="AH33" s="21">
        <v>27.624504343599082</v>
      </c>
      <c r="AI33" s="21">
        <v>54.505688662171366</v>
      </c>
      <c r="AJ33" s="21">
        <v>0</v>
      </c>
      <c r="AK33" s="21">
        <v>0</v>
      </c>
      <c r="AL33" s="32">
        <f>SUM(AF33:AK33)</f>
        <v>179.41360810482502</v>
      </c>
      <c r="AM33" s="32">
        <f t="shared" si="6"/>
        <v>124.90791944265366</v>
      </c>
    </row>
    <row r="34" spans="1:39" x14ac:dyDescent="0.25">
      <c r="A34" s="53"/>
      <c r="B34" s="7">
        <v>43891</v>
      </c>
      <c r="C34" s="21">
        <v>91.18872116738558</v>
      </c>
      <c r="D34" s="21">
        <v>25.044673979997636</v>
      </c>
      <c r="E34" s="21">
        <v>107.51684832978249</v>
      </c>
      <c r="F34" s="21">
        <v>56.870930804908276</v>
      </c>
      <c r="G34" s="21">
        <v>0</v>
      </c>
      <c r="H34" s="21">
        <v>0</v>
      </c>
      <c r="I34" s="32">
        <f t="shared" si="1"/>
        <v>280.62117428207398</v>
      </c>
      <c r="J34" s="32">
        <f t="shared" si="2"/>
        <v>223.75024347716572</v>
      </c>
      <c r="L34" s="53"/>
      <c r="M34" s="7">
        <v>43891</v>
      </c>
      <c r="N34" s="17">
        <v>63.64581298828125</v>
      </c>
      <c r="O34" s="17">
        <v>3.7740431725978851E-2</v>
      </c>
      <c r="P34" s="17">
        <v>36.316444396972656</v>
      </c>
      <c r="Q34" s="32">
        <f t="shared" si="0"/>
        <v>99.999997816979885</v>
      </c>
      <c r="S34" s="53"/>
      <c r="T34" s="7">
        <v>43891</v>
      </c>
      <c r="U34" s="21">
        <v>4.7956690047979356</v>
      </c>
      <c r="V34" s="21">
        <v>7.0419121170043946</v>
      </c>
      <c r="W34" s="21">
        <v>87.703062038421635</v>
      </c>
      <c r="X34" s="21">
        <v>2.3709909226894377</v>
      </c>
      <c r="Y34" s="24">
        <v>0</v>
      </c>
      <c r="Z34" s="24">
        <v>0</v>
      </c>
      <c r="AA34" s="32">
        <f t="shared" si="3"/>
        <v>101.91163408291341</v>
      </c>
      <c r="AB34" s="32">
        <f t="shared" si="4"/>
        <v>99.540643160223965</v>
      </c>
      <c r="AD34" s="53"/>
      <c r="AE34" s="7">
        <v>43891</v>
      </c>
      <c r="AF34" s="21">
        <v>86.393052162587637</v>
      </c>
      <c r="AG34" s="21">
        <v>18.002761862993239</v>
      </c>
      <c r="AH34" s="21">
        <v>19.721156685113908</v>
      </c>
      <c r="AI34" s="21">
        <v>54.486661842286587</v>
      </c>
      <c r="AJ34" s="21">
        <v>0</v>
      </c>
      <c r="AK34" s="21">
        <v>0</v>
      </c>
      <c r="AL34" s="32">
        <f t="shared" si="5"/>
        <v>178.60363255298137</v>
      </c>
      <c r="AM34" s="32">
        <f t="shared" si="6"/>
        <v>124.11697071069479</v>
      </c>
    </row>
    <row r="35" spans="1:39" x14ac:dyDescent="0.25">
      <c r="A35" s="53"/>
      <c r="B35" s="7">
        <v>43919</v>
      </c>
      <c r="C35" s="21">
        <v>112.73047402590514</v>
      </c>
      <c r="D35" s="21">
        <v>21.396234962880612</v>
      </c>
      <c r="E35" s="21">
        <v>138.21287095230818</v>
      </c>
      <c r="F35" s="21">
        <v>59.117296439260244</v>
      </c>
      <c r="G35" s="21">
        <v>0</v>
      </c>
      <c r="H35" s="21">
        <v>0</v>
      </c>
      <c r="I35" s="32">
        <f t="shared" si="1"/>
        <v>331.45687638035417</v>
      </c>
      <c r="J35" s="32">
        <f t="shared" si="2"/>
        <v>272.33957994109392</v>
      </c>
      <c r="L35" s="53"/>
      <c r="M35" s="7">
        <v>43919</v>
      </c>
      <c r="N35" s="17">
        <v>58.382244110107422</v>
      </c>
      <c r="O35" s="17">
        <v>5.8199886232614517E-2</v>
      </c>
      <c r="P35" s="17">
        <v>41.559558868408203</v>
      </c>
      <c r="Q35" s="32">
        <f t="shared" si="0"/>
        <v>100.00000286474824</v>
      </c>
      <c r="S35" s="53"/>
      <c r="T35" s="7">
        <v>43919</v>
      </c>
      <c r="U35" s="21">
        <v>4.9512750935554504</v>
      </c>
      <c r="V35" s="21">
        <v>8.8312638263702397</v>
      </c>
      <c r="W35" s="21">
        <v>122.5103275204897</v>
      </c>
      <c r="X35" s="21">
        <v>1.4591423679590225</v>
      </c>
      <c r="Y35" s="24">
        <v>0</v>
      </c>
      <c r="Z35" s="24">
        <v>0</v>
      </c>
      <c r="AA35" s="32">
        <f t="shared" si="3"/>
        <v>137.75200880837443</v>
      </c>
      <c r="AB35" s="32">
        <f t="shared" si="4"/>
        <v>136.29286644041539</v>
      </c>
      <c r="AD35" s="53"/>
      <c r="AE35" s="7">
        <v>43919</v>
      </c>
      <c r="AF35" s="21">
        <v>107.77919893234969</v>
      </c>
      <c r="AG35" s="21">
        <v>12.564971136510373</v>
      </c>
      <c r="AH35" s="21">
        <v>15.509635911524295</v>
      </c>
      <c r="AI35" s="21">
        <v>57.658154071301219</v>
      </c>
      <c r="AJ35" s="21">
        <v>0</v>
      </c>
      <c r="AK35" s="21">
        <v>0</v>
      </c>
      <c r="AL35" s="32">
        <f t="shared" si="5"/>
        <v>193.51196005168558</v>
      </c>
      <c r="AM35" s="32">
        <f t="shared" si="6"/>
        <v>135.85380598038435</v>
      </c>
    </row>
    <row r="36" spans="1:39" x14ac:dyDescent="0.25">
      <c r="A36" s="53"/>
      <c r="B36" s="7">
        <v>43947</v>
      </c>
      <c r="C36" s="21">
        <v>143.70761487019061</v>
      </c>
      <c r="D36" s="21">
        <v>28.256822927832605</v>
      </c>
      <c r="E36" s="21">
        <v>163.07051941621305</v>
      </c>
      <c r="F36" s="21">
        <v>75.574807698070998</v>
      </c>
      <c r="G36" s="21">
        <v>0</v>
      </c>
      <c r="H36" s="21">
        <v>0</v>
      </c>
      <c r="I36" s="32">
        <f t="shared" si="1"/>
        <v>410.60976491230724</v>
      </c>
      <c r="J36" s="32">
        <f t="shared" si="2"/>
        <v>335.03495721423627</v>
      </c>
      <c r="L36" s="53"/>
      <c r="M36" s="7">
        <v>43947</v>
      </c>
      <c r="N36" s="17">
        <v>60.484996795654297</v>
      </c>
      <c r="O36" s="17">
        <v>9.0500108897686005E-2</v>
      </c>
      <c r="P36" s="17">
        <v>39.424507141113281</v>
      </c>
      <c r="Q36" s="32">
        <f t="shared" si="0"/>
        <v>100.00000404566526</v>
      </c>
      <c r="S36" s="53"/>
      <c r="T36" s="7">
        <v>43947</v>
      </c>
      <c r="U36" s="21">
        <v>3.6904054946899416</v>
      </c>
      <c r="V36" s="21">
        <v>9.3023655166625971</v>
      </c>
      <c r="W36" s="21">
        <v>146.39537656855583</v>
      </c>
      <c r="X36" s="21">
        <v>2.4927279129028319</v>
      </c>
      <c r="Y36" s="24">
        <v>0</v>
      </c>
      <c r="Z36" s="24">
        <v>0</v>
      </c>
      <c r="AA36" s="32">
        <f t="shared" si="3"/>
        <v>161.88087549281121</v>
      </c>
      <c r="AB36" s="32">
        <f t="shared" si="4"/>
        <v>159.38814757990838</v>
      </c>
      <c r="AD36" s="53"/>
      <c r="AE36" s="7">
        <v>43947</v>
      </c>
      <c r="AF36" s="21">
        <v>139.99978689968586</v>
      </c>
      <c r="AG36" s="21">
        <v>18.954457411170004</v>
      </c>
      <c r="AH36" s="21">
        <v>16.320963065743445</v>
      </c>
      <c r="AI36" s="21">
        <v>73.082079785168176</v>
      </c>
      <c r="AJ36" s="21">
        <v>0</v>
      </c>
      <c r="AK36" s="21">
        <v>0</v>
      </c>
      <c r="AL36" s="32">
        <f t="shared" si="5"/>
        <v>248.35728716176749</v>
      </c>
      <c r="AM36" s="32">
        <f t="shared" si="6"/>
        <v>175.27520737659933</v>
      </c>
    </row>
    <row r="37" spans="1:39" x14ac:dyDescent="0.25">
      <c r="A37" s="53"/>
      <c r="B37" s="7">
        <v>43975</v>
      </c>
      <c r="C37" s="21">
        <v>166.62238877677916</v>
      </c>
      <c r="D37" s="21">
        <v>34.605518093109133</v>
      </c>
      <c r="E37" s="21">
        <v>185.21866788601875</v>
      </c>
      <c r="F37" s="21">
        <v>72.602247952431441</v>
      </c>
      <c r="G37" s="21">
        <v>0</v>
      </c>
      <c r="H37" s="21">
        <v>2.9458033084869384E-2</v>
      </c>
      <c r="I37" s="32">
        <f t="shared" si="1"/>
        <v>459.07828074142333</v>
      </c>
      <c r="J37" s="32">
        <f t="shared" si="2"/>
        <v>386.47603278899192</v>
      </c>
      <c r="L37" s="53"/>
      <c r="M37" s="7">
        <v>43975</v>
      </c>
      <c r="N37" s="17">
        <v>57.005973815917969</v>
      </c>
      <c r="O37" s="17">
        <v>6.0282487422227859E-2</v>
      </c>
      <c r="P37" s="17">
        <v>42.933742523193359</v>
      </c>
      <c r="Q37" s="32">
        <f t="shared" si="0"/>
        <v>99.999998826533556</v>
      </c>
      <c r="S37" s="53"/>
      <c r="T37" s="7">
        <v>43975</v>
      </c>
      <c r="U37" s="21">
        <v>2.5519809050559998</v>
      </c>
      <c r="V37" s="21">
        <v>14.031926484107972</v>
      </c>
      <c r="W37" s="21">
        <v>178.30036539745331</v>
      </c>
      <c r="X37" s="21">
        <v>2.1857563376426699</v>
      </c>
      <c r="Y37" s="24">
        <v>0</v>
      </c>
      <c r="Z37" s="24">
        <v>2.9458033084869384E-2</v>
      </c>
      <c r="AA37" s="32">
        <f t="shared" si="3"/>
        <v>197.09948715734481</v>
      </c>
      <c r="AB37" s="32">
        <f t="shared" si="4"/>
        <v>194.91373081970215</v>
      </c>
      <c r="AD37" s="53"/>
      <c r="AE37" s="7">
        <v>43975</v>
      </c>
      <c r="AF37" s="21">
        <v>164.04878919839859</v>
      </c>
      <c r="AG37" s="21">
        <v>20.573591609001159</v>
      </c>
      <c r="AH37" s="21">
        <v>6.6849284384250645</v>
      </c>
      <c r="AI37" s="21">
        <v>70.394740533322093</v>
      </c>
      <c r="AJ37" s="21">
        <v>0</v>
      </c>
      <c r="AK37" s="21">
        <v>0</v>
      </c>
      <c r="AL37" s="32">
        <f t="shared" si="5"/>
        <v>261.70204977914693</v>
      </c>
      <c r="AM37" s="32">
        <f t="shared" si="6"/>
        <v>191.30730924582483</v>
      </c>
    </row>
    <row r="38" spans="1:39" x14ac:dyDescent="0.25">
      <c r="A38" s="53"/>
      <c r="B38" s="7">
        <v>44003</v>
      </c>
      <c r="C38" s="21">
        <v>223.26301302272083</v>
      </c>
      <c r="D38" s="21">
        <v>43.116512713551522</v>
      </c>
      <c r="E38" s="21">
        <v>188.93894850832223</v>
      </c>
      <c r="F38" s="21">
        <v>77.129481205642222</v>
      </c>
      <c r="G38" s="21">
        <v>0</v>
      </c>
      <c r="H38" s="21">
        <v>0.12490088033676147</v>
      </c>
      <c r="I38" s="32">
        <f t="shared" si="1"/>
        <v>532.57285633057359</v>
      </c>
      <c r="J38" s="32">
        <f t="shared" si="2"/>
        <v>455.44337512493132</v>
      </c>
      <c r="L38" s="53"/>
      <c r="M38" s="7">
        <v>44003</v>
      </c>
      <c r="N38" s="14">
        <v>60.050792694091797</v>
      </c>
      <c r="O38" s="14">
        <v>6.0911688953638077E-2</v>
      </c>
      <c r="P38" s="14">
        <v>39.888290405273438</v>
      </c>
      <c r="Q38" s="32">
        <f t="shared" si="0"/>
        <v>99.999994788318872</v>
      </c>
      <c r="S38" s="53"/>
      <c r="T38" s="7">
        <v>44003</v>
      </c>
      <c r="U38" s="21">
        <v>4.2475575747489929</v>
      </c>
      <c r="V38" s="21">
        <v>21.099838440895081</v>
      </c>
      <c r="W38" s="21">
        <v>182.38767564010621</v>
      </c>
      <c r="X38" s="21">
        <v>4.5742452214956284</v>
      </c>
      <c r="Y38" s="24">
        <v>0</v>
      </c>
      <c r="Z38" s="24">
        <v>0.12490088033676147</v>
      </c>
      <c r="AA38" s="32">
        <f t="shared" si="3"/>
        <v>212.43421775758267</v>
      </c>
      <c r="AB38" s="32">
        <f t="shared" si="4"/>
        <v>207.85997253608704</v>
      </c>
      <c r="AD38" s="53"/>
      <c r="AE38" s="7">
        <v>44003</v>
      </c>
      <c r="AF38" s="21">
        <v>218.99367792302371</v>
      </c>
      <c r="AG38" s="21">
        <v>22.016674272656442</v>
      </c>
      <c r="AH38" s="21">
        <v>6.2486512556672098</v>
      </c>
      <c r="AI38" s="21">
        <v>72.555235984146591</v>
      </c>
      <c r="AJ38" s="21">
        <v>0</v>
      </c>
      <c r="AK38" s="21">
        <v>0</v>
      </c>
      <c r="AL38" s="32">
        <f t="shared" si="5"/>
        <v>319.81423943549396</v>
      </c>
      <c r="AM38" s="32">
        <f t="shared" si="6"/>
        <v>247.25900345134735</v>
      </c>
    </row>
    <row r="39" spans="1:39" x14ac:dyDescent="0.25">
      <c r="A39" s="53"/>
      <c r="B39" s="7">
        <v>44031</v>
      </c>
      <c r="C39" s="21">
        <v>216.77995266044141</v>
      </c>
      <c r="D39" s="21">
        <v>39.122736249685289</v>
      </c>
      <c r="E39" s="21">
        <v>204.88411420977116</v>
      </c>
      <c r="F39" s="21">
        <v>69.399933038413522</v>
      </c>
      <c r="G39" s="21">
        <v>0</v>
      </c>
      <c r="H39" s="21">
        <v>0.13190491485595704</v>
      </c>
      <c r="I39" s="32">
        <f t="shared" si="1"/>
        <v>530.31864107316733</v>
      </c>
      <c r="J39" s="32">
        <f t="shared" si="2"/>
        <v>460.91870803475382</v>
      </c>
      <c r="L39" s="53"/>
      <c r="M39" s="7">
        <v>44031</v>
      </c>
      <c r="N39" s="17">
        <v>56.829967498779297</v>
      </c>
      <c r="O39" s="17">
        <v>4.2725585401058197E-2</v>
      </c>
      <c r="P39" s="17">
        <v>43.127311706542969</v>
      </c>
      <c r="Q39" s="32">
        <f t="shared" si="0"/>
        <v>100.00000479072332</v>
      </c>
      <c r="S39" s="53"/>
      <c r="T39" s="7">
        <v>44031</v>
      </c>
      <c r="U39" s="21">
        <v>4.9636172003746033</v>
      </c>
      <c r="V39" s="21">
        <v>21.818858013153076</v>
      </c>
      <c r="W39" s="21">
        <v>199.6429535948038</v>
      </c>
      <c r="X39" s="21">
        <v>2.1548296152353288</v>
      </c>
      <c r="Y39" s="24">
        <v>0</v>
      </c>
      <c r="Z39" s="24">
        <v>0.13190491485595704</v>
      </c>
      <c r="AA39" s="32">
        <f t="shared" si="3"/>
        <v>228.71216333842278</v>
      </c>
      <c r="AB39" s="32">
        <f t="shared" si="4"/>
        <v>226.55733372318744</v>
      </c>
      <c r="AD39" s="53"/>
      <c r="AE39" s="7">
        <v>44031</v>
      </c>
      <c r="AF39" s="21">
        <v>211.8163354600668</v>
      </c>
      <c r="AG39" s="21">
        <v>17.30387823653221</v>
      </c>
      <c r="AH39" s="21">
        <v>5.0145788774490354</v>
      </c>
      <c r="AI39" s="21">
        <v>67.245103423178193</v>
      </c>
      <c r="AJ39" s="21">
        <v>0</v>
      </c>
      <c r="AK39" s="21">
        <v>0</v>
      </c>
      <c r="AL39" s="32">
        <f t="shared" si="5"/>
        <v>301.37989599722619</v>
      </c>
      <c r="AM39" s="32">
        <f t="shared" si="6"/>
        <v>234.13479257404802</v>
      </c>
    </row>
    <row r="40" spans="1:39" x14ac:dyDescent="0.25">
      <c r="A40" s="53"/>
      <c r="B40" s="7">
        <v>44059</v>
      </c>
      <c r="C40" s="21">
        <v>196.41879388356207</v>
      </c>
      <c r="D40" s="21">
        <v>31.678650501906873</v>
      </c>
      <c r="E40" s="21">
        <v>170.11640662485362</v>
      </c>
      <c r="F40" s="21">
        <v>66.778104919880633</v>
      </c>
      <c r="G40" s="21">
        <v>0</v>
      </c>
      <c r="H40" s="21">
        <v>0.13450084495544434</v>
      </c>
      <c r="I40" s="32">
        <f t="shared" si="1"/>
        <v>465.1264567751586</v>
      </c>
      <c r="J40" s="32">
        <f t="shared" si="2"/>
        <v>398.348351855278</v>
      </c>
      <c r="L40" s="53"/>
      <c r="M40" s="7">
        <v>44059</v>
      </c>
      <c r="N40" s="14">
        <v>58.090476989746094</v>
      </c>
      <c r="O40" s="14">
        <v>4.8697765916585922E-2</v>
      </c>
      <c r="P40" s="14">
        <v>41.860820770263672</v>
      </c>
      <c r="Q40" s="32">
        <f t="shared" si="0"/>
        <v>99.999995525926352</v>
      </c>
      <c r="S40" s="53"/>
      <c r="T40" s="7">
        <v>44059</v>
      </c>
      <c r="U40" s="21">
        <v>3.2929411338567736</v>
      </c>
      <c r="V40" s="21">
        <v>25.570667704939844</v>
      </c>
      <c r="W40" s="21">
        <v>162.86494005441665</v>
      </c>
      <c r="X40" s="21">
        <v>2.8427134627103805</v>
      </c>
      <c r="Y40" s="24">
        <v>0</v>
      </c>
      <c r="Z40" s="24">
        <v>0.13450084495544434</v>
      </c>
      <c r="AA40" s="32">
        <f t="shared" si="3"/>
        <v>194.70576320087909</v>
      </c>
      <c r="AB40" s="32">
        <f t="shared" si="4"/>
        <v>191.86304973816871</v>
      </c>
      <c r="AD40" s="53"/>
      <c r="AE40" s="7">
        <v>44059</v>
      </c>
      <c r="AF40" s="21">
        <v>193.1258527497053</v>
      </c>
      <c r="AG40" s="21">
        <v>6.1079827969670299</v>
      </c>
      <c r="AH40" s="21">
        <v>7.0249603734612469</v>
      </c>
      <c r="AI40" s="21">
        <v>63.935391457170248</v>
      </c>
      <c r="AJ40" s="21">
        <v>0</v>
      </c>
      <c r="AK40" s="21">
        <v>0</v>
      </c>
      <c r="AL40" s="32">
        <f t="shared" si="5"/>
        <v>270.19418737730382</v>
      </c>
      <c r="AM40" s="32">
        <f t="shared" si="6"/>
        <v>206.25879592013359</v>
      </c>
    </row>
    <row r="41" spans="1:39" x14ac:dyDescent="0.25">
      <c r="A41" s="53"/>
      <c r="B41" s="7">
        <v>44087</v>
      </c>
      <c r="C41" s="21">
        <v>194.83587409138678</v>
      </c>
      <c r="D41" s="21">
        <v>22.924324110150337</v>
      </c>
      <c r="E41" s="21">
        <v>146.39391389524937</v>
      </c>
      <c r="F41" s="21">
        <v>64.16905827814341</v>
      </c>
      <c r="G41" s="21">
        <v>0</v>
      </c>
      <c r="H41" s="21">
        <v>0.20093993377685546</v>
      </c>
      <c r="I41" s="32">
        <f t="shared" si="1"/>
        <v>428.52411030870672</v>
      </c>
      <c r="J41" s="32">
        <f t="shared" si="2"/>
        <v>364.35505203056334</v>
      </c>
      <c r="L41" s="53"/>
      <c r="M41" s="7">
        <v>44087</v>
      </c>
      <c r="N41" s="14">
        <v>61.399520874023438</v>
      </c>
      <c r="O41" s="14">
        <v>4.7625299543142319E-2</v>
      </c>
      <c r="P41" s="14">
        <v>38.552848815917969</v>
      </c>
      <c r="Q41" s="32">
        <f t="shared" si="0"/>
        <v>99.999994989484549</v>
      </c>
      <c r="S41" s="53"/>
      <c r="T41" s="7">
        <v>44087</v>
      </c>
      <c r="U41" s="21">
        <v>2.1773563849925996</v>
      </c>
      <c r="V41" s="21">
        <v>20.263106319546701</v>
      </c>
      <c r="W41" s="21">
        <v>140.289419531703</v>
      </c>
      <c r="X41" s="21">
        <v>2.2774397202730179</v>
      </c>
      <c r="Y41" s="24">
        <v>0</v>
      </c>
      <c r="Z41" s="24">
        <v>0.20093993377685546</v>
      </c>
      <c r="AA41" s="32">
        <f t="shared" si="3"/>
        <v>165.20826189029216</v>
      </c>
      <c r="AB41" s="32">
        <f t="shared" si="4"/>
        <v>162.93082217001916</v>
      </c>
      <c r="AD41" s="53"/>
      <c r="AE41" s="7">
        <v>44087</v>
      </c>
      <c r="AF41" s="21">
        <v>192.65851770639421</v>
      </c>
      <c r="AG41" s="21">
        <v>2.6612177906036378</v>
      </c>
      <c r="AH41" s="21">
        <v>5.9004084708690643</v>
      </c>
      <c r="AI41" s="21">
        <v>61.891618557870387</v>
      </c>
      <c r="AJ41" s="21">
        <v>0</v>
      </c>
      <c r="AK41" s="21">
        <v>0</v>
      </c>
      <c r="AL41" s="32">
        <f t="shared" si="5"/>
        <v>263.11176252573728</v>
      </c>
      <c r="AM41" s="32">
        <f t="shared" si="6"/>
        <v>201.2201439678669</v>
      </c>
    </row>
    <row r="42" spans="1:39" x14ac:dyDescent="0.25">
      <c r="A42" s="53"/>
      <c r="B42" s="7">
        <v>44115</v>
      </c>
      <c r="C42" s="21">
        <v>181.69699585187436</v>
      </c>
      <c r="D42" s="21">
        <v>22.419568457365035</v>
      </c>
      <c r="E42" s="21">
        <v>131.71773897707462</v>
      </c>
      <c r="F42" s="21">
        <v>67.663524283319717</v>
      </c>
      <c r="G42" s="21">
        <v>0</v>
      </c>
      <c r="H42" s="21">
        <v>0.15154562187194826</v>
      </c>
      <c r="I42" s="32">
        <f t="shared" si="1"/>
        <v>403.64937319150567</v>
      </c>
      <c r="J42" s="32">
        <f t="shared" si="2"/>
        <v>335.98584890818597</v>
      </c>
      <c r="L42" s="53"/>
      <c r="M42" s="7">
        <v>44115</v>
      </c>
      <c r="N42" s="21">
        <v>61.764842987060547</v>
      </c>
      <c r="O42" s="21">
        <v>2.5100842118263245E-2</v>
      </c>
      <c r="P42" s="21">
        <v>38.210056304931641</v>
      </c>
      <c r="Q42" s="32">
        <f t="shared" si="0"/>
        <v>100.00000013411045</v>
      </c>
      <c r="S42" s="53"/>
      <c r="T42" s="7">
        <v>44115</v>
      </c>
      <c r="U42" s="21">
        <v>3.1737581219673157</v>
      </c>
      <c r="V42" s="21">
        <v>21.999568457365037</v>
      </c>
      <c r="W42" s="21">
        <v>125.94182092893124</v>
      </c>
      <c r="X42" s="21">
        <v>2.9679563573598862</v>
      </c>
      <c r="Y42" s="24">
        <v>0</v>
      </c>
      <c r="Z42" s="24">
        <v>0.15154562187194826</v>
      </c>
      <c r="AA42" s="32">
        <f t="shared" si="3"/>
        <v>154.23464948749543</v>
      </c>
      <c r="AB42" s="32">
        <f t="shared" si="4"/>
        <v>151.26669313013554</v>
      </c>
      <c r="AD42" s="53"/>
      <c r="AE42" s="7">
        <v>44115</v>
      </c>
      <c r="AF42" s="21">
        <v>178.52323772990704</v>
      </c>
      <c r="AG42" s="20">
        <v>0.42</v>
      </c>
      <c r="AH42" s="21">
        <v>5.6745986568927762</v>
      </c>
      <c r="AI42" s="21">
        <v>64.695567925959821</v>
      </c>
      <c r="AJ42" s="21">
        <v>0</v>
      </c>
      <c r="AK42" s="21">
        <v>0</v>
      </c>
      <c r="AL42" s="32">
        <f t="shared" si="5"/>
        <v>249.31340431275964</v>
      </c>
      <c r="AM42" s="32">
        <f t="shared" si="6"/>
        <v>184.61783638679981</v>
      </c>
    </row>
    <row r="43" spans="1:39" x14ac:dyDescent="0.25">
      <c r="A43" s="53"/>
      <c r="B43" s="7">
        <v>44143</v>
      </c>
      <c r="C43" s="21">
        <v>187.74680823898316</v>
      </c>
      <c r="D43" s="21">
        <v>21.906071784615516</v>
      </c>
      <c r="E43" s="21">
        <v>113.93872896844148</v>
      </c>
      <c r="F43" s="21">
        <v>70.29543198391795</v>
      </c>
      <c r="G43" s="21">
        <v>0</v>
      </c>
      <c r="H43" s="21">
        <v>0.15159098553657532</v>
      </c>
      <c r="I43" s="32">
        <f t="shared" si="1"/>
        <v>394.03863196149473</v>
      </c>
      <c r="J43" s="32">
        <f t="shared" si="2"/>
        <v>323.74319997757675</v>
      </c>
      <c r="L43" s="53"/>
      <c r="M43" s="7">
        <v>44143</v>
      </c>
      <c r="N43" s="21">
        <v>65.736610412597656</v>
      </c>
      <c r="O43" s="21">
        <v>4.576946422457695E-2</v>
      </c>
      <c r="P43" s="21">
        <v>34.217624664306641</v>
      </c>
      <c r="Q43" s="32">
        <f t="shared" si="0"/>
        <v>100.00000454112887</v>
      </c>
      <c r="S43" s="53"/>
      <c r="T43" s="7">
        <v>44143</v>
      </c>
      <c r="U43" s="21">
        <v>1.8942012020349503</v>
      </c>
      <c r="V43" s="21">
        <v>21.906071784615516</v>
      </c>
      <c r="W43" s="21">
        <v>109.2504711893797</v>
      </c>
      <c r="X43" s="21">
        <v>1.6283254022598266</v>
      </c>
      <c r="Y43" s="24">
        <v>0</v>
      </c>
      <c r="Z43" s="24">
        <v>0.15159098553657532</v>
      </c>
      <c r="AA43" s="32">
        <f t="shared" si="3"/>
        <v>134.83066056382657</v>
      </c>
      <c r="AB43" s="32">
        <f t="shared" si="4"/>
        <v>133.20233516156674</v>
      </c>
      <c r="AD43" s="53"/>
      <c r="AE43" s="7">
        <v>44143</v>
      </c>
      <c r="AF43" s="21">
        <v>185.8526070369482</v>
      </c>
      <c r="AG43" s="21">
        <v>0</v>
      </c>
      <c r="AH43" s="21">
        <v>4.507908406198025</v>
      </c>
      <c r="AI43" s="21">
        <v>68.667106581658132</v>
      </c>
      <c r="AJ43" s="21">
        <v>0</v>
      </c>
      <c r="AK43" s="21">
        <v>0</v>
      </c>
      <c r="AL43" s="32">
        <f t="shared" si="5"/>
        <v>259.02762202480437</v>
      </c>
      <c r="AM43" s="32">
        <f t="shared" si="6"/>
        <v>190.36051544314623</v>
      </c>
    </row>
    <row r="44" spans="1:39" x14ac:dyDescent="0.25">
      <c r="A44" s="53"/>
      <c r="B44" s="7">
        <v>44171</v>
      </c>
      <c r="C44" s="17">
        <v>187.17386575204134</v>
      </c>
      <c r="D44" s="14">
        <v>30.406640548229216</v>
      </c>
      <c r="E44" s="14">
        <v>118.94574086308479</v>
      </c>
      <c r="F44" s="14">
        <v>72.906001585304736</v>
      </c>
      <c r="G44" s="21">
        <v>0</v>
      </c>
      <c r="H44" s="21">
        <v>0.14719031333923341</v>
      </c>
      <c r="I44" s="32">
        <f t="shared" si="1"/>
        <v>409.57943906199932</v>
      </c>
      <c r="J44" s="32">
        <f t="shared" si="2"/>
        <v>336.67343747669457</v>
      </c>
      <c r="L44" s="53"/>
      <c r="M44" s="7">
        <v>44171</v>
      </c>
      <c r="N44" s="17">
        <v>64.249038696289063</v>
      </c>
      <c r="O44" s="17">
        <v>5.6254021823406219E-2</v>
      </c>
      <c r="P44" s="17">
        <v>35.694705963134766</v>
      </c>
      <c r="Q44" s="32">
        <f t="shared" si="0"/>
        <v>99.999998681247234</v>
      </c>
      <c r="S44" s="53"/>
      <c r="T44" s="7">
        <v>44171</v>
      </c>
      <c r="U44" s="24">
        <v>2.385948704600334</v>
      </c>
      <c r="V44" s="24">
        <v>30.395284932971002</v>
      </c>
      <c r="W44" s="24">
        <v>111.37341803514957</v>
      </c>
      <c r="X44" s="25">
        <v>1.8963377008438109</v>
      </c>
      <c r="Y44" s="24">
        <v>0</v>
      </c>
      <c r="Z44" s="24">
        <v>0.14719031333923341</v>
      </c>
      <c r="AA44" s="32">
        <f t="shared" si="3"/>
        <v>146.19817968690393</v>
      </c>
      <c r="AB44" s="32">
        <f t="shared" si="4"/>
        <v>144.30184198606011</v>
      </c>
      <c r="AD44" s="53"/>
      <c r="AE44" s="7">
        <v>44171</v>
      </c>
      <c r="AF44" s="14">
        <v>184.787917047441</v>
      </c>
      <c r="AG44" s="21">
        <v>1.1355615258216857E-2</v>
      </c>
      <c r="AH44" s="14">
        <v>7.3419179188013075</v>
      </c>
      <c r="AI44" s="14">
        <v>71.00966388446092</v>
      </c>
      <c r="AJ44" s="21">
        <v>0</v>
      </c>
      <c r="AK44" s="21">
        <v>0</v>
      </c>
      <c r="AL44" s="32">
        <f t="shared" si="5"/>
        <v>263.15085446596146</v>
      </c>
      <c r="AM44" s="32">
        <f t="shared" si="6"/>
        <v>192.14119058150052</v>
      </c>
    </row>
    <row r="45" spans="1:39" x14ac:dyDescent="0.25">
      <c r="A45" s="54"/>
      <c r="B45" s="7">
        <v>44199</v>
      </c>
      <c r="C45" s="14">
        <v>197.35098843002319</v>
      </c>
      <c r="D45" s="24">
        <v>24.719382118940352</v>
      </c>
      <c r="E45" s="24">
        <v>125.90786629408598</v>
      </c>
      <c r="F45" s="24">
        <v>71.027949224859469</v>
      </c>
      <c r="G45" s="21">
        <v>0</v>
      </c>
      <c r="H45" s="21">
        <v>0.134116929769516</v>
      </c>
      <c r="I45" s="32">
        <f t="shared" si="1"/>
        <v>419.14030299767853</v>
      </c>
      <c r="J45" s="32">
        <f t="shared" si="2"/>
        <v>348.11235377281906</v>
      </c>
      <c r="L45" s="54"/>
      <c r="M45" s="7">
        <v>44199</v>
      </c>
      <c r="N45" s="24">
        <v>63.360416412353516</v>
      </c>
      <c r="O45" s="24">
        <v>5.6519415229558945E-2</v>
      </c>
      <c r="P45" s="24">
        <v>36.583061218261719</v>
      </c>
      <c r="Q45" s="32">
        <f t="shared" si="0"/>
        <v>99.999997045844793</v>
      </c>
      <c r="S45" s="54"/>
      <c r="T45" s="7">
        <v>44199</v>
      </c>
      <c r="U45" s="28">
        <v>6.2154605445861817</v>
      </c>
      <c r="V45" s="28">
        <v>24.719382118940352</v>
      </c>
      <c r="W45" s="28">
        <v>119.92549001896381</v>
      </c>
      <c r="X45" s="28">
        <v>2.3399091411828996</v>
      </c>
      <c r="Y45" s="24">
        <v>0</v>
      </c>
      <c r="Z45" s="24">
        <v>0.134116929769516</v>
      </c>
      <c r="AA45" s="32">
        <f t="shared" si="3"/>
        <v>153.33435875344273</v>
      </c>
      <c r="AB45" s="32">
        <f t="shared" si="4"/>
        <v>150.99444961225984</v>
      </c>
      <c r="AD45" s="54"/>
      <c r="AE45" s="7">
        <v>44199</v>
      </c>
      <c r="AF45" s="29">
        <v>191.135527885437</v>
      </c>
      <c r="AG45" s="29">
        <v>0</v>
      </c>
      <c r="AH45" s="29">
        <v>5.7671002665162083</v>
      </c>
      <c r="AI45" s="29">
        <v>68.666420445233584</v>
      </c>
      <c r="AJ45" s="21">
        <v>0</v>
      </c>
      <c r="AK45" s="21">
        <v>0</v>
      </c>
      <c r="AL45" s="32">
        <f t="shared" si="5"/>
        <v>265.56904859718679</v>
      </c>
      <c r="AM45" s="32">
        <f t="shared" si="6"/>
        <v>196.90262815195319</v>
      </c>
    </row>
    <row r="46" spans="1:39" x14ac:dyDescent="0.25">
      <c r="A46" s="52">
        <v>2021</v>
      </c>
      <c r="B46" s="7">
        <v>44227</v>
      </c>
      <c r="C46" s="14">
        <v>171.04013352662324</v>
      </c>
      <c r="D46" s="24">
        <v>26.544300636649133</v>
      </c>
      <c r="E46" s="24">
        <v>110.82635880073904</v>
      </c>
      <c r="F46" s="24">
        <v>73.274633649349212</v>
      </c>
      <c r="G46" s="21">
        <v>0</v>
      </c>
      <c r="H46" s="21">
        <v>1.9503025054931639E-2</v>
      </c>
      <c r="I46" s="32">
        <f t="shared" si="1"/>
        <v>381.70492963841554</v>
      </c>
      <c r="J46" s="32">
        <f t="shared" si="2"/>
        <v>308.43029598906634</v>
      </c>
      <c r="L46" s="52">
        <v>2021</v>
      </c>
      <c r="M46" s="7">
        <v>44227</v>
      </c>
      <c r="N46" s="24">
        <v>64.554244995117188</v>
      </c>
      <c r="O46" s="24">
        <v>6.3045889139175415E-2</v>
      </c>
      <c r="P46" s="24">
        <v>35.382705688476563</v>
      </c>
      <c r="Q46" s="32">
        <f t="shared" si="0"/>
        <v>99.999996572732925</v>
      </c>
      <c r="S46" s="52">
        <v>2021</v>
      </c>
      <c r="T46" s="7">
        <v>44227</v>
      </c>
      <c r="U46" s="28">
        <v>1.8473258782625199</v>
      </c>
      <c r="V46" s="28">
        <v>26.544300636649133</v>
      </c>
      <c r="W46" s="28">
        <v>104.53215784692765</v>
      </c>
      <c r="X46" s="28">
        <v>2.1142441368103029</v>
      </c>
      <c r="Y46" s="24">
        <v>0</v>
      </c>
      <c r="Z46" s="24">
        <v>1.9503025054931639E-2</v>
      </c>
      <c r="AA46" s="32">
        <f t="shared" si="3"/>
        <v>135.05753152370454</v>
      </c>
      <c r="AB46" s="32">
        <f t="shared" si="4"/>
        <v>132.94328738689424</v>
      </c>
      <c r="AD46" s="52">
        <v>2021</v>
      </c>
      <c r="AE46" s="7">
        <v>44227</v>
      </c>
      <c r="AF46" s="29">
        <v>169.19280764836074</v>
      </c>
      <c r="AG46" s="29">
        <v>0</v>
      </c>
      <c r="AH46" s="29">
        <v>6.0535516866147514</v>
      </c>
      <c r="AI46" s="29">
        <v>71.160389512538913</v>
      </c>
      <c r="AJ46" s="21">
        <v>0</v>
      </c>
      <c r="AK46" s="21">
        <v>0</v>
      </c>
      <c r="AL46" s="32">
        <f t="shared" si="5"/>
        <v>246.40674884751439</v>
      </c>
      <c r="AM46" s="32">
        <f t="shared" si="6"/>
        <v>175.24635933497549</v>
      </c>
    </row>
    <row r="47" spans="1:39" x14ac:dyDescent="0.25">
      <c r="A47" s="53"/>
      <c r="B47" s="7">
        <v>44255</v>
      </c>
      <c r="C47" s="14">
        <v>162.55648181700707</v>
      </c>
      <c r="D47" s="14">
        <v>24.071525387525558</v>
      </c>
      <c r="E47" s="14">
        <v>90.693056314408778</v>
      </c>
      <c r="F47" s="14">
        <v>68.054091585785145</v>
      </c>
      <c r="G47" s="21">
        <v>0</v>
      </c>
      <c r="H47" s="21">
        <v>7.6352731704711921E-2</v>
      </c>
      <c r="I47" s="32">
        <f t="shared" si="1"/>
        <v>345.45150783643129</v>
      </c>
      <c r="J47" s="32">
        <f t="shared" si="2"/>
        <v>277.39741625064613</v>
      </c>
      <c r="L47" s="53"/>
      <c r="M47" s="7">
        <v>44255</v>
      </c>
      <c r="N47" s="24">
        <v>66.740653991699219</v>
      </c>
      <c r="O47" s="24">
        <v>4.9629919230937958E-2</v>
      </c>
      <c r="P47" s="24">
        <v>33.209712982177734</v>
      </c>
      <c r="Q47" s="32">
        <f t="shared" si="0"/>
        <v>99.999996893107891</v>
      </c>
      <c r="S47" s="53"/>
      <c r="T47" s="7">
        <v>44255</v>
      </c>
      <c r="U47" s="28">
        <v>3.2841103858947753</v>
      </c>
      <c r="V47" s="28">
        <v>24.051962406873702</v>
      </c>
      <c r="W47" s="28">
        <v>85.463471038103108</v>
      </c>
      <c r="X47" s="28">
        <v>1.8475613956451415</v>
      </c>
      <c r="Y47" s="24">
        <v>0</v>
      </c>
      <c r="Z47" s="24">
        <v>7.6352731704711921E-2</v>
      </c>
      <c r="AA47" s="32">
        <f t="shared" si="3"/>
        <v>114.72345795822145</v>
      </c>
      <c r="AB47" s="32">
        <f t="shared" si="4"/>
        <v>112.8758965625763</v>
      </c>
      <c r="AD47" s="53"/>
      <c r="AE47" s="7">
        <v>44255</v>
      </c>
      <c r="AF47" s="29">
        <v>159.27237143111228</v>
      </c>
      <c r="AG47" s="29">
        <v>1.956298065185547E-2</v>
      </c>
      <c r="AH47" s="29">
        <v>5.0581379782557487</v>
      </c>
      <c r="AI47" s="29">
        <v>66.206530190140015</v>
      </c>
      <c r="AJ47" s="21">
        <v>0</v>
      </c>
      <c r="AK47" s="21">
        <v>0</v>
      </c>
      <c r="AL47" s="32">
        <f t="shared" si="5"/>
        <v>230.5566025801599</v>
      </c>
      <c r="AM47" s="32">
        <f t="shared" si="6"/>
        <v>164.3500723900199</v>
      </c>
    </row>
    <row r="48" spans="1:39" x14ac:dyDescent="0.25">
      <c r="A48" s="53"/>
      <c r="B48" s="7">
        <v>44283</v>
      </c>
      <c r="C48" s="14">
        <v>164.85174693012237</v>
      </c>
      <c r="D48" s="14">
        <v>20.761646861910819</v>
      </c>
      <c r="E48" s="14">
        <v>82.128264907419677</v>
      </c>
      <c r="F48" s="14">
        <v>70.923019868195055</v>
      </c>
      <c r="G48" s="21">
        <v>0</v>
      </c>
      <c r="H48" s="21">
        <v>1.9512139558792113E-3</v>
      </c>
      <c r="I48" s="32">
        <f t="shared" si="1"/>
        <v>338.66662978160383</v>
      </c>
      <c r="J48" s="32">
        <f t="shared" si="2"/>
        <v>267.74360991340876</v>
      </c>
      <c r="L48" s="53"/>
      <c r="M48" s="7">
        <v>44283</v>
      </c>
      <c r="N48" s="24">
        <v>69.79412841796875</v>
      </c>
      <c r="O48" s="24">
        <v>5.1373012363910675E-2</v>
      </c>
      <c r="P48" s="24">
        <v>30.154497146606445</v>
      </c>
      <c r="Q48" s="32">
        <f t="shared" si="0"/>
        <v>99.999998576939106</v>
      </c>
      <c r="S48" s="53"/>
      <c r="T48" s="7">
        <v>44283</v>
      </c>
      <c r="U48" s="28">
        <v>2.7510207767486574</v>
      </c>
      <c r="V48" s="28">
        <v>20.703100332140924</v>
      </c>
      <c r="W48" s="28">
        <v>76.842908097982402</v>
      </c>
      <c r="X48" s="28">
        <v>1.8242364044189454</v>
      </c>
      <c r="Y48" s="24">
        <v>0</v>
      </c>
      <c r="Z48" s="24">
        <v>1.9512139558792113E-3</v>
      </c>
      <c r="AA48" s="32">
        <f t="shared" si="3"/>
        <v>102.1232168252468</v>
      </c>
      <c r="AB48" s="32">
        <f t="shared" si="4"/>
        <v>100.29898042082786</v>
      </c>
      <c r="AD48" s="53"/>
      <c r="AE48" s="7">
        <v>44283</v>
      </c>
      <c r="AF48" s="29">
        <v>162.10072615337373</v>
      </c>
      <c r="AG48" s="29">
        <v>5.8546529769897458E-2</v>
      </c>
      <c r="AH48" s="29">
        <v>5.1113735635876658</v>
      </c>
      <c r="AI48" s="29">
        <v>69.098783463776115</v>
      </c>
      <c r="AJ48" s="21">
        <v>0</v>
      </c>
      <c r="AK48" s="21">
        <v>0</v>
      </c>
      <c r="AL48" s="32">
        <f t="shared" si="5"/>
        <v>236.3694297105074</v>
      </c>
      <c r="AM48" s="32">
        <f t="shared" si="6"/>
        <v>167.2706462467313</v>
      </c>
    </row>
    <row r="49" spans="1:40" x14ac:dyDescent="0.25">
      <c r="A49" s="53"/>
      <c r="B49" s="7">
        <v>44311</v>
      </c>
      <c r="C49" s="14">
        <v>165.23998012185098</v>
      </c>
      <c r="D49" s="14">
        <v>27.101188992857931</v>
      </c>
      <c r="E49" s="14">
        <v>92.765829844474794</v>
      </c>
      <c r="F49" s="14">
        <v>68.045801769554615</v>
      </c>
      <c r="G49" s="21">
        <v>0</v>
      </c>
      <c r="H49" s="21">
        <v>0</v>
      </c>
      <c r="I49" s="32">
        <f t="shared" si="1"/>
        <v>353.15280072873833</v>
      </c>
      <c r="J49" s="32">
        <f t="shared" si="2"/>
        <v>285.10699895918373</v>
      </c>
      <c r="L49" s="53"/>
      <c r="M49" s="7">
        <v>44311</v>
      </c>
      <c r="N49" s="24">
        <v>66.102813720703125</v>
      </c>
      <c r="O49" s="24">
        <v>2.8836008161306381E-2</v>
      </c>
      <c r="P49" s="24">
        <v>33.86834716796875</v>
      </c>
      <c r="Q49" s="32">
        <f t="shared" si="0"/>
        <v>99.999996896833181</v>
      </c>
      <c r="S49" s="53"/>
      <c r="T49" s="7">
        <v>44311</v>
      </c>
      <c r="U49" s="28">
        <v>2.4528716284036638</v>
      </c>
      <c r="V49" s="28">
        <v>27.101188992857931</v>
      </c>
      <c r="W49" s="28">
        <v>87.994768693685529</v>
      </c>
      <c r="X49" s="28">
        <v>2.0581925917863844</v>
      </c>
      <c r="Y49" s="24">
        <v>0</v>
      </c>
      <c r="Z49" s="24">
        <v>0</v>
      </c>
      <c r="AA49" s="32">
        <f t="shared" si="3"/>
        <v>119.60702190673351</v>
      </c>
      <c r="AB49" s="32">
        <f t="shared" si="4"/>
        <v>117.54882931494713</v>
      </c>
      <c r="AD49" s="53"/>
      <c r="AE49" s="7">
        <v>44311</v>
      </c>
      <c r="AF49" s="29">
        <v>162.78710849344731</v>
      </c>
      <c r="AG49" s="29">
        <v>0</v>
      </c>
      <c r="AH49" s="29">
        <v>4.6692259800434108</v>
      </c>
      <c r="AI49" s="29">
        <v>65.987609177768235</v>
      </c>
      <c r="AJ49" s="21">
        <v>0</v>
      </c>
      <c r="AK49" s="21">
        <v>0</v>
      </c>
      <c r="AL49" s="32">
        <f t="shared" si="5"/>
        <v>233.44394365125896</v>
      </c>
      <c r="AM49" s="32">
        <f t="shared" si="6"/>
        <v>167.45633447349073</v>
      </c>
    </row>
    <row r="50" spans="1:40" x14ac:dyDescent="0.25">
      <c r="A50" s="53"/>
      <c r="B50" s="7">
        <v>44339</v>
      </c>
      <c r="C50" s="24">
        <v>175.98337680530548</v>
      </c>
      <c r="D50" s="24">
        <v>30.876161876559259</v>
      </c>
      <c r="E50" s="24">
        <v>90.908526067197329</v>
      </c>
      <c r="F50" s="24">
        <v>72.004282725632194</v>
      </c>
      <c r="G50" s="21">
        <v>0</v>
      </c>
      <c r="H50" s="21">
        <v>3.0804533243179322E-2</v>
      </c>
      <c r="I50" s="32">
        <f t="shared" si="1"/>
        <v>369.80315200793746</v>
      </c>
      <c r="J50" s="32">
        <f t="shared" si="2"/>
        <v>297.79886928230525</v>
      </c>
      <c r="L50" s="53"/>
      <c r="M50" s="7">
        <v>44339</v>
      </c>
      <c r="N50" s="24">
        <v>66.932601928710938</v>
      </c>
      <c r="O50" s="24">
        <v>6.1724748462438583E-2</v>
      </c>
      <c r="P50" s="24">
        <v>33.00567626953125</v>
      </c>
      <c r="Q50" s="32">
        <f t="shared" si="0"/>
        <v>100.00000294670463</v>
      </c>
      <c r="S50" s="53"/>
      <c r="T50" s="7">
        <v>44339</v>
      </c>
      <c r="U50" s="24">
        <v>3.2908501311540603</v>
      </c>
      <c r="V50" s="24">
        <v>30.854948699712754</v>
      </c>
      <c r="W50" s="24">
        <v>85.88574370217323</v>
      </c>
      <c r="X50" s="24">
        <v>1.9936837493181228</v>
      </c>
      <c r="Y50" s="24">
        <v>0</v>
      </c>
      <c r="Z50" s="24">
        <v>3.0804533243179322E-2</v>
      </c>
      <c r="AA50" s="32">
        <f t="shared" si="3"/>
        <v>122.05603081560135</v>
      </c>
      <c r="AB50" s="32">
        <f t="shared" si="4"/>
        <v>120.06234706628322</v>
      </c>
      <c r="AD50" s="53"/>
      <c r="AE50" s="7">
        <v>44339</v>
      </c>
      <c r="AF50" s="24">
        <v>172.69252667415142</v>
      </c>
      <c r="AG50" s="24">
        <v>2.1213176846504211E-2</v>
      </c>
      <c r="AH50" s="24">
        <v>4.7945223037600515</v>
      </c>
      <c r="AI50" s="24">
        <v>70.010598976314071</v>
      </c>
      <c r="AJ50" s="21">
        <v>0</v>
      </c>
      <c r="AK50" s="21">
        <v>0</v>
      </c>
      <c r="AL50" s="32">
        <f t="shared" si="5"/>
        <v>247.51886113107207</v>
      </c>
      <c r="AM50" s="32">
        <f t="shared" si="6"/>
        <v>177.508262154758</v>
      </c>
    </row>
    <row r="51" spans="1:40" s="2" customFormat="1" x14ac:dyDescent="0.25">
      <c r="A51" s="53"/>
      <c r="B51" s="7">
        <v>44367</v>
      </c>
      <c r="C51" s="24">
        <v>180.91625017356873</v>
      </c>
      <c r="D51" s="24">
        <v>29.09638306105137</v>
      </c>
      <c r="E51" s="24">
        <v>100.29027766782045</v>
      </c>
      <c r="F51" s="24">
        <v>68.700483818620441</v>
      </c>
      <c r="G51" s="21">
        <v>0</v>
      </c>
      <c r="H51" s="21">
        <v>2.7423411849737169</v>
      </c>
      <c r="I51" s="32">
        <f t="shared" si="1"/>
        <v>381.74573590603472</v>
      </c>
      <c r="J51" s="32">
        <f t="shared" si="2"/>
        <v>313.04525208741427</v>
      </c>
      <c r="L51" s="53"/>
      <c r="M51" s="7">
        <v>44367</v>
      </c>
      <c r="N51" s="24">
        <v>64.900703430175781</v>
      </c>
      <c r="O51" s="24">
        <v>0.10260786116123199</v>
      </c>
      <c r="P51" s="24">
        <v>34.996681213378906</v>
      </c>
      <c r="Q51" s="32">
        <f t="shared" si="0"/>
        <v>99.999992504715919</v>
      </c>
      <c r="S51" s="53"/>
      <c r="T51" s="7">
        <v>44367</v>
      </c>
      <c r="U51" s="24">
        <v>2.4039727454185487</v>
      </c>
      <c r="V51" s="24">
        <v>29.09638306105137</v>
      </c>
      <c r="W51" s="24">
        <v>96.188025012016297</v>
      </c>
      <c r="X51" s="24">
        <v>3.1676221755743028</v>
      </c>
      <c r="Y51" s="24">
        <v>0</v>
      </c>
      <c r="Z51" s="24">
        <v>2.7423411849737169</v>
      </c>
      <c r="AA51" s="32">
        <f t="shared" si="3"/>
        <v>133.59834417903426</v>
      </c>
      <c r="AB51" s="32">
        <f t="shared" si="4"/>
        <v>130.43072200345995</v>
      </c>
      <c r="AD51" s="53"/>
      <c r="AE51" s="7">
        <v>44367</v>
      </c>
      <c r="AF51" s="24">
        <v>178.51227742815018</v>
      </c>
      <c r="AG51" s="24">
        <v>0</v>
      </c>
      <c r="AH51" s="24">
        <v>3.7105515010952947</v>
      </c>
      <c r="AI51" s="24">
        <v>65.532861643046147</v>
      </c>
      <c r="AJ51" s="21">
        <v>0</v>
      </c>
      <c r="AK51" s="21">
        <v>0</v>
      </c>
      <c r="AL51" s="32">
        <f t="shared" si="5"/>
        <v>247.75569057229163</v>
      </c>
      <c r="AM51" s="32">
        <f t="shared" si="6"/>
        <v>182.22282892924548</v>
      </c>
      <c r="AN51"/>
    </row>
    <row r="52" spans="1:40" s="2" customFormat="1" x14ac:dyDescent="0.25">
      <c r="A52" s="53"/>
      <c r="B52" s="7">
        <v>44395</v>
      </c>
      <c r="C52" s="24">
        <v>178.00025390148164</v>
      </c>
      <c r="D52" s="24">
        <v>35.60389041185379</v>
      </c>
      <c r="E52" s="24">
        <v>88.498244005560878</v>
      </c>
      <c r="F52" s="24">
        <v>67.277607080370188</v>
      </c>
      <c r="G52" s="21">
        <v>0.20014847517013551</v>
      </c>
      <c r="H52" s="21">
        <v>0.38576530051231384</v>
      </c>
      <c r="I52" s="32">
        <f t="shared" si="1"/>
        <v>369.96590917494893</v>
      </c>
      <c r="J52" s="32">
        <f t="shared" si="2"/>
        <v>302.48815361940865</v>
      </c>
      <c r="L52" s="53"/>
      <c r="M52" s="7">
        <v>44395</v>
      </c>
      <c r="N52" s="24">
        <v>65.35626220703125</v>
      </c>
      <c r="O52" s="24">
        <v>0.12251204997301102</v>
      </c>
      <c r="P52" s="24">
        <v>34.521228790283203</v>
      </c>
      <c r="Q52" s="32">
        <f t="shared" si="0"/>
        <v>100.00000304728746</v>
      </c>
      <c r="S52" s="53"/>
      <c r="T52" s="7">
        <v>44395</v>
      </c>
      <c r="U52" s="24">
        <v>3.5592311992645262</v>
      </c>
      <c r="V52" s="24">
        <v>35.60389041185379</v>
      </c>
      <c r="W52" s="24">
        <v>85.551682163000109</v>
      </c>
      <c r="X52" s="24">
        <v>2.4160537426471711</v>
      </c>
      <c r="Y52" s="24">
        <v>0.20014847517013551</v>
      </c>
      <c r="Z52" s="24">
        <v>0.38576530051231384</v>
      </c>
      <c r="AA52" s="32">
        <f t="shared" si="3"/>
        <v>127.71677129244804</v>
      </c>
      <c r="AB52" s="32">
        <f t="shared" si="4"/>
        <v>125.10056907463074</v>
      </c>
      <c r="AD52" s="53"/>
      <c r="AE52" s="7">
        <v>44395</v>
      </c>
      <c r="AF52" s="24">
        <v>174.44102270221711</v>
      </c>
      <c r="AG52" s="24">
        <v>0</v>
      </c>
      <c r="AH52" s="24">
        <v>2.5131840387582778</v>
      </c>
      <c r="AI52" s="24">
        <v>64.841678324371571</v>
      </c>
      <c r="AJ52" s="21">
        <v>0</v>
      </c>
      <c r="AK52" s="21">
        <v>0</v>
      </c>
      <c r="AL52" s="32">
        <f t="shared" si="5"/>
        <v>241.79588506534697</v>
      </c>
      <c r="AM52" s="32">
        <f t="shared" si="6"/>
        <v>176.95420674097539</v>
      </c>
      <c r="AN52"/>
    </row>
    <row r="53" spans="1:40" s="2" customFormat="1" x14ac:dyDescent="0.25">
      <c r="A53" s="53"/>
      <c r="B53" s="7">
        <v>44423</v>
      </c>
      <c r="C53" s="24">
        <v>174.55005761218072</v>
      </c>
      <c r="D53" s="24">
        <v>30.83493189048767</v>
      </c>
      <c r="E53" s="24">
        <v>91.461032998740677</v>
      </c>
      <c r="F53" s="24">
        <v>66.914347971796985</v>
      </c>
      <c r="G53" s="21">
        <v>0.42218764305114748</v>
      </c>
      <c r="H53" s="21">
        <v>0.71211914145946498</v>
      </c>
      <c r="I53" s="32">
        <f t="shared" si="1"/>
        <v>364.89467725771664</v>
      </c>
      <c r="J53" s="32">
        <f t="shared" si="2"/>
        <v>297.55814164286852</v>
      </c>
      <c r="L53" s="53"/>
      <c r="M53" s="7">
        <v>44423</v>
      </c>
      <c r="N53" s="24">
        <v>64.8660888671875</v>
      </c>
      <c r="O53" s="24">
        <v>0.1794653981924057</v>
      </c>
      <c r="P53" s="24">
        <v>34.954441070556641</v>
      </c>
      <c r="Q53" s="32">
        <f t="shared" si="0"/>
        <v>99.999995335936546</v>
      </c>
      <c r="S53" s="53"/>
      <c r="T53" s="7">
        <v>44423</v>
      </c>
      <c r="U53" s="24">
        <v>3.3200623307228088</v>
      </c>
      <c r="V53" s="24">
        <v>30.83493189048767</v>
      </c>
      <c r="W53" s="24">
        <v>89.297385756969447</v>
      </c>
      <c r="X53" s="24">
        <v>2.960208482027054</v>
      </c>
      <c r="Y53" s="24">
        <v>0.42218764305114748</v>
      </c>
      <c r="Z53" s="24">
        <v>0.71211914145946498</v>
      </c>
      <c r="AA53" s="32">
        <f t="shared" si="3"/>
        <v>127.54689524471759</v>
      </c>
      <c r="AB53" s="32">
        <f t="shared" si="4"/>
        <v>124.16449911963939</v>
      </c>
      <c r="AD53" s="53"/>
      <c r="AE53" s="7">
        <v>44423</v>
      </c>
      <c r="AF53" s="24">
        <v>171.22999528145789</v>
      </c>
      <c r="AG53" s="24">
        <v>0</v>
      </c>
      <c r="AH53" s="24">
        <v>1.5087875615954398</v>
      </c>
      <c r="AI53" s="24">
        <v>63.954139489769936</v>
      </c>
      <c r="AJ53" s="21">
        <v>0</v>
      </c>
      <c r="AK53" s="21">
        <v>0</v>
      </c>
      <c r="AL53" s="32">
        <f t="shared" si="5"/>
        <v>236.69292233282326</v>
      </c>
      <c r="AM53" s="32">
        <f t="shared" si="6"/>
        <v>172.73878284305331</v>
      </c>
      <c r="AN53"/>
    </row>
    <row r="54" spans="1:40" s="2" customFormat="1" x14ac:dyDescent="0.25">
      <c r="A54" s="53"/>
      <c r="B54" s="7">
        <v>44451</v>
      </c>
      <c r="C54" s="24">
        <v>168.54721719443799</v>
      </c>
      <c r="D54" s="24">
        <v>34.596403112530709</v>
      </c>
      <c r="E54" s="24">
        <v>101.46844833731652</v>
      </c>
      <c r="F54" s="24">
        <v>67.039153637409214</v>
      </c>
      <c r="G54" s="21">
        <v>0.1639444661140442</v>
      </c>
      <c r="H54" s="21">
        <v>2.3150191386938097</v>
      </c>
      <c r="I54" s="32">
        <f t="shared" si="1"/>
        <v>374.13018588650232</v>
      </c>
      <c r="J54" s="32">
        <f t="shared" si="2"/>
        <v>306.92708778297902</v>
      </c>
      <c r="L54" s="53"/>
      <c r="M54" s="7">
        <v>44451</v>
      </c>
      <c r="N54" s="24">
        <v>62.003692626953125</v>
      </c>
      <c r="O54" s="24">
        <v>0.1647028923034668</v>
      </c>
      <c r="P54" s="24">
        <v>37.83160400390625</v>
      </c>
      <c r="Q54" s="32">
        <f t="shared" si="0"/>
        <v>99.999999523162842</v>
      </c>
      <c r="S54" s="53"/>
      <c r="T54" s="7">
        <v>44451</v>
      </c>
      <c r="U54" s="24">
        <v>2.8079474129676818</v>
      </c>
      <c r="V54" s="24">
        <v>34.596403112530709</v>
      </c>
      <c r="W54" s="24">
        <v>98.879749107480052</v>
      </c>
      <c r="X54" s="24">
        <v>2.7763824256658554</v>
      </c>
      <c r="Y54" s="24">
        <v>0.1639444661140442</v>
      </c>
      <c r="Z54" s="24">
        <v>2.3150191386938097</v>
      </c>
      <c r="AA54" s="32">
        <f t="shared" si="3"/>
        <v>141.53944566345211</v>
      </c>
      <c r="AB54" s="32">
        <f t="shared" si="4"/>
        <v>138.59911877167224</v>
      </c>
      <c r="AD54" s="53"/>
      <c r="AE54" s="7">
        <v>44451</v>
      </c>
      <c r="AF54" s="24">
        <v>165.73926978147031</v>
      </c>
      <c r="AG54" s="24">
        <v>0</v>
      </c>
      <c r="AH54" s="24">
        <v>1.9724960132837295</v>
      </c>
      <c r="AI54" s="24">
        <v>64.262771211743356</v>
      </c>
      <c r="AJ54" s="21">
        <v>0</v>
      </c>
      <c r="AK54" s="21">
        <v>0</v>
      </c>
      <c r="AL54" s="32">
        <f t="shared" si="5"/>
        <v>231.97453700649737</v>
      </c>
      <c r="AM54" s="32">
        <f t="shared" si="6"/>
        <v>167.71176579475403</v>
      </c>
      <c r="AN54"/>
    </row>
    <row r="55" spans="1:40" s="2" customFormat="1" x14ac:dyDescent="0.25">
      <c r="A55" s="53"/>
      <c r="B55" s="7">
        <v>44479</v>
      </c>
      <c r="C55" s="24">
        <v>157.26761310875415</v>
      </c>
      <c r="D55" s="24">
        <v>36.494255193829538</v>
      </c>
      <c r="E55" s="24">
        <v>92.083177242040634</v>
      </c>
      <c r="F55" s="24">
        <v>66.572106336828327</v>
      </c>
      <c r="G55" s="24">
        <v>0.2129318389892578</v>
      </c>
      <c r="H55" s="24">
        <v>2.2398441511392595</v>
      </c>
      <c r="I55" s="32">
        <f t="shared" si="1"/>
        <v>354.86992787158118</v>
      </c>
      <c r="J55" s="32">
        <f t="shared" si="2"/>
        <v>288.08488969576359</v>
      </c>
      <c r="L55" s="53"/>
      <c r="M55" s="7">
        <v>44479</v>
      </c>
      <c r="N55" s="24">
        <v>62.157722473144531</v>
      </c>
      <c r="O55" s="24">
        <v>0.10036776214838028</v>
      </c>
      <c r="P55" s="37">
        <v>37.741905212402344</v>
      </c>
      <c r="Q55" s="32">
        <f t="shared" si="0"/>
        <v>99.999995447695255</v>
      </c>
      <c r="S55" s="53"/>
      <c r="T55" s="7">
        <v>44479</v>
      </c>
      <c r="U55" s="24">
        <v>1.9780841072797775</v>
      </c>
      <c r="V55" s="24">
        <v>36.494255193829538</v>
      </c>
      <c r="W55" s="24">
        <v>90.669535333275789</v>
      </c>
      <c r="X55" s="24">
        <v>2.3400259838104249</v>
      </c>
      <c r="Y55" s="24">
        <v>0.2129318389892578</v>
      </c>
      <c r="Z55" s="24">
        <v>2.2398441511392595</v>
      </c>
      <c r="AA55" s="32">
        <f t="shared" si="3"/>
        <v>133.93467660832403</v>
      </c>
      <c r="AB55" s="32">
        <f t="shared" si="4"/>
        <v>131.38171878552436</v>
      </c>
      <c r="AD55" s="53"/>
      <c r="AE55" s="7">
        <v>44479</v>
      </c>
      <c r="AF55" s="24">
        <v>155.28952900147439</v>
      </c>
      <c r="AG55" s="24">
        <v>0</v>
      </c>
      <c r="AH55" s="24">
        <v>1.0783195897340774</v>
      </c>
      <c r="AI55" s="24">
        <v>64.211227663274855</v>
      </c>
      <c r="AJ55" s="21">
        <v>0</v>
      </c>
      <c r="AK55" s="21">
        <v>0</v>
      </c>
      <c r="AL55" s="32">
        <f t="shared" si="5"/>
        <v>220.57907625448331</v>
      </c>
      <c r="AM55" s="32">
        <f t="shared" si="6"/>
        <v>156.36784859120846</v>
      </c>
      <c r="AN55"/>
    </row>
    <row r="56" spans="1:40" s="2" customFormat="1" x14ac:dyDescent="0.25">
      <c r="A56" s="53"/>
      <c r="B56" s="7">
        <v>44507</v>
      </c>
      <c r="C56" s="24">
        <v>153.18708811247348</v>
      </c>
      <c r="D56" s="24">
        <v>38.881782863020895</v>
      </c>
      <c r="E56" s="24">
        <v>147.36398253726958</v>
      </c>
      <c r="F56" s="24">
        <v>65.402174936182803</v>
      </c>
      <c r="G56" s="44">
        <v>0.21881566262245178</v>
      </c>
      <c r="H56" s="44">
        <v>2.1932145752906798</v>
      </c>
      <c r="I56" s="32">
        <f t="shared" si="1"/>
        <v>407.24705868685982</v>
      </c>
      <c r="J56" s="32">
        <f t="shared" si="2"/>
        <v>341.62606808805458</v>
      </c>
      <c r="L56" s="53"/>
      <c r="M56" s="7">
        <v>44507</v>
      </c>
      <c r="N56" s="24">
        <v>52.414722442626953</v>
      </c>
      <c r="O56" s="24">
        <v>9.248737245798111E-2</v>
      </c>
      <c r="P56" s="24">
        <v>47.492790222167969</v>
      </c>
      <c r="Q56" s="32">
        <f t="shared" si="0"/>
        <v>100.0000000372529</v>
      </c>
      <c r="S56" s="53"/>
      <c r="T56" s="7">
        <v>44507</v>
      </c>
      <c r="U56" s="24">
        <v>4.5050059348344806</v>
      </c>
      <c r="V56" s="24">
        <v>38.881782863020895</v>
      </c>
      <c r="W56" s="24">
        <v>144.55920015597343</v>
      </c>
      <c r="X56" s="24">
        <v>3.0549737545251845</v>
      </c>
      <c r="Y56" s="24">
        <v>0.21881566262245178</v>
      </c>
      <c r="Z56" s="24">
        <v>2.1932145752906798</v>
      </c>
      <c r="AA56" s="32">
        <f t="shared" si="3"/>
        <v>193.41299294626714</v>
      </c>
      <c r="AB56" s="32">
        <f t="shared" si="4"/>
        <v>190.1392035291195</v>
      </c>
      <c r="AD56" s="53"/>
      <c r="AE56" s="7">
        <v>44507</v>
      </c>
      <c r="AF56" s="24">
        <v>148.68208217763902</v>
      </c>
      <c r="AG56" s="24">
        <v>0</v>
      </c>
      <c r="AH56" s="37">
        <v>2.4281302778720857</v>
      </c>
      <c r="AI56" s="37">
        <v>62.34720118165761</v>
      </c>
      <c r="AJ56" s="21">
        <v>0</v>
      </c>
      <c r="AK56" s="21">
        <v>0</v>
      </c>
      <c r="AL56" s="32">
        <f t="shared" si="5"/>
        <v>213.45741363716871</v>
      </c>
      <c r="AM56" s="32">
        <f t="shared" si="6"/>
        <v>151.11021245551109</v>
      </c>
      <c r="AN56"/>
    </row>
    <row r="57" spans="1:40" s="2" customFormat="1" x14ac:dyDescent="0.25">
      <c r="A57" s="53"/>
      <c r="B57" s="40">
        <v>44535</v>
      </c>
      <c r="C57" s="24">
        <v>150.95930597114562</v>
      </c>
      <c r="D57" s="24">
        <v>37.72266823756695</v>
      </c>
      <c r="E57" s="24">
        <v>139.47777346676588</v>
      </c>
      <c r="F57" s="24">
        <v>62.135502574205397</v>
      </c>
      <c r="G57" s="24">
        <v>0.40594333267211913</v>
      </c>
      <c r="H57" s="24">
        <v>2.4421403725147246</v>
      </c>
      <c r="I57" s="32">
        <f t="shared" si="1"/>
        <v>393.14333395487068</v>
      </c>
      <c r="J57" s="32">
        <f t="shared" si="2"/>
        <v>330.60188804799316</v>
      </c>
      <c r="L57" s="53"/>
      <c r="M57" s="40">
        <v>44535</v>
      </c>
      <c r="N57" s="24">
        <v>52.999122619628906</v>
      </c>
      <c r="O57" s="24">
        <v>0.10420986264944077</v>
      </c>
      <c r="P57" s="24">
        <v>46.896663665771484</v>
      </c>
      <c r="Q57" s="32">
        <f t="shared" si="0"/>
        <v>99.999996148049831</v>
      </c>
      <c r="S57" s="53"/>
      <c r="T57" s="40">
        <v>44535</v>
      </c>
      <c r="U57" s="24">
        <v>3.9945081577301025</v>
      </c>
      <c r="V57" s="24">
        <v>37.72266823756695</v>
      </c>
      <c r="W57" s="45">
        <v>137.32355618727206</v>
      </c>
      <c r="X57" s="24">
        <v>2.4823018445968628</v>
      </c>
      <c r="Y57" s="24">
        <v>0.40594333267211913</v>
      </c>
      <c r="Z57" s="24">
        <v>2.4421403725147246</v>
      </c>
      <c r="AA57" s="32">
        <f>SUM(U57:Z57)</f>
        <v>184.37111813235282</v>
      </c>
      <c r="AB57" s="32">
        <f t="shared" si="4"/>
        <v>181.48287295508385</v>
      </c>
      <c r="AD57" s="53"/>
      <c r="AE57" s="40">
        <v>44535</v>
      </c>
      <c r="AF57" s="24">
        <v>146.96479781341552</v>
      </c>
      <c r="AG57" s="24">
        <v>0</v>
      </c>
      <c r="AH57" s="24">
        <v>1.7445231361985207</v>
      </c>
      <c r="AI57" s="24">
        <v>59.653200729608535</v>
      </c>
      <c r="AJ57" s="21">
        <v>0</v>
      </c>
      <c r="AK57" s="21">
        <v>0</v>
      </c>
      <c r="AL57" s="32">
        <f t="shared" si="5"/>
        <v>208.36252167922257</v>
      </c>
      <c r="AM57" s="32">
        <f t="shared" si="6"/>
        <v>148.70932094961404</v>
      </c>
      <c r="AN57"/>
    </row>
    <row r="58" spans="1:40" s="2" customFormat="1" x14ac:dyDescent="0.25">
      <c r="A58" s="53"/>
      <c r="B58" s="7">
        <v>44563</v>
      </c>
      <c r="C58" s="24">
        <v>142.34959574127197</v>
      </c>
      <c r="D58" s="24">
        <v>35.256710067749026</v>
      </c>
      <c r="E58" s="24">
        <v>110.43936219406127</v>
      </c>
      <c r="F58" s="24">
        <v>58.69251969689131</v>
      </c>
      <c r="G58" s="24">
        <v>0.32379677212238311</v>
      </c>
      <c r="H58" s="24">
        <v>2.0658121968507768</v>
      </c>
      <c r="I58" s="32">
        <f t="shared" si="1"/>
        <v>349.1277966689467</v>
      </c>
      <c r="J58" s="32">
        <f t="shared" si="2"/>
        <v>290.11148019993306</v>
      </c>
      <c r="L58" s="53"/>
      <c r="M58" s="7">
        <v>44563</v>
      </c>
      <c r="N58" s="24">
        <v>56.358482360839844</v>
      </c>
      <c r="O58" s="24">
        <v>0.12362207472324371</v>
      </c>
      <c r="P58" s="24">
        <v>43.517902374267578</v>
      </c>
      <c r="Q58" s="32">
        <f t="shared" si="0"/>
        <v>100.00000680983067</v>
      </c>
      <c r="S58" s="53"/>
      <c r="T58" s="7">
        <v>44563</v>
      </c>
      <c r="U58" s="24">
        <v>3.1986287984848021</v>
      </c>
      <c r="V58" s="24">
        <v>35.151707593917848</v>
      </c>
      <c r="W58" s="45">
        <v>109.1419333808422</v>
      </c>
      <c r="X58" s="24">
        <v>2.051204061985016</v>
      </c>
      <c r="Y58" s="24">
        <v>0.32379677212238311</v>
      </c>
      <c r="Z58" s="24">
        <v>2.0658121968507768</v>
      </c>
      <c r="AA58" s="32">
        <f t="shared" si="3"/>
        <v>151.93308280420302</v>
      </c>
      <c r="AB58" s="32">
        <f t="shared" si="4"/>
        <v>149.55808197009563</v>
      </c>
      <c r="AD58" s="53"/>
      <c r="AE58" s="7">
        <v>44563</v>
      </c>
      <c r="AF58" s="24">
        <v>139.15096694278716</v>
      </c>
      <c r="AG58" s="24">
        <v>7.0487106323242191E-2</v>
      </c>
      <c r="AH58" s="24">
        <v>0.92282099080085755</v>
      </c>
      <c r="AI58" s="24">
        <v>56.618839810550213</v>
      </c>
      <c r="AJ58" s="21">
        <v>0</v>
      </c>
      <c r="AK58" s="21">
        <v>0</v>
      </c>
      <c r="AL58" s="32">
        <f t="shared" si="5"/>
        <v>196.76311485046148</v>
      </c>
      <c r="AM58" s="32">
        <f t="shared" si="6"/>
        <v>140.14427503991126</v>
      </c>
      <c r="AN58"/>
    </row>
    <row r="59" spans="1:40" s="2" customFormat="1" x14ac:dyDescent="0.25">
      <c r="A59" s="52">
        <v>2022</v>
      </c>
      <c r="B59" s="7">
        <v>44591</v>
      </c>
      <c r="C59" s="24">
        <v>143.66945419859886</v>
      </c>
      <c r="D59" s="24">
        <v>37.482754413247108</v>
      </c>
      <c r="E59" s="24">
        <v>87.774522908926016</v>
      </c>
      <c r="F59" s="24">
        <v>57.062708758175376</v>
      </c>
      <c r="G59" s="24">
        <v>0.32379725837707518</v>
      </c>
      <c r="H59" s="24">
        <v>2.2369669260978697</v>
      </c>
      <c r="I59" s="32">
        <f t="shared" si="1"/>
        <v>328.55020446342223</v>
      </c>
      <c r="J59" s="32">
        <f t="shared" si="2"/>
        <v>271.16369844686983</v>
      </c>
      <c r="L59" s="52">
        <v>2022</v>
      </c>
      <c r="M59" s="7">
        <v>44591</v>
      </c>
      <c r="N59" s="24">
        <v>60.119182586669922</v>
      </c>
      <c r="O59" s="24">
        <v>0.15905845165252686</v>
      </c>
      <c r="P59" s="24">
        <v>39.721755981445313</v>
      </c>
      <c r="Q59" s="32">
        <f t="shared" si="0"/>
        <v>99.999997019767761</v>
      </c>
      <c r="S59" s="52">
        <v>2022</v>
      </c>
      <c r="T59" s="7">
        <v>44591</v>
      </c>
      <c r="U59" s="24">
        <v>1.9044390230178834</v>
      </c>
      <c r="V59" s="24">
        <v>37.482754413247108</v>
      </c>
      <c r="W59" s="24">
        <v>86.876460817098618</v>
      </c>
      <c r="X59" s="24">
        <v>1.6814930200576783</v>
      </c>
      <c r="Y59" s="24">
        <v>0.32379725837707518</v>
      </c>
      <c r="Z59" s="24">
        <v>2.2369669260978697</v>
      </c>
      <c r="AA59" s="32">
        <f t="shared" si="3"/>
        <v>130.50591145789622</v>
      </c>
      <c r="AB59" s="32">
        <f t="shared" si="4"/>
        <v>128.50062117946149</v>
      </c>
      <c r="AD59" s="52">
        <v>2022</v>
      </c>
      <c r="AE59" s="7">
        <v>44591</v>
      </c>
      <c r="AF59" s="24">
        <v>141.76501517558097</v>
      </c>
      <c r="AG59" s="24">
        <v>0</v>
      </c>
      <c r="AH59" s="24">
        <v>0.37547518491744997</v>
      </c>
      <c r="AI59" s="24">
        <v>55.381215738117696</v>
      </c>
      <c r="AJ59" s="21">
        <v>0</v>
      </c>
      <c r="AK59" s="21">
        <v>0</v>
      </c>
      <c r="AL59" s="32">
        <f t="shared" si="5"/>
        <v>197.52170609861614</v>
      </c>
      <c r="AM59" s="32">
        <f t="shared" si="6"/>
        <v>142.14049036049843</v>
      </c>
      <c r="AN59"/>
    </row>
    <row r="60" spans="1:40" s="2" customFormat="1" x14ac:dyDescent="0.25">
      <c r="A60" s="53"/>
      <c r="B60" s="7">
        <v>44619</v>
      </c>
      <c r="C60" s="24">
        <v>148.59687083148955</v>
      </c>
      <c r="D60" s="24">
        <v>34.40759428882599</v>
      </c>
      <c r="E60" s="24">
        <v>81.999420066092156</v>
      </c>
      <c r="F60" s="24">
        <v>59.235033627867701</v>
      </c>
      <c r="G60" s="24">
        <v>0.21779652476310729</v>
      </c>
      <c r="H60" s="24">
        <v>2.1107587509155272</v>
      </c>
      <c r="I60" s="32">
        <f t="shared" si="1"/>
        <v>326.56747408995409</v>
      </c>
      <c r="J60" s="32">
        <f t="shared" si="2"/>
        <v>267.11464393732325</v>
      </c>
      <c r="L60" s="53"/>
      <c r="M60" s="7">
        <v>44619</v>
      </c>
      <c r="N60" s="24">
        <v>62.361644744873047</v>
      </c>
      <c r="O60" s="24">
        <v>6.9656252861022949E-2</v>
      </c>
      <c r="P60" s="24">
        <v>37.568702697753906</v>
      </c>
      <c r="Q60" s="32">
        <f t="shared" si="0"/>
        <v>100.00000369548798</v>
      </c>
      <c r="S60" s="53"/>
      <c r="T60" s="7">
        <v>44619</v>
      </c>
      <c r="U60" s="24">
        <v>2.1790506600141524</v>
      </c>
      <c r="V60" s="24">
        <v>34.40759428882599</v>
      </c>
      <c r="W60" s="24">
        <v>81.070602837178853</v>
      </c>
      <c r="X60" s="24">
        <v>2.7013569786548612</v>
      </c>
      <c r="Y60" s="24">
        <v>0.21779652476310729</v>
      </c>
      <c r="Z60" s="24">
        <v>2.1107587509155272</v>
      </c>
      <c r="AA60" s="32">
        <f t="shared" si="3"/>
        <v>122.68716004035248</v>
      </c>
      <c r="AB60" s="32">
        <f t="shared" si="4"/>
        <v>119.76800653693452</v>
      </c>
      <c r="AD60" s="53"/>
      <c r="AE60" s="7">
        <v>44619</v>
      </c>
      <c r="AF60" s="24">
        <v>146.4178201714754</v>
      </c>
      <c r="AG60" s="24">
        <v>0</v>
      </c>
      <c r="AH60" s="24">
        <v>0.70134257316589355</v>
      </c>
      <c r="AI60" s="24">
        <v>56.533676649212836</v>
      </c>
      <c r="AJ60" s="21">
        <v>0</v>
      </c>
      <c r="AK60" s="21">
        <v>0</v>
      </c>
      <c r="AL60" s="32">
        <f t="shared" si="5"/>
        <v>203.65283939385415</v>
      </c>
      <c r="AM60" s="32">
        <f t="shared" si="6"/>
        <v>147.1191627446413</v>
      </c>
      <c r="AN60"/>
    </row>
    <row r="61" spans="1:40" s="2" customFormat="1" x14ac:dyDescent="0.25">
      <c r="A61" s="53"/>
      <c r="B61" s="7">
        <v>44647</v>
      </c>
      <c r="C61" s="24">
        <v>138.79236192092299</v>
      </c>
      <c r="D61" s="24">
        <v>39.644490252733227</v>
      </c>
      <c r="E61" s="24">
        <v>83.892350929593661</v>
      </c>
      <c r="F61" s="24">
        <v>61.558836842030288</v>
      </c>
      <c r="G61" s="24">
        <v>0.20085739827156066</v>
      </c>
      <c r="H61" s="24">
        <v>1.4172070131301879</v>
      </c>
      <c r="I61" s="32">
        <f t="shared" si="1"/>
        <v>325.50610435668193</v>
      </c>
      <c r="J61" s="32">
        <f t="shared" si="2"/>
        <v>263.74641011638005</v>
      </c>
      <c r="L61" s="53"/>
      <c r="M61" s="7">
        <v>44647</v>
      </c>
      <c r="N61" s="24">
        <v>59.768287658691406</v>
      </c>
      <c r="O61" s="24">
        <v>3.4146107733249664E-2</v>
      </c>
      <c r="P61" s="24">
        <v>40.197566986083984</v>
      </c>
      <c r="Q61" s="32">
        <f t="shared" si="0"/>
        <v>100.00000075250864</v>
      </c>
      <c r="S61" s="53"/>
      <c r="T61" s="7">
        <v>44647</v>
      </c>
      <c r="U61" s="24">
        <v>3.5851830183565618</v>
      </c>
      <c r="V61" s="24">
        <v>39.644490252733227</v>
      </c>
      <c r="W61" s="24">
        <v>82.389796141481028</v>
      </c>
      <c r="X61" s="24">
        <v>3.608002375125885</v>
      </c>
      <c r="Y61" s="24">
        <v>0.20085739827156066</v>
      </c>
      <c r="Z61" s="24">
        <v>1.4172070131301879</v>
      </c>
      <c r="AA61" s="32">
        <f t="shared" si="3"/>
        <v>130.84553619909846</v>
      </c>
      <c r="AB61" s="32">
        <f t="shared" si="4"/>
        <v>127.03667642570102</v>
      </c>
      <c r="AD61" s="53"/>
      <c r="AE61" s="7">
        <v>44647</v>
      </c>
      <c r="AF61" s="24">
        <v>135.20717890256643</v>
      </c>
      <c r="AG61" s="24">
        <v>0</v>
      </c>
      <c r="AH61" s="24">
        <v>1.3914071216583253</v>
      </c>
      <c r="AI61" s="24">
        <v>57.950834466904404</v>
      </c>
      <c r="AJ61" s="21">
        <v>0</v>
      </c>
      <c r="AK61" s="21">
        <v>0</v>
      </c>
      <c r="AL61" s="32">
        <f t="shared" si="5"/>
        <v>194.54942049112915</v>
      </c>
      <c r="AM61" s="32">
        <f t="shared" si="6"/>
        <v>136.59858602422474</v>
      </c>
      <c r="AN61"/>
    </row>
    <row r="62" spans="1:40" s="2" customFormat="1" x14ac:dyDescent="0.25">
      <c r="A62" s="53"/>
      <c r="B62" s="7">
        <v>44675</v>
      </c>
      <c r="C62" s="24">
        <v>142.56886855730414</v>
      </c>
      <c r="D62" s="24">
        <v>48.689068815231323</v>
      </c>
      <c r="E62" s="24">
        <v>80.465911608174437</v>
      </c>
      <c r="F62" s="24">
        <v>57.438666574120525</v>
      </c>
      <c r="G62" s="24">
        <v>0.29778103542327883</v>
      </c>
      <c r="H62" s="24">
        <v>1.5451807026863098</v>
      </c>
      <c r="I62" s="32">
        <f t="shared" si="1"/>
        <v>331.00547729294004</v>
      </c>
      <c r="J62" s="32">
        <f t="shared" si="2"/>
        <v>273.26902968339624</v>
      </c>
      <c r="L62" s="53"/>
      <c r="M62" s="7">
        <v>44675</v>
      </c>
      <c r="N62" s="24">
        <v>59.025043487548828</v>
      </c>
      <c r="O62" s="24">
        <v>7.0238508284091949E-2</v>
      </c>
      <c r="P62" s="24">
        <v>40.904720306396484</v>
      </c>
      <c r="Q62" s="32">
        <f t="shared" si="0"/>
        <v>100.0000023022294</v>
      </c>
      <c r="S62" s="53"/>
      <c r="T62" s="7">
        <v>44675</v>
      </c>
      <c r="U62" s="24">
        <v>3.2248595301806926</v>
      </c>
      <c r="V62" s="24">
        <v>48.689068815231323</v>
      </c>
      <c r="W62" s="24">
        <v>78.768116985931997</v>
      </c>
      <c r="X62" s="24">
        <v>2.8718569087982178</v>
      </c>
      <c r="Y62" s="24">
        <v>0.29778103542327883</v>
      </c>
      <c r="Z62" s="24">
        <v>1.5451807026863098</v>
      </c>
      <c r="AA62" s="32">
        <f t="shared" si="3"/>
        <v>135.39686397825179</v>
      </c>
      <c r="AB62" s="32">
        <f t="shared" si="4"/>
        <v>132.22722603403031</v>
      </c>
      <c r="AD62" s="53"/>
      <c r="AE62" s="7">
        <v>44675</v>
      </c>
      <c r="AF62" s="24">
        <v>139.34400902712346</v>
      </c>
      <c r="AG62" s="24">
        <v>0</v>
      </c>
      <c r="AH62" s="24">
        <v>1.4653013246655464</v>
      </c>
      <c r="AI62" s="24">
        <v>54.566809665322303</v>
      </c>
      <c r="AJ62" s="21">
        <v>0</v>
      </c>
      <c r="AK62" s="21">
        <v>0</v>
      </c>
      <c r="AL62" s="32">
        <f t="shared" si="5"/>
        <v>195.3761200171113</v>
      </c>
      <c r="AM62" s="32">
        <f t="shared" si="6"/>
        <v>140.80931035178901</v>
      </c>
      <c r="AN62"/>
    </row>
    <row r="63" spans="1:40" s="2" customFormat="1" x14ac:dyDescent="0.25">
      <c r="A63" s="53"/>
      <c r="B63" s="7">
        <v>44703</v>
      </c>
      <c r="C63" s="24">
        <v>143.27813143998384</v>
      </c>
      <c r="D63" s="24">
        <v>61.777129609584811</v>
      </c>
      <c r="E63" s="24">
        <v>76.721998559534555</v>
      </c>
      <c r="F63" s="24">
        <v>58.375239373087886</v>
      </c>
      <c r="G63" s="24">
        <v>0.60323536753654483</v>
      </c>
      <c r="H63" s="24">
        <v>0.98996013331413268</v>
      </c>
      <c r="I63" s="32">
        <f t="shared" si="1"/>
        <v>341.7456944830418</v>
      </c>
      <c r="J63" s="32">
        <f t="shared" si="2"/>
        <v>282.76721974241735</v>
      </c>
      <c r="L63" s="53"/>
      <c r="M63" s="7">
        <v>44703</v>
      </c>
      <c r="N63" s="24">
        <v>58.362369537353516</v>
      </c>
      <c r="O63" s="24">
        <v>9.8205199465155602E-3</v>
      </c>
      <c r="P63" s="24">
        <v>41.627811431884766</v>
      </c>
      <c r="Q63" s="32">
        <f t="shared" si="0"/>
        <v>100.0000014891848</v>
      </c>
      <c r="S63" s="53"/>
      <c r="T63" s="7">
        <v>44703</v>
      </c>
      <c r="U63" s="24">
        <v>2.1348638811111451</v>
      </c>
      <c r="V63" s="24">
        <v>61.777129609584811</v>
      </c>
      <c r="W63" s="24">
        <v>75.215281348943705</v>
      </c>
      <c r="X63" s="24">
        <v>1.5407813427448274</v>
      </c>
      <c r="Y63" s="24">
        <v>0.60323536753654483</v>
      </c>
      <c r="Z63" s="24">
        <v>0.98996013331413268</v>
      </c>
      <c r="AA63" s="32">
        <f t="shared" si="3"/>
        <v>142.26125168323514</v>
      </c>
      <c r="AB63" s="32">
        <f t="shared" si="4"/>
        <v>140.11723497295378</v>
      </c>
      <c r="AD63" s="53"/>
      <c r="AE63" s="7">
        <v>44703</v>
      </c>
      <c r="AF63" s="24">
        <v>141.14326755887271</v>
      </c>
      <c r="AG63" s="24">
        <v>0</v>
      </c>
      <c r="AH63" s="24">
        <v>1.4731560071110725</v>
      </c>
      <c r="AI63" s="24">
        <v>56.834458030343058</v>
      </c>
      <c r="AJ63" s="21">
        <v>0</v>
      </c>
      <c r="AK63" s="21">
        <v>0</v>
      </c>
      <c r="AL63" s="32">
        <f t="shared" si="5"/>
        <v>199.45088159632684</v>
      </c>
      <c r="AM63" s="32">
        <f t="shared" si="6"/>
        <v>142.61642356598378</v>
      </c>
      <c r="AN63"/>
    </row>
    <row r="64" spans="1:40" s="2" customFormat="1" x14ac:dyDescent="0.25">
      <c r="A64" s="53"/>
      <c r="B64" s="7">
        <v>44731</v>
      </c>
      <c r="C64" s="24">
        <v>149.8438626047969</v>
      </c>
      <c r="D64" s="24">
        <v>60.201122029781338</v>
      </c>
      <c r="E64" s="24">
        <v>85.16054388046264</v>
      </c>
      <c r="F64" s="24">
        <v>59.563158596515656</v>
      </c>
      <c r="G64" s="24">
        <v>0.43028165936470031</v>
      </c>
      <c r="H64" s="24">
        <v>1.1974500577449798</v>
      </c>
      <c r="I64" s="32">
        <f t="shared" si="1"/>
        <v>356.39641882866624</v>
      </c>
      <c r="J64" s="32">
        <f t="shared" si="2"/>
        <v>296.40297857278586</v>
      </c>
      <c r="L64" s="53"/>
      <c r="M64" s="7">
        <v>44731</v>
      </c>
      <c r="N64" s="24">
        <v>58.03350830078125</v>
      </c>
      <c r="O64" s="24">
        <v>3.1575646251440048E-2</v>
      </c>
      <c r="P64" s="24">
        <v>41.934917449951172</v>
      </c>
      <c r="Q64" s="32">
        <f t="shared" si="0"/>
        <v>100.00000139698386</v>
      </c>
      <c r="S64" s="53"/>
      <c r="T64" s="7">
        <v>44731</v>
      </c>
      <c r="U64" s="24">
        <v>2.4620296971797941</v>
      </c>
      <c r="V64" s="24">
        <v>60.201122029781338</v>
      </c>
      <c r="W64" s="24">
        <v>83.988622724056242</v>
      </c>
      <c r="X64" s="24">
        <v>1.1750349750518798</v>
      </c>
      <c r="Y64" s="24">
        <v>0.43028165936470031</v>
      </c>
      <c r="Z64" s="24">
        <v>1.1974500577449798</v>
      </c>
      <c r="AA64" s="32">
        <f t="shared" si="3"/>
        <v>149.45454114317897</v>
      </c>
      <c r="AB64" s="32">
        <f t="shared" si="4"/>
        <v>147.84922450876238</v>
      </c>
      <c r="AD64" s="53"/>
      <c r="AE64" s="7">
        <v>44731</v>
      </c>
      <c r="AF64" s="24">
        <v>147.38183290761708</v>
      </c>
      <c r="AG64" s="24">
        <v>0</v>
      </c>
      <c r="AH64" s="24">
        <v>1.0593866846561433</v>
      </c>
      <c r="AI64" s="24">
        <v>58.388123621463777</v>
      </c>
      <c r="AJ64" s="21">
        <v>0</v>
      </c>
      <c r="AK64" s="21">
        <v>0</v>
      </c>
      <c r="AL64" s="32">
        <f t="shared" si="5"/>
        <v>206.82934321373699</v>
      </c>
      <c r="AM64" s="32">
        <f t="shared" si="6"/>
        <v>148.44121959227323</v>
      </c>
      <c r="AN64"/>
    </row>
    <row r="65" spans="1:40" s="2" customFormat="1" x14ac:dyDescent="0.25">
      <c r="A65" s="53"/>
      <c r="B65" s="7">
        <v>44759</v>
      </c>
      <c r="C65" s="24">
        <v>142.97302664524318</v>
      </c>
      <c r="D65" s="24">
        <v>65.921569822549813</v>
      </c>
      <c r="E65" s="24">
        <v>91.319941266655917</v>
      </c>
      <c r="F65" s="24">
        <v>55.676858318001031</v>
      </c>
      <c r="G65" s="24">
        <v>0.55014982271194457</v>
      </c>
      <c r="H65" s="24">
        <v>0.56223449611663823</v>
      </c>
      <c r="I65" s="32">
        <f t="shared" si="1"/>
        <v>357.00378037127854</v>
      </c>
      <c r="J65" s="32">
        <f t="shared" si="2"/>
        <v>300.77677223056554</v>
      </c>
      <c r="L65" s="53"/>
      <c r="M65" s="7">
        <v>44759</v>
      </c>
      <c r="N65" s="24">
        <v>54.430103302001953</v>
      </c>
      <c r="O65" s="24">
        <v>2.4382550269365311E-2</v>
      </c>
      <c r="P65" s="24">
        <v>45.545516967773438</v>
      </c>
      <c r="Q65" s="32">
        <f t="shared" si="0"/>
        <v>100.00000282004476</v>
      </c>
      <c r="S65" s="53"/>
      <c r="T65" s="7">
        <v>44759</v>
      </c>
      <c r="U65" s="24">
        <v>4.0378470704555509</v>
      </c>
      <c r="V65" s="24">
        <v>65.921569822549813</v>
      </c>
      <c r="W65" s="24">
        <v>90.097583255767816</v>
      </c>
      <c r="X65" s="24">
        <v>1.4298289670944213</v>
      </c>
      <c r="Y65" s="24">
        <v>0.55014982271194457</v>
      </c>
      <c r="Z65" s="24">
        <v>0.56223449611663823</v>
      </c>
      <c r="AA65" s="32">
        <f t="shared" si="3"/>
        <v>162.59921343469617</v>
      </c>
      <c r="AB65" s="32">
        <f t="shared" si="4"/>
        <v>160.61923464488981</v>
      </c>
      <c r="AD65" s="53"/>
      <c r="AE65" s="7">
        <v>44759</v>
      </c>
      <c r="AF65" s="24">
        <v>138.93517957478761</v>
      </c>
      <c r="AG65" s="24">
        <v>0</v>
      </c>
      <c r="AH65" s="24">
        <v>1.1353113862276076</v>
      </c>
      <c r="AI65" s="24">
        <v>54.247029350906608</v>
      </c>
      <c r="AJ65" s="21">
        <v>0</v>
      </c>
      <c r="AK65" s="21">
        <v>0</v>
      </c>
      <c r="AL65" s="32">
        <f t="shared" si="5"/>
        <v>194.31752031192184</v>
      </c>
      <c r="AM65" s="32">
        <f t="shared" si="6"/>
        <v>140.07049096101522</v>
      </c>
      <c r="AN65"/>
    </row>
    <row r="66" spans="1:40" s="2" customFormat="1" x14ac:dyDescent="0.25">
      <c r="A66" s="53"/>
      <c r="B66" s="7">
        <v>44787</v>
      </c>
      <c r="C66" s="24">
        <v>128.01827801775931</v>
      </c>
      <c r="D66" s="24">
        <v>56.220373802185058</v>
      </c>
      <c r="E66" s="24">
        <v>100.98923264932633</v>
      </c>
      <c r="F66" s="24">
        <v>52.727946346461771</v>
      </c>
      <c r="G66" s="24">
        <v>0.57628244876861567</v>
      </c>
      <c r="H66" s="24">
        <v>0.45756180596351625</v>
      </c>
      <c r="I66" s="32">
        <f t="shared" si="1"/>
        <v>338.98967507046456</v>
      </c>
      <c r="J66" s="32">
        <f t="shared" si="2"/>
        <v>285.6854462752342</v>
      </c>
      <c r="L66" s="53"/>
      <c r="M66" s="7">
        <v>44787</v>
      </c>
      <c r="N66" s="24">
        <v>51.750068664550781</v>
      </c>
      <c r="O66" s="24">
        <v>6.1095565557479858E-2</v>
      </c>
      <c r="P66" s="24">
        <v>48.188831329345703</v>
      </c>
      <c r="Q66" s="32">
        <f t="shared" si="0"/>
        <v>99.999995559453964</v>
      </c>
      <c r="S66" s="53"/>
      <c r="T66" s="7">
        <v>44787</v>
      </c>
      <c r="U66" s="24">
        <v>4.5999275300502775</v>
      </c>
      <c r="V66" s="24">
        <v>56.220373802185058</v>
      </c>
      <c r="W66" s="24">
        <v>100.05666432213783</v>
      </c>
      <c r="X66" s="24">
        <v>1.4610730614662171</v>
      </c>
      <c r="Y66" s="24">
        <v>0.55956544399261476</v>
      </c>
      <c r="Z66" s="24">
        <v>0.45756180596351625</v>
      </c>
      <c r="AA66" s="32">
        <f t="shared" si="3"/>
        <v>163.35516596579552</v>
      </c>
      <c r="AB66" s="32">
        <f t="shared" si="4"/>
        <v>161.33452746033669</v>
      </c>
      <c r="AD66" s="53"/>
      <c r="AE66" s="7">
        <v>44787</v>
      </c>
      <c r="AF66" s="24">
        <v>123.41835048770905</v>
      </c>
      <c r="AG66" s="24">
        <v>0</v>
      </c>
      <c r="AH66" s="24">
        <v>0.74217766046524047</v>
      </c>
      <c r="AI66" s="24">
        <v>51.266873284995555</v>
      </c>
      <c r="AJ66" s="21">
        <v>0</v>
      </c>
      <c r="AK66" s="21">
        <v>0</v>
      </c>
      <c r="AL66" s="32">
        <f t="shared" si="5"/>
        <v>175.42740143316985</v>
      </c>
      <c r="AM66" s="32">
        <f t="shared" si="6"/>
        <v>124.16052814817429</v>
      </c>
      <c r="AN66"/>
    </row>
    <row r="67" spans="1:40" s="2" customFormat="1" x14ac:dyDescent="0.25">
      <c r="A67" s="53"/>
      <c r="B67" s="7">
        <v>44815</v>
      </c>
      <c r="C67" s="24">
        <v>124.96281483840943</v>
      </c>
      <c r="D67" s="24">
        <v>48.423557544231414</v>
      </c>
      <c r="E67" s="24">
        <v>108.98105752277374</v>
      </c>
      <c r="F67" s="24">
        <v>53.086730851113799</v>
      </c>
      <c r="G67" s="24">
        <v>0.23833687996864319</v>
      </c>
      <c r="H67" s="24">
        <v>0.19190553402900695</v>
      </c>
      <c r="I67" s="32">
        <f t="shared" si="1"/>
        <v>335.88440317052601</v>
      </c>
      <c r="J67" s="32">
        <f t="shared" si="2"/>
        <v>282.5593354394436</v>
      </c>
      <c r="L67" s="53"/>
      <c r="M67" s="7">
        <v>44815</v>
      </c>
      <c r="N67" s="24">
        <v>51.163444519042969</v>
      </c>
      <c r="O67" s="24">
        <v>1.5014405362308025E-2</v>
      </c>
      <c r="P67" s="24">
        <v>48.821540832519531</v>
      </c>
      <c r="Q67" s="32">
        <f t="shared" si="0"/>
        <v>99.999999756924808</v>
      </c>
      <c r="S67" s="53"/>
      <c r="T67" s="7">
        <v>44815</v>
      </c>
      <c r="U67" s="24">
        <v>5.0525137448310851</v>
      </c>
      <c r="V67" s="24">
        <v>48.423557544231414</v>
      </c>
      <c r="W67" s="24">
        <v>107.85725105810165</v>
      </c>
      <c r="X67" s="24">
        <v>2.2203769726753233</v>
      </c>
      <c r="Y67" s="24">
        <v>0.23833687996864319</v>
      </c>
      <c r="Z67" s="24">
        <v>0.19190553402900695</v>
      </c>
      <c r="AA67" s="32">
        <f t="shared" si="3"/>
        <v>163.98394173383713</v>
      </c>
      <c r="AB67" s="32">
        <f t="shared" si="4"/>
        <v>161.52522788119316</v>
      </c>
      <c r="AD67" s="53"/>
      <c r="AE67" s="7">
        <v>44815</v>
      </c>
      <c r="AF67" s="24">
        <v>119.91030109357834</v>
      </c>
      <c r="AG67" s="24">
        <v>0</v>
      </c>
      <c r="AH67" s="24">
        <v>1.0733754191398621</v>
      </c>
      <c r="AI67" s="24">
        <v>50.866353878438474</v>
      </c>
      <c r="AJ67" s="21">
        <v>0</v>
      </c>
      <c r="AK67" s="21">
        <v>0</v>
      </c>
      <c r="AL67" s="32">
        <f t="shared" si="5"/>
        <v>171.85003039115668</v>
      </c>
      <c r="AM67" s="32">
        <f t="shared" si="6"/>
        <v>120.9836765127182</v>
      </c>
      <c r="AN67"/>
    </row>
    <row r="68" spans="1:40" s="2" customFormat="1" x14ac:dyDescent="0.25">
      <c r="A68" s="53"/>
      <c r="B68" s="7">
        <v>44843</v>
      </c>
      <c r="C68" s="24">
        <v>121.55042459475995</v>
      </c>
      <c r="D68" s="24">
        <v>49.939007488727569</v>
      </c>
      <c r="E68" s="24">
        <v>109.42952529001236</v>
      </c>
      <c r="F68" s="24">
        <v>56.497659586250784</v>
      </c>
      <c r="G68" s="24">
        <v>0.3059360625743866</v>
      </c>
      <c r="H68" s="24">
        <v>0.24281332778930664</v>
      </c>
      <c r="I68" s="32">
        <f t="shared" si="1"/>
        <v>337.96536635011438</v>
      </c>
      <c r="J68" s="32">
        <f t="shared" si="2"/>
        <v>281.16177070128919</v>
      </c>
      <c r="L68" s="53"/>
      <c r="M68" s="7">
        <v>44843</v>
      </c>
      <c r="N68" s="24">
        <v>51.367908477783203</v>
      </c>
      <c r="O68" s="24">
        <v>4.0351096540689468E-2</v>
      </c>
      <c r="P68" s="24">
        <v>48.59173583984375</v>
      </c>
      <c r="Q68" s="32">
        <f t="shared" si="0"/>
        <v>99.999995414167643</v>
      </c>
      <c r="S68" s="53"/>
      <c r="T68" s="7">
        <v>44843</v>
      </c>
      <c r="U68" s="24">
        <v>3.8990500643253325</v>
      </c>
      <c r="V68" s="24">
        <v>49.939007488727569</v>
      </c>
      <c r="W68" s="24">
        <v>108.48543350076676</v>
      </c>
      <c r="X68" s="24">
        <v>1.3510034494400025</v>
      </c>
      <c r="Y68" s="24">
        <v>0.3059360625743866</v>
      </c>
      <c r="Z68" s="24">
        <v>0.24281332778930664</v>
      </c>
      <c r="AA68" s="32">
        <f t="shared" si="3"/>
        <v>164.22324389362333</v>
      </c>
      <c r="AB68" s="32">
        <f t="shared" si="4"/>
        <v>162.56630438160894</v>
      </c>
      <c r="AD68" s="53"/>
      <c r="AE68" s="7">
        <v>44843</v>
      </c>
      <c r="AF68" s="24">
        <v>117.65137453043461</v>
      </c>
      <c r="AG68" s="24">
        <v>0</v>
      </c>
      <c r="AH68" s="24">
        <v>0.80771905136108402</v>
      </c>
      <c r="AI68" s="24">
        <v>55.146656136810776</v>
      </c>
      <c r="AJ68" s="21">
        <v>0</v>
      </c>
      <c r="AK68" s="21">
        <v>0</v>
      </c>
      <c r="AL68" s="32">
        <f>SUM(AF68:AK68)</f>
        <v>173.60574971860649</v>
      </c>
      <c r="AM68" s="32">
        <f t="shared" si="6"/>
        <v>118.4590935817957</v>
      </c>
      <c r="AN68"/>
    </row>
    <row r="69" spans="1:40" s="2" customFormat="1" x14ac:dyDescent="0.25">
      <c r="A69" s="53"/>
      <c r="B69" s="7">
        <v>44871</v>
      </c>
      <c r="C69" s="24">
        <v>116.07136997699737</v>
      </c>
      <c r="D69" s="24">
        <v>42.094234761714937</v>
      </c>
      <c r="E69" s="24">
        <v>101.8789092802219</v>
      </c>
      <c r="F69" s="24">
        <v>51.78873271614313</v>
      </c>
      <c r="G69" s="24">
        <v>0.27308741235733031</v>
      </c>
      <c r="H69" s="24">
        <v>0.21990162873268126</v>
      </c>
      <c r="I69" s="32">
        <f t="shared" si="1"/>
        <v>312.32623577616738</v>
      </c>
      <c r="J69" s="32">
        <f t="shared" si="2"/>
        <v>260.26441564766691</v>
      </c>
      <c r="L69" s="53"/>
      <c r="M69" s="7">
        <v>44871</v>
      </c>
      <c r="N69" s="24">
        <v>52.682083129882813</v>
      </c>
      <c r="O69" s="24">
        <v>2.4894414469599724E-2</v>
      </c>
      <c r="P69" s="24">
        <v>47.293018341064453</v>
      </c>
      <c r="Q69" s="32">
        <f t="shared" si="0"/>
        <v>99.999995885416865</v>
      </c>
      <c r="S69" s="53"/>
      <c r="T69" s="7">
        <v>44871</v>
      </c>
      <c r="U69" s="24">
        <v>3.1390912566184999</v>
      </c>
      <c r="V69" s="24">
        <v>42.094234761714937</v>
      </c>
      <c r="W69" s="24">
        <v>101.07067052952573</v>
      </c>
      <c r="X69" s="24">
        <v>0.91152362751960758</v>
      </c>
      <c r="Y69" s="24">
        <v>0.27308741235733031</v>
      </c>
      <c r="Z69" s="24">
        <v>0.21990162873268126</v>
      </c>
      <c r="AA69" s="32">
        <f t="shared" si="3"/>
        <v>147.7085092164688</v>
      </c>
      <c r="AB69" s="32">
        <f t="shared" si="4"/>
        <v>146.52389817659184</v>
      </c>
      <c r="AD69" s="53"/>
      <c r="AE69" s="7">
        <v>44871</v>
      </c>
      <c r="AF69" s="24">
        <v>112.93227872037887</v>
      </c>
      <c r="AG69" s="24">
        <v>0</v>
      </c>
      <c r="AH69" s="24">
        <v>0.73048696064949037</v>
      </c>
      <c r="AI69" s="24">
        <v>50.877209088623523</v>
      </c>
      <c r="AJ69" s="21">
        <v>0</v>
      </c>
      <c r="AK69" s="21">
        <v>0</v>
      </c>
      <c r="AL69" s="32">
        <f t="shared" si="5"/>
        <v>164.53997476965188</v>
      </c>
      <c r="AM69" s="32">
        <f t="shared" si="6"/>
        <v>113.66276568102836</v>
      </c>
      <c r="AN69"/>
    </row>
    <row r="70" spans="1:40" s="2" customFormat="1" x14ac:dyDescent="0.25">
      <c r="A70" s="53"/>
      <c r="B70" s="7">
        <v>44899</v>
      </c>
      <c r="C70" s="24">
        <v>116.34517441123724</v>
      </c>
      <c r="D70" s="24">
        <v>44.137395908117291</v>
      </c>
      <c r="E70" s="24">
        <v>102.68889952933789</v>
      </c>
      <c r="F70" s="24">
        <v>48.614924814671276</v>
      </c>
      <c r="G70" s="24">
        <v>0.17891046643257141</v>
      </c>
      <c r="H70" s="24">
        <v>0.21572276735305787</v>
      </c>
      <c r="I70" s="32">
        <f t="shared" si="1"/>
        <v>312.18102789714931</v>
      </c>
      <c r="J70" s="32">
        <f t="shared" si="2"/>
        <v>263.38719261604547</v>
      </c>
      <c r="L70" s="53"/>
      <c r="M70" s="7">
        <v>44899</v>
      </c>
      <c r="N70" s="24">
        <v>51.650459289550781</v>
      </c>
      <c r="O70" s="24">
        <v>2.1364236250519753E-2</v>
      </c>
      <c r="P70" s="24">
        <v>48.328174591064453</v>
      </c>
      <c r="Q70" s="32">
        <f t="shared" si="0"/>
        <v>99.999998116865754</v>
      </c>
      <c r="S70" s="53"/>
      <c r="T70" s="7">
        <v>44899</v>
      </c>
      <c r="U70" s="24">
        <v>2.9905958817005156</v>
      </c>
      <c r="V70" s="24">
        <v>44.137395908117291</v>
      </c>
      <c r="W70" s="24">
        <v>102.13777061557769</v>
      </c>
      <c r="X70" s="24">
        <v>1.210995567560196</v>
      </c>
      <c r="Y70" s="24">
        <v>0.17891046643257141</v>
      </c>
      <c r="Z70" s="24">
        <v>0.21572276735305787</v>
      </c>
      <c r="AA70" s="32">
        <f t="shared" si="3"/>
        <v>150.87139120674132</v>
      </c>
      <c r="AB70" s="32">
        <f t="shared" si="4"/>
        <v>149.48148517274856</v>
      </c>
      <c r="AD70" s="53"/>
      <c r="AE70" s="7">
        <v>44899</v>
      </c>
      <c r="AF70" s="24">
        <v>113.35457852953672</v>
      </c>
      <c r="AG70" s="24">
        <v>0</v>
      </c>
      <c r="AH70" s="24">
        <v>0.48443382060527801</v>
      </c>
      <c r="AI70" s="24">
        <v>47.40392924711108</v>
      </c>
      <c r="AJ70" s="21">
        <v>0</v>
      </c>
      <c r="AK70" s="21">
        <v>0</v>
      </c>
      <c r="AL70" s="32">
        <f t="shared" si="5"/>
        <v>161.24294159725309</v>
      </c>
      <c r="AM70" s="32">
        <f t="shared" si="6"/>
        <v>113.839012350142</v>
      </c>
      <c r="AN70"/>
    </row>
    <row r="71" spans="1:40" s="2" customFormat="1" x14ac:dyDescent="0.25">
      <c r="A71" s="54"/>
      <c r="B71" s="7">
        <v>44927</v>
      </c>
      <c r="C71" s="17">
        <v>105.33830674177408</v>
      </c>
      <c r="D71" s="17">
        <v>39.990845136165618</v>
      </c>
      <c r="E71" s="17">
        <v>96.445714151382447</v>
      </c>
      <c r="F71" s="17">
        <v>47.933422221302983</v>
      </c>
      <c r="G71" s="47">
        <v>0.10874377870559693</v>
      </c>
      <c r="H71" s="47">
        <v>0.18959896731376649</v>
      </c>
      <c r="I71" s="32">
        <f t="shared" si="1"/>
        <v>290.0066309966445</v>
      </c>
      <c r="J71" s="32">
        <f t="shared" si="2"/>
        <v>241.96446499663591</v>
      </c>
      <c r="L71" s="54"/>
      <c r="M71" s="7">
        <v>44927</v>
      </c>
      <c r="N71" s="25">
        <v>51.838611602783203</v>
      </c>
      <c r="O71" s="25">
        <v>8.3143431693315506E-3</v>
      </c>
      <c r="P71" s="25">
        <v>48.153076171875</v>
      </c>
      <c r="Q71" s="32">
        <f t="shared" ref="Q71:Q84" si="7">SUM(N71:P71)</f>
        <v>100.00000211782753</v>
      </c>
      <c r="S71" s="54"/>
      <c r="T71" s="7">
        <v>44927</v>
      </c>
      <c r="U71" s="28">
        <v>2.6510071163177491</v>
      </c>
      <c r="V71" s="28">
        <v>39.990845136165618</v>
      </c>
      <c r="W71" s="28">
        <v>95.941601981163018</v>
      </c>
      <c r="X71" s="28">
        <v>0.7653194408416748</v>
      </c>
      <c r="Y71" s="17">
        <v>0.10874377870559693</v>
      </c>
      <c r="Z71" s="17">
        <v>0.18959896731376649</v>
      </c>
      <c r="AA71" s="32">
        <f t="shared" si="3"/>
        <v>139.64711642050742</v>
      </c>
      <c r="AB71" s="32">
        <f t="shared" si="4"/>
        <v>138.77305320096016</v>
      </c>
      <c r="AD71" s="54"/>
      <c r="AE71" s="7">
        <v>44927</v>
      </c>
      <c r="AF71" s="28">
        <v>102.68729962545633</v>
      </c>
      <c r="AG71" s="28">
        <v>0</v>
      </c>
      <c r="AH71" s="28">
        <v>0.48000002288818361</v>
      </c>
      <c r="AI71" s="28">
        <v>47.168102780461311</v>
      </c>
      <c r="AJ71" s="47">
        <v>0</v>
      </c>
      <c r="AK71" s="21">
        <v>0</v>
      </c>
      <c r="AL71" s="32">
        <f t="shared" si="5"/>
        <v>150.33540242880582</v>
      </c>
      <c r="AM71" s="32">
        <f t="shared" si="6"/>
        <v>103.16729964834451</v>
      </c>
      <c r="AN71"/>
    </row>
    <row r="72" spans="1:40" s="2" customFormat="1" x14ac:dyDescent="0.25">
      <c r="A72" s="55">
        <v>2023</v>
      </c>
      <c r="B72" s="7">
        <v>44955</v>
      </c>
      <c r="C72" s="25">
        <v>101.2913865801096</v>
      </c>
      <c r="D72" s="25">
        <v>38.464952574491498</v>
      </c>
      <c r="E72" s="25">
        <v>83.591876395583157</v>
      </c>
      <c r="F72" s="25">
        <v>45.601945157289506</v>
      </c>
      <c r="G72" s="25">
        <v>0.11125081968307494</v>
      </c>
      <c r="H72" s="25">
        <v>0.18424660873413085</v>
      </c>
      <c r="I72" s="32">
        <f t="shared" ref="I72:I83" si="8">SUM(C72:H72)</f>
        <v>269.24565813589095</v>
      </c>
      <c r="J72" s="32">
        <f t="shared" ref="J72:J84" si="9">SUM(C72:E72,H72)</f>
        <v>223.53246215891838</v>
      </c>
      <c r="L72" s="55">
        <v>2023</v>
      </c>
      <c r="M72" s="7">
        <v>44955</v>
      </c>
      <c r="N72" s="25">
        <v>52.84979248046875</v>
      </c>
      <c r="O72" s="25">
        <v>4.4617620296776295E-3</v>
      </c>
      <c r="P72" s="25">
        <v>47.145748138427734</v>
      </c>
      <c r="Q72" s="32">
        <f t="shared" si="7"/>
        <v>100.00000238092616</v>
      </c>
      <c r="S72" s="55">
        <v>2023</v>
      </c>
      <c r="T72" s="7">
        <v>44955</v>
      </c>
      <c r="U72" s="25">
        <v>3.9544377584457395</v>
      </c>
      <c r="V72" s="25">
        <v>38.464952574491498</v>
      </c>
      <c r="W72" s="25">
        <v>83.016131761074064</v>
      </c>
      <c r="X72" s="25">
        <v>1.2068564200401306</v>
      </c>
      <c r="Y72" s="25">
        <v>0.11125081968307494</v>
      </c>
      <c r="Z72" s="25">
        <v>0.18424660873413085</v>
      </c>
      <c r="AA72" s="32">
        <f t="shared" ref="AA72:AA84" si="10">SUM(U72:Z72)</f>
        <v>126.93787594246864</v>
      </c>
      <c r="AB72" s="32">
        <f t="shared" ref="AB72:AB84" si="11">SUM(U72:W72,Z72)</f>
        <v>125.61976870274543</v>
      </c>
      <c r="AD72" s="55">
        <v>2023</v>
      </c>
      <c r="AE72" s="7">
        <v>44955</v>
      </c>
      <c r="AF72" s="25">
        <v>97.336948821663853</v>
      </c>
      <c r="AG72" s="25">
        <v>0</v>
      </c>
      <c r="AH72" s="25">
        <v>0.56373153388500219</v>
      </c>
      <c r="AI72" s="25">
        <v>44.395088737249374</v>
      </c>
      <c r="AJ72" s="25">
        <v>0</v>
      </c>
      <c r="AK72" s="21">
        <v>0</v>
      </c>
      <c r="AL72" s="32">
        <f t="shared" ref="AL72:AL84" si="12">SUM(AF72:AK72)</f>
        <v>142.29576909279822</v>
      </c>
      <c r="AM72" s="32">
        <f t="shared" ref="AM72:AM84" si="13">SUM(AF72:AH72,AK72)</f>
        <v>97.900680355548857</v>
      </c>
      <c r="AN72"/>
    </row>
    <row r="73" spans="1:40" x14ac:dyDescent="0.25">
      <c r="A73" s="55"/>
      <c r="B73" s="7">
        <v>44983</v>
      </c>
      <c r="C73" s="25">
        <v>104.62470586389303</v>
      </c>
      <c r="D73" s="25">
        <v>47.065431619167327</v>
      </c>
      <c r="E73" s="25">
        <v>94.780978147983546</v>
      </c>
      <c r="F73" s="25">
        <v>48.431591420590877</v>
      </c>
      <c r="G73" s="25">
        <v>0.13932103538513183</v>
      </c>
      <c r="H73" s="25">
        <v>0.1290659909248352</v>
      </c>
      <c r="I73" s="32">
        <f t="shared" si="8"/>
        <v>295.17109407794482</v>
      </c>
      <c r="J73" s="32">
        <f t="shared" si="9"/>
        <v>246.60018162196874</v>
      </c>
      <c r="L73" s="55"/>
      <c r="M73" s="7">
        <v>44983</v>
      </c>
      <c r="N73" s="25">
        <v>50.204933166503906</v>
      </c>
      <c r="O73" s="25">
        <v>1.6989912837743759E-2</v>
      </c>
      <c r="P73" s="25">
        <v>49.778079986572266</v>
      </c>
      <c r="Q73" s="32">
        <f t="shared" si="7"/>
        <v>100.00000306591392</v>
      </c>
      <c r="S73" s="55"/>
      <c r="T73" s="7">
        <v>44983</v>
      </c>
      <c r="U73" s="25">
        <v>4.044043146133423</v>
      </c>
      <c r="V73" s="25">
        <v>47.065431619167327</v>
      </c>
      <c r="W73" s="25">
        <v>94.140812472343441</v>
      </c>
      <c r="X73" s="25">
        <v>1.4118242416381837</v>
      </c>
      <c r="Y73" s="25">
        <v>0.13932103538513183</v>
      </c>
      <c r="Z73" s="25">
        <v>0.1290659909248352</v>
      </c>
      <c r="AA73" s="32">
        <f t="shared" si="10"/>
        <v>146.93049850559234</v>
      </c>
      <c r="AB73" s="32">
        <f t="shared" si="11"/>
        <v>145.37935322856902</v>
      </c>
      <c r="AD73" s="55"/>
      <c r="AE73" s="7">
        <v>44983</v>
      </c>
      <c r="AF73" s="25">
        <v>100.58066271775961</v>
      </c>
      <c r="AG73" s="25">
        <v>0</v>
      </c>
      <c r="AH73" s="25">
        <v>0.59001636457443241</v>
      </c>
      <c r="AI73" s="25">
        <v>47.019767178952691</v>
      </c>
      <c r="AJ73" s="25">
        <v>0</v>
      </c>
      <c r="AK73" s="21">
        <v>0</v>
      </c>
      <c r="AL73" s="32">
        <f t="shared" si="12"/>
        <v>148.19044626128675</v>
      </c>
      <c r="AM73" s="32">
        <f t="shared" si="13"/>
        <v>101.17067908233405</v>
      </c>
    </row>
    <row r="74" spans="1:40" x14ac:dyDescent="0.25">
      <c r="A74" s="55"/>
      <c r="B74" s="7">
        <v>45011</v>
      </c>
      <c r="C74" s="25">
        <v>106.09337925159932</v>
      </c>
      <c r="D74" s="25">
        <v>47.799463532209394</v>
      </c>
      <c r="E74" s="25">
        <v>103.67493139290809</v>
      </c>
      <c r="F74" s="25">
        <v>50.424288734078409</v>
      </c>
      <c r="G74" s="25">
        <v>0.15677259230613708</v>
      </c>
      <c r="H74" s="25">
        <v>0.28699551773071291</v>
      </c>
      <c r="I74" s="32">
        <f t="shared" si="8"/>
        <v>308.43583102083204</v>
      </c>
      <c r="J74" s="32">
        <f t="shared" si="9"/>
        <v>257.8547696944475</v>
      </c>
      <c r="L74" s="55"/>
      <c r="M74" s="7">
        <v>45011</v>
      </c>
      <c r="N74" s="25">
        <v>49.784660339355469</v>
      </c>
      <c r="O74" s="25">
        <v>3.3478233963251114E-2</v>
      </c>
      <c r="P74" s="25">
        <v>50.181858062744141</v>
      </c>
      <c r="Q74" s="32">
        <f t="shared" si="7"/>
        <v>99.99999663606286</v>
      </c>
      <c r="S74" s="55"/>
      <c r="T74" s="7">
        <v>45011</v>
      </c>
      <c r="U74" s="25">
        <v>2.6199524130821228</v>
      </c>
      <c r="V74" s="25">
        <v>47.799463532209394</v>
      </c>
      <c r="W74" s="25">
        <v>102.97078831553459</v>
      </c>
      <c r="X74" s="25">
        <v>0.94486191821098331</v>
      </c>
      <c r="Y74" s="25">
        <v>0.15677259230613708</v>
      </c>
      <c r="Z74" s="25">
        <v>0.28699551773071291</v>
      </c>
      <c r="AA74" s="32">
        <f t="shared" si="10"/>
        <v>154.77883428907396</v>
      </c>
      <c r="AB74" s="32">
        <f t="shared" si="11"/>
        <v>153.67719977855683</v>
      </c>
      <c r="AD74" s="55"/>
      <c r="AE74" s="7">
        <v>45011</v>
      </c>
      <c r="AF74" s="25">
        <v>103.47342683851718</v>
      </c>
      <c r="AG74" s="25">
        <v>0</v>
      </c>
      <c r="AH74" s="25">
        <v>0.60088420438766477</v>
      </c>
      <c r="AI74" s="25">
        <v>49.479426815867427</v>
      </c>
      <c r="AJ74" s="25">
        <v>0</v>
      </c>
      <c r="AK74" s="21">
        <v>0</v>
      </c>
      <c r="AL74" s="32">
        <f t="shared" si="12"/>
        <v>153.55373785877228</v>
      </c>
      <c r="AM74" s="32">
        <f t="shared" si="13"/>
        <v>104.07431104290485</v>
      </c>
    </row>
    <row r="75" spans="1:40" x14ac:dyDescent="0.25">
      <c r="A75" s="55"/>
      <c r="B75" s="7">
        <v>45039</v>
      </c>
      <c r="C75" s="25">
        <v>108.63674664449692</v>
      </c>
      <c r="D75" s="25">
        <v>50.014218281507489</v>
      </c>
      <c r="E75" s="25">
        <v>115.85373231244087</v>
      </c>
      <c r="F75" s="25">
        <v>54.207398054540157</v>
      </c>
      <c r="G75" s="25">
        <v>0.1769373128414154</v>
      </c>
      <c r="H75" s="25">
        <v>0.35177319335937501</v>
      </c>
      <c r="I75" s="32">
        <f t="shared" si="8"/>
        <v>329.24080579918615</v>
      </c>
      <c r="J75" s="32">
        <f t="shared" si="9"/>
        <v>274.85647043180461</v>
      </c>
      <c r="L75" s="55"/>
      <c r="M75" s="7">
        <v>45039</v>
      </c>
      <c r="N75" s="25">
        <v>47.864101409912109</v>
      </c>
      <c r="O75" s="25">
        <v>2.7914578095078468E-2</v>
      </c>
      <c r="P75" s="25">
        <v>52.107982635498047</v>
      </c>
      <c r="Q75" s="32">
        <f t="shared" si="7"/>
        <v>99.999998623505235</v>
      </c>
      <c r="S75" s="55"/>
      <c r="T75" s="7">
        <v>45039</v>
      </c>
      <c r="U75" s="25">
        <v>4.3550959236621853</v>
      </c>
      <c r="V75" s="25">
        <v>50.014218281507489</v>
      </c>
      <c r="W75" s="25">
        <v>115.18719240880013</v>
      </c>
      <c r="X75" s="25">
        <v>1.4755258839130401</v>
      </c>
      <c r="Y75" s="25">
        <v>0.1769373128414154</v>
      </c>
      <c r="Z75" s="25">
        <v>0.35177319335937501</v>
      </c>
      <c r="AA75" s="32">
        <f t="shared" si="10"/>
        <v>171.56074300408363</v>
      </c>
      <c r="AB75" s="32">
        <f t="shared" si="11"/>
        <v>169.90827980732919</v>
      </c>
      <c r="AD75" s="55"/>
      <c r="AE75" s="7">
        <v>45039</v>
      </c>
      <c r="AF75" s="25">
        <v>104.28165072083473</v>
      </c>
      <c r="AG75" s="25">
        <v>0</v>
      </c>
      <c r="AH75" s="25">
        <v>0.57463372230529786</v>
      </c>
      <c r="AI75" s="25">
        <v>52.731872170627121</v>
      </c>
      <c r="AJ75" s="25">
        <v>0</v>
      </c>
      <c r="AK75" s="21">
        <v>0</v>
      </c>
      <c r="AL75" s="32">
        <f t="shared" si="12"/>
        <v>157.58815661376715</v>
      </c>
      <c r="AM75" s="32">
        <f t="shared" si="13"/>
        <v>104.85628444314003</v>
      </c>
    </row>
    <row r="76" spans="1:40" x14ac:dyDescent="0.25">
      <c r="A76" s="55"/>
      <c r="B76" s="7">
        <v>45067</v>
      </c>
      <c r="C76" s="25">
        <v>115.8534125238657</v>
      </c>
      <c r="D76" s="25">
        <v>53.368634761095045</v>
      </c>
      <c r="E76" s="25">
        <v>113.80747756457329</v>
      </c>
      <c r="F76" s="25">
        <v>55.354757855236528</v>
      </c>
      <c r="G76" s="25">
        <v>0.27157536315917968</v>
      </c>
      <c r="H76" s="25">
        <v>0.29478453898429868</v>
      </c>
      <c r="I76" s="32">
        <f t="shared" si="8"/>
        <v>338.95064260691402</v>
      </c>
      <c r="J76" s="32">
        <f t="shared" si="9"/>
        <v>283.32430938851832</v>
      </c>
      <c r="L76" s="55"/>
      <c r="M76" s="7">
        <v>45067</v>
      </c>
      <c r="N76" s="25">
        <v>48.939800262451172</v>
      </c>
      <c r="O76" s="25">
        <v>9.9773388355970383E-3</v>
      </c>
      <c r="P76" s="25">
        <v>51.050220489501953</v>
      </c>
      <c r="Q76" s="32">
        <f t="shared" si="7"/>
        <v>99.999998090788722</v>
      </c>
      <c r="S76" s="55"/>
      <c r="T76" s="7">
        <v>45067</v>
      </c>
      <c r="U76" s="25">
        <v>4.3961631445884706</v>
      </c>
      <c r="V76" s="25">
        <v>53.368634761095045</v>
      </c>
      <c r="W76" s="25">
        <v>113.19303731417656</v>
      </c>
      <c r="X76" s="25">
        <v>1.5108585884571075</v>
      </c>
      <c r="Y76" s="25">
        <v>0.27157536315917968</v>
      </c>
      <c r="Z76" s="25">
        <v>0.29478453898429868</v>
      </c>
      <c r="AA76" s="32">
        <f t="shared" si="10"/>
        <v>173.03505371046063</v>
      </c>
      <c r="AB76" s="32">
        <f t="shared" si="11"/>
        <v>171.25261975884436</v>
      </c>
      <c r="AD76" s="55"/>
      <c r="AE76" s="7">
        <v>45067</v>
      </c>
      <c r="AF76" s="25">
        <v>111.45724937927723</v>
      </c>
      <c r="AG76" s="25">
        <v>0</v>
      </c>
      <c r="AH76" s="25">
        <v>0.58062199592590336</v>
      </c>
      <c r="AI76" s="25">
        <v>53.843899266779424</v>
      </c>
      <c r="AJ76" s="25">
        <v>0</v>
      </c>
      <c r="AK76" s="21">
        <v>0</v>
      </c>
      <c r="AL76" s="32">
        <f t="shared" si="12"/>
        <v>165.88177064198257</v>
      </c>
      <c r="AM76" s="32">
        <f t="shared" si="13"/>
        <v>112.03787137520314</v>
      </c>
    </row>
    <row r="77" spans="1:40" x14ac:dyDescent="0.25">
      <c r="A77" s="55"/>
      <c r="B77" s="7">
        <v>45095</v>
      </c>
      <c r="C77" s="25">
        <v>115.03023339724541</v>
      </c>
      <c r="D77" s="25">
        <v>56.990695249080659</v>
      </c>
      <c r="E77" s="25">
        <v>118.04172388935089</v>
      </c>
      <c r="F77" s="25">
        <v>53.144279273688795</v>
      </c>
      <c r="G77" s="25">
        <v>0.35263436222076416</v>
      </c>
      <c r="H77" s="25">
        <v>0.32387905311584475</v>
      </c>
      <c r="I77" s="32">
        <f t="shared" si="8"/>
        <v>343.88344522470237</v>
      </c>
      <c r="J77" s="32">
        <f t="shared" si="9"/>
        <v>290.38653158879282</v>
      </c>
      <c r="L77" s="55"/>
      <c r="M77" s="7">
        <v>45095</v>
      </c>
      <c r="N77" s="25">
        <v>47.859451293945313</v>
      </c>
      <c r="O77" s="25">
        <v>0</v>
      </c>
      <c r="P77" s="25">
        <v>52.140552520751953</v>
      </c>
      <c r="Q77" s="32">
        <f t="shared" si="7"/>
        <v>100.00000381469727</v>
      </c>
      <c r="S77" s="55"/>
      <c r="T77" s="7">
        <v>45095</v>
      </c>
      <c r="U77" s="25">
        <v>2.9645802841186524</v>
      </c>
      <c r="V77" s="25">
        <v>56.990695249080659</v>
      </c>
      <c r="W77" s="25">
        <v>117.71818554282189</v>
      </c>
      <c r="X77" s="25">
        <v>0.95274480748176571</v>
      </c>
      <c r="Y77" s="25">
        <v>0.35263436222076416</v>
      </c>
      <c r="Z77" s="25">
        <v>0.32387905311584475</v>
      </c>
      <c r="AA77" s="32">
        <f t="shared" si="10"/>
        <v>179.30271929883955</v>
      </c>
      <c r="AB77" s="32">
        <f t="shared" si="11"/>
        <v>177.99734012913703</v>
      </c>
      <c r="AD77" s="55"/>
      <c r="AE77" s="7">
        <v>45095</v>
      </c>
      <c r="AF77" s="25">
        <v>112.06565311312676</v>
      </c>
      <c r="AG77" s="25">
        <v>0</v>
      </c>
      <c r="AH77" s="25">
        <v>0.32353834652900698</v>
      </c>
      <c r="AI77" s="25">
        <v>52.191534466207024</v>
      </c>
      <c r="AJ77" s="25">
        <v>0</v>
      </c>
      <c r="AK77" s="21">
        <v>0</v>
      </c>
      <c r="AL77" s="32">
        <f t="shared" si="12"/>
        <v>164.58072592586279</v>
      </c>
      <c r="AM77" s="32">
        <f t="shared" si="13"/>
        <v>112.38919145965576</v>
      </c>
    </row>
    <row r="78" spans="1:40" x14ac:dyDescent="0.25">
      <c r="A78" s="55"/>
      <c r="B78" s="7">
        <v>45123</v>
      </c>
      <c r="C78" s="25">
        <v>112.22526006567479</v>
      </c>
      <c r="D78" s="25">
        <v>61.870282656431201</v>
      </c>
      <c r="E78" s="25">
        <v>120.56934971904755</v>
      </c>
      <c r="F78" s="25">
        <v>54.296965022742746</v>
      </c>
      <c r="G78" s="25">
        <v>0.6806060581207275</v>
      </c>
      <c r="H78" s="25">
        <v>0.36677371644973755</v>
      </c>
      <c r="I78" s="32">
        <f t="shared" si="8"/>
        <v>350.00923723846677</v>
      </c>
      <c r="J78" s="32">
        <f t="shared" si="9"/>
        <v>295.0316661576033</v>
      </c>
      <c r="L78" s="55"/>
      <c r="M78" s="7">
        <v>45123</v>
      </c>
      <c r="N78" s="25">
        <v>46.756351470947266</v>
      </c>
      <c r="O78" s="25">
        <v>1.5280216932296753E-2</v>
      </c>
      <c r="P78" s="25">
        <v>53.228366851806641</v>
      </c>
      <c r="Q78" s="32">
        <f t="shared" si="7"/>
        <v>99.999998539686203</v>
      </c>
      <c r="S78" s="55"/>
      <c r="T78" s="7">
        <v>45123</v>
      </c>
      <c r="U78" s="25">
        <v>2.9571858198642729</v>
      </c>
      <c r="V78" s="25">
        <v>61.870282656431201</v>
      </c>
      <c r="W78" s="25">
        <v>119.52425058841705</v>
      </c>
      <c r="X78" s="25">
        <v>0.90510236287117007</v>
      </c>
      <c r="Y78" s="25">
        <v>0.6806060581207275</v>
      </c>
      <c r="Z78" s="25">
        <v>0.36677371644973755</v>
      </c>
      <c r="AA78" s="32">
        <f t="shared" si="10"/>
        <v>186.30420120215416</v>
      </c>
      <c r="AB78" s="32">
        <f t="shared" si="11"/>
        <v>184.71849278116227</v>
      </c>
      <c r="AD78" s="55"/>
      <c r="AE78" s="7">
        <v>45123</v>
      </c>
      <c r="AF78" s="25">
        <v>109.26807424581051</v>
      </c>
      <c r="AG78" s="25">
        <v>0</v>
      </c>
      <c r="AH78" s="25">
        <v>0.99161695861816401</v>
      </c>
      <c r="AI78" s="25">
        <v>53.391862659871578</v>
      </c>
      <c r="AJ78" s="25">
        <v>0</v>
      </c>
      <c r="AK78" s="21">
        <v>0</v>
      </c>
      <c r="AL78" s="32">
        <f t="shared" si="12"/>
        <v>163.65155386430024</v>
      </c>
      <c r="AM78" s="32">
        <f t="shared" si="13"/>
        <v>110.25969120442868</v>
      </c>
    </row>
    <row r="79" spans="1:40" x14ac:dyDescent="0.25">
      <c r="A79" s="55"/>
      <c r="B79" s="7">
        <v>45151</v>
      </c>
      <c r="C79" s="25">
        <v>112.29926723861695</v>
      </c>
      <c r="D79" s="25">
        <v>70.950057560682296</v>
      </c>
      <c r="E79" s="25">
        <v>126.36263165831566</v>
      </c>
      <c r="F79" s="25">
        <v>50.467606940031054</v>
      </c>
      <c r="G79" s="25">
        <v>1.2604834506511688</v>
      </c>
      <c r="H79" s="25">
        <v>1.5744416604042053</v>
      </c>
      <c r="I79" s="32">
        <f t="shared" si="8"/>
        <v>362.91448850870131</v>
      </c>
      <c r="J79" s="32">
        <f t="shared" si="9"/>
        <v>311.1863981180191</v>
      </c>
      <c r="L79" s="55"/>
      <c r="M79" s="7">
        <v>45151</v>
      </c>
      <c r="N79" s="25">
        <v>43.816997528076172</v>
      </c>
      <c r="O79" s="25">
        <v>0</v>
      </c>
      <c r="P79" s="25">
        <v>56.182998657226563</v>
      </c>
      <c r="Q79" s="32">
        <f t="shared" si="7"/>
        <v>99.999996185302734</v>
      </c>
      <c r="S79" s="55"/>
      <c r="T79" s="7">
        <v>45151</v>
      </c>
      <c r="U79" s="25">
        <v>3.9737392377853396</v>
      </c>
      <c r="V79" s="25">
        <v>70.947919499635702</v>
      </c>
      <c r="W79" s="25">
        <v>125.48263165831565</v>
      </c>
      <c r="X79" s="25">
        <v>0.65703868794441223</v>
      </c>
      <c r="Y79" s="25">
        <v>1.2604834506511688</v>
      </c>
      <c r="Z79" s="25">
        <v>1.5744416604042053</v>
      </c>
      <c r="AA79" s="32">
        <f t="shared" si="10"/>
        <v>203.89625419473649</v>
      </c>
      <c r="AB79" s="32">
        <f t="shared" si="11"/>
        <v>201.9787320561409</v>
      </c>
      <c r="AD79" s="55"/>
      <c r="AE79" s="7">
        <v>45151</v>
      </c>
      <c r="AF79" s="25">
        <v>108.32552800083161</v>
      </c>
      <c r="AG79" s="25">
        <v>2.1380610466003418E-3</v>
      </c>
      <c r="AH79" s="25">
        <v>0.88</v>
      </c>
      <c r="AI79" s="25">
        <v>49.81056825208664</v>
      </c>
      <c r="AJ79" s="25">
        <v>0</v>
      </c>
      <c r="AK79" s="21">
        <v>0</v>
      </c>
      <c r="AL79" s="32">
        <f t="shared" si="12"/>
        <v>159.01823431396485</v>
      </c>
      <c r="AM79" s="32">
        <f t="shared" si="13"/>
        <v>109.2076660618782</v>
      </c>
    </row>
    <row r="80" spans="1:40" x14ac:dyDescent="0.25">
      <c r="A80" s="55"/>
      <c r="B80" s="7">
        <v>45179</v>
      </c>
      <c r="C80" s="25">
        <v>111.16944112455845</v>
      </c>
      <c r="D80" s="25">
        <v>69.644895256996151</v>
      </c>
      <c r="E80" s="25">
        <v>123.64910267215967</v>
      </c>
      <c r="F80" s="25">
        <v>53.023417980611327</v>
      </c>
      <c r="G80" s="25">
        <v>3.5875691943168642</v>
      </c>
      <c r="H80" s="25">
        <v>1.5536778423786164</v>
      </c>
      <c r="I80" s="32">
        <f t="shared" si="8"/>
        <v>362.62810407102108</v>
      </c>
      <c r="J80" s="32">
        <f t="shared" si="9"/>
        <v>306.01711689609289</v>
      </c>
      <c r="L80" s="55"/>
      <c r="M80" s="7">
        <v>45179</v>
      </c>
      <c r="N80" s="25">
        <v>44.388469696044922</v>
      </c>
      <c r="O80" s="25">
        <v>0</v>
      </c>
      <c r="P80" s="25">
        <v>55.611534118652344</v>
      </c>
      <c r="Q80" s="32">
        <f t="shared" si="7"/>
        <v>100.00000381469727</v>
      </c>
      <c r="S80" s="55"/>
      <c r="T80" s="7">
        <v>45179</v>
      </c>
      <c r="U80" s="25">
        <v>3.3623582010269164</v>
      </c>
      <c r="V80" s="25">
        <v>69.644895256996151</v>
      </c>
      <c r="W80" s="25">
        <v>122.76055207347869</v>
      </c>
      <c r="X80" s="25">
        <v>0.75399163198471064</v>
      </c>
      <c r="Y80" s="25">
        <v>3.5875691943168642</v>
      </c>
      <c r="Z80" s="25">
        <v>1.5536778423786164</v>
      </c>
      <c r="AA80" s="32">
        <f t="shared" si="10"/>
        <v>201.66304420018199</v>
      </c>
      <c r="AB80" s="32">
        <f t="shared" si="11"/>
        <v>197.3214833738804</v>
      </c>
      <c r="AD80" s="55"/>
      <c r="AE80" s="7">
        <v>45179</v>
      </c>
      <c r="AF80" s="25">
        <v>107.80708292353154</v>
      </c>
      <c r="AG80" s="25">
        <v>0</v>
      </c>
      <c r="AH80" s="25">
        <v>0.88855059868097308</v>
      </c>
      <c r="AI80" s="25">
        <v>52.269426348626617</v>
      </c>
      <c r="AJ80" s="25">
        <v>0</v>
      </c>
      <c r="AK80" s="21">
        <v>0</v>
      </c>
      <c r="AL80" s="32">
        <f t="shared" si="12"/>
        <v>160.96505987083913</v>
      </c>
      <c r="AM80" s="32">
        <f t="shared" si="13"/>
        <v>108.69563352221252</v>
      </c>
    </row>
    <row r="81" spans="1:39" x14ac:dyDescent="0.25">
      <c r="A81" s="55"/>
      <c r="B81" s="7">
        <v>45573</v>
      </c>
      <c r="C81" s="25">
        <v>101.75194811755419</v>
      </c>
      <c r="D81" s="25">
        <v>66.892313456058503</v>
      </c>
      <c r="E81" s="25">
        <v>113.59931969189644</v>
      </c>
      <c r="F81" s="25">
        <v>52.147392724156383</v>
      </c>
      <c r="G81" s="25">
        <v>4.5352657854557039</v>
      </c>
      <c r="H81" s="25">
        <v>2.7525362739562986</v>
      </c>
      <c r="I81" s="32">
        <f t="shared" si="8"/>
        <v>341.6787760490775</v>
      </c>
      <c r="J81" s="32">
        <f t="shared" si="9"/>
        <v>284.99611753946544</v>
      </c>
      <c r="L81" s="55"/>
      <c r="M81" s="7">
        <v>45573</v>
      </c>
      <c r="N81" s="25">
        <v>44.267364501953125</v>
      </c>
      <c r="O81" s="25">
        <v>0</v>
      </c>
      <c r="P81" s="25">
        <v>55.732635498046875</v>
      </c>
      <c r="Q81" s="32">
        <f t="shared" si="7"/>
        <v>100</v>
      </c>
      <c r="S81" s="55"/>
      <c r="T81" s="7">
        <v>45573</v>
      </c>
      <c r="U81" s="25">
        <v>2.1939373168945311</v>
      </c>
      <c r="V81" s="25">
        <v>66.823458170413971</v>
      </c>
      <c r="W81" s="25">
        <v>113.27875567364693</v>
      </c>
      <c r="X81" s="25">
        <v>0.84263432145118711</v>
      </c>
      <c r="Y81" s="25">
        <v>4.5352657854557039</v>
      </c>
      <c r="Z81" s="25">
        <v>2.7525362739562986</v>
      </c>
      <c r="AA81" s="32">
        <f t="shared" si="10"/>
        <v>190.42658754181863</v>
      </c>
      <c r="AB81" s="32">
        <f t="shared" si="11"/>
        <v>185.04868743491176</v>
      </c>
      <c r="AD81" s="55"/>
      <c r="AE81" s="7">
        <v>45573</v>
      </c>
      <c r="AF81" s="25">
        <v>99.558010800659659</v>
      </c>
      <c r="AG81" s="25">
        <v>6.885528564453125E-2</v>
      </c>
      <c r="AH81" s="25">
        <v>0.3205640182495117</v>
      </c>
      <c r="AI81" s="25">
        <v>51.30475840270519</v>
      </c>
      <c r="AJ81" s="25">
        <v>0</v>
      </c>
      <c r="AK81" s="21">
        <v>0</v>
      </c>
      <c r="AL81" s="32">
        <f t="shared" si="12"/>
        <v>151.25218850725889</v>
      </c>
      <c r="AM81" s="32">
        <f t="shared" si="13"/>
        <v>99.947430104553703</v>
      </c>
    </row>
    <row r="82" spans="1:39" x14ac:dyDescent="0.25">
      <c r="A82" s="55"/>
      <c r="B82" s="7">
        <v>45601</v>
      </c>
      <c r="C82" s="25">
        <v>100.58049685668945</v>
      </c>
      <c r="D82" s="25">
        <v>64.034111204624182</v>
      </c>
      <c r="E82" s="25">
        <v>113.18078036499024</v>
      </c>
      <c r="F82" s="25">
        <v>49.668913150429724</v>
      </c>
      <c r="G82" s="25">
        <v>4.2258368697166446</v>
      </c>
      <c r="H82" s="25">
        <v>2.5284677290916444</v>
      </c>
      <c r="I82" s="32">
        <f t="shared" si="8"/>
        <v>334.21860617554188</v>
      </c>
      <c r="J82" s="32">
        <f t="shared" si="9"/>
        <v>280.3238561553955</v>
      </c>
      <c r="L82" s="55"/>
      <c r="M82" s="7">
        <v>45601</v>
      </c>
      <c r="N82" s="25">
        <v>44.403682708740234</v>
      </c>
      <c r="O82" s="25">
        <v>2.2417359054088593E-2</v>
      </c>
      <c r="P82" s="25">
        <v>55.573905944824219</v>
      </c>
      <c r="Q82" s="32">
        <f t="shared" si="7"/>
        <v>100.00000601261854</v>
      </c>
      <c r="S82" s="55"/>
      <c r="T82" s="7">
        <v>45601</v>
      </c>
      <c r="U82" s="25">
        <v>1.0712278838157654</v>
      </c>
      <c r="V82" s="25">
        <v>64.034111204624182</v>
      </c>
      <c r="W82" s="25">
        <v>113.02612314629555</v>
      </c>
      <c r="X82" s="25">
        <v>0.85255569100379947</v>
      </c>
      <c r="Y82" s="25">
        <v>4.2258368697166446</v>
      </c>
      <c r="Z82" s="25">
        <v>2.5284677290916444</v>
      </c>
      <c r="AA82" s="32">
        <f>SUM(U82:Z82)</f>
        <v>185.73832252454758</v>
      </c>
      <c r="AB82" s="32">
        <f t="shared" si="11"/>
        <v>180.65992996382712</v>
      </c>
      <c r="AD82" s="55"/>
      <c r="AE82" s="7">
        <v>45601</v>
      </c>
      <c r="AF82" s="25">
        <v>99.509268972873684</v>
      </c>
      <c r="AG82" s="25">
        <v>0</v>
      </c>
      <c r="AH82" s="25">
        <v>7.9734237432479857E-2</v>
      </c>
      <c r="AI82" s="25">
        <v>48.816357459425923</v>
      </c>
      <c r="AJ82" s="25">
        <v>0</v>
      </c>
      <c r="AK82" s="21">
        <v>0</v>
      </c>
      <c r="AL82" s="32">
        <f t="shared" si="12"/>
        <v>148.40536066973209</v>
      </c>
      <c r="AM82" s="32">
        <f t="shared" si="13"/>
        <v>99.58900321030616</v>
      </c>
    </row>
    <row r="83" spans="1:39" x14ac:dyDescent="0.25">
      <c r="A83" s="55"/>
      <c r="B83" s="7">
        <v>45629</v>
      </c>
      <c r="C83" s="25">
        <v>106.03960259246826</v>
      </c>
      <c r="D83" s="25">
        <v>70.737217721700674</v>
      </c>
      <c r="E83" s="25">
        <v>112.75363331753016</v>
      </c>
      <c r="F83" s="25">
        <v>49.67197634857893</v>
      </c>
      <c r="G83" s="25">
        <v>3.479924604654312</v>
      </c>
      <c r="H83" s="25">
        <v>2.9095808818340303</v>
      </c>
      <c r="I83" s="32">
        <f t="shared" si="8"/>
        <v>345.5919354667663</v>
      </c>
      <c r="J83" s="32">
        <f t="shared" si="9"/>
        <v>292.44003451353308</v>
      </c>
      <c r="L83" s="55"/>
      <c r="M83" s="7">
        <v>45629</v>
      </c>
      <c r="N83" s="25">
        <v>44.306236267089844</v>
      </c>
      <c r="O83" s="25">
        <v>1.0410169139504433E-2</v>
      </c>
      <c r="P83" s="25">
        <v>55.683353424072266</v>
      </c>
      <c r="Q83" s="32">
        <f t="shared" si="7"/>
        <v>99.999999860301614</v>
      </c>
      <c r="S83" s="55"/>
      <c r="T83" s="7">
        <v>45629</v>
      </c>
      <c r="U83" s="25">
        <v>1.8999661045074463</v>
      </c>
      <c r="V83" s="25">
        <v>70.737217721700674</v>
      </c>
      <c r="W83" s="25">
        <v>112.6970446896553</v>
      </c>
      <c r="X83" s="25">
        <v>0.71344950675964358</v>
      </c>
      <c r="Y83" s="25">
        <v>3.479924604654312</v>
      </c>
      <c r="Z83" s="25">
        <v>2.9095808818340303</v>
      </c>
      <c r="AA83" s="32">
        <f t="shared" si="10"/>
        <v>192.43718350911138</v>
      </c>
      <c r="AB83" s="32">
        <f t="shared" si="11"/>
        <v>188.24380939769742</v>
      </c>
      <c r="AD83" s="55"/>
      <c r="AE83" s="7">
        <v>45629</v>
      </c>
      <c r="AF83" s="25">
        <v>104.13963648796081</v>
      </c>
      <c r="AG83" s="25">
        <v>0</v>
      </c>
      <c r="AH83" s="25">
        <v>2.06119242310524E-2</v>
      </c>
      <c r="AI83" s="25">
        <v>48.958526841819285</v>
      </c>
      <c r="AJ83" s="25">
        <v>0</v>
      </c>
      <c r="AK83" s="21">
        <v>0</v>
      </c>
      <c r="AL83" s="32">
        <f t="shared" si="12"/>
        <v>153.11877525401115</v>
      </c>
      <c r="AM83" s="32">
        <f t="shared" si="13"/>
        <v>104.16024841219186</v>
      </c>
    </row>
    <row r="84" spans="1:39" x14ac:dyDescent="0.25">
      <c r="A84" s="55"/>
      <c r="B84" s="7">
        <v>45657</v>
      </c>
      <c r="C84" s="25">
        <v>104.46317638760806</v>
      </c>
      <c r="D84" s="25">
        <v>66.308474525928503</v>
      </c>
      <c r="E84" s="25">
        <v>104.7606659834981</v>
      </c>
      <c r="F84" s="25">
        <v>47.301669329524039</v>
      </c>
      <c r="G84" s="25">
        <v>3.6902276241779326</v>
      </c>
      <c r="H84" s="25">
        <v>3.1834018793106078</v>
      </c>
      <c r="I84" s="32">
        <f>SUM(C84:H84)</f>
        <v>329.70761573004722</v>
      </c>
      <c r="J84" s="32">
        <f t="shared" si="9"/>
        <v>278.71571877634528</v>
      </c>
      <c r="L84" s="55"/>
      <c r="M84" s="7">
        <v>45657</v>
      </c>
      <c r="N84" s="25">
        <v>45.186290740966797</v>
      </c>
      <c r="O84" s="25">
        <v>1.0528186336159706E-2</v>
      </c>
      <c r="P84" s="25">
        <v>54.803180694580078</v>
      </c>
      <c r="Q84" s="32">
        <f t="shared" si="7"/>
        <v>99.999999621883035</v>
      </c>
      <c r="S84" s="55"/>
      <c r="T84" s="7">
        <v>45657</v>
      </c>
      <c r="U84" s="25">
        <v>1.8325642232894896</v>
      </c>
      <c r="V84" s="25">
        <v>66.297614120960233</v>
      </c>
      <c r="W84" s="25">
        <v>104.72035811328888</v>
      </c>
      <c r="X84" s="25">
        <v>0.9660934436321259</v>
      </c>
      <c r="Y84" s="25">
        <v>3.6902276241779326</v>
      </c>
      <c r="Z84" s="25">
        <v>3.1834018793106078</v>
      </c>
      <c r="AA84" s="32">
        <f t="shared" si="10"/>
        <v>180.69025940465929</v>
      </c>
      <c r="AB84" s="32">
        <f t="shared" si="11"/>
        <v>176.03393833684922</v>
      </c>
      <c r="AD84" s="55"/>
      <c r="AE84" s="7">
        <v>45657</v>
      </c>
      <c r="AF84" s="25">
        <v>102.63061216431856</v>
      </c>
      <c r="AG84" s="25">
        <v>1.0860404968261718E-2</v>
      </c>
      <c r="AH84" s="25">
        <v>5.5956357121467589E-3</v>
      </c>
      <c r="AI84" s="25">
        <v>46.335575885891913</v>
      </c>
      <c r="AJ84" s="25">
        <v>0</v>
      </c>
      <c r="AK84" s="21">
        <v>0</v>
      </c>
      <c r="AL84" s="32">
        <f t="shared" si="12"/>
        <v>148.98264409089086</v>
      </c>
      <c r="AM84" s="32">
        <f t="shared" si="13"/>
        <v>102.64706820499896</v>
      </c>
    </row>
  </sheetData>
  <mergeCells count="27">
    <mergeCell ref="A72:A84"/>
    <mergeCell ref="L72:L84"/>
    <mergeCell ref="S72:S84"/>
    <mergeCell ref="AD72:AD84"/>
    <mergeCell ref="AD46:AD58"/>
    <mergeCell ref="A59:A71"/>
    <mergeCell ref="L59:L71"/>
    <mergeCell ref="S59:S71"/>
    <mergeCell ref="AD59:AD71"/>
    <mergeCell ref="A20:A32"/>
    <mergeCell ref="L20:L32"/>
    <mergeCell ref="S20:S32"/>
    <mergeCell ref="AD20:AD32"/>
    <mergeCell ref="A33:A45"/>
    <mergeCell ref="L33:L45"/>
    <mergeCell ref="S33:S45"/>
    <mergeCell ref="AD33:AD45"/>
    <mergeCell ref="L5:P5"/>
    <mergeCell ref="S5:Y5"/>
    <mergeCell ref="AD5:AJ5"/>
    <mergeCell ref="A7:A19"/>
    <mergeCell ref="L7:L19"/>
    <mergeCell ref="S7:S19"/>
    <mergeCell ref="AD7:AD19"/>
    <mergeCell ref="A46:A58"/>
    <mergeCell ref="L46:L58"/>
    <mergeCell ref="S46:S5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74137-4CDB-4C68-8D3E-80BCBF8CC66F}">
  <sheetPr codeName="Sheet4"/>
  <dimension ref="A4:AN92"/>
  <sheetViews>
    <sheetView zoomScale="85" zoomScaleNormal="85" workbookViewId="0">
      <pane xSplit="1" ySplit="5" topLeftCell="B6" activePane="bottomRight" state="frozen"/>
      <selection activeCell="AI10" sqref="AI10"/>
      <selection pane="topRight" activeCell="AI10" sqref="AI10"/>
      <selection pane="bottomLeft" activeCell="AI10" sqref="AI10"/>
      <selection pane="bottomRight" activeCell="AI10" sqref="AI10"/>
    </sheetView>
  </sheetViews>
  <sheetFormatPr defaultColWidth="8.7109375" defaultRowHeight="15" x14ac:dyDescent="0.25"/>
  <cols>
    <col min="1" max="6" width="8.7109375" style="19"/>
    <col min="7" max="7" width="10" style="19" customWidth="1"/>
    <col min="8" max="12" width="8.7109375" style="19"/>
    <col min="13" max="13" width="10.42578125" style="19" customWidth="1"/>
    <col min="14" max="14" width="8.7109375" style="19"/>
    <col min="15" max="15" width="9.7109375" style="19" customWidth="1"/>
    <col min="16" max="23" width="8.7109375" style="19"/>
    <col min="24" max="24" width="9.5703125" style="19" customWidth="1"/>
    <col min="25" max="33" width="8.7109375" style="19"/>
    <col min="34" max="34" width="10" style="19" customWidth="1"/>
    <col min="35" max="36" width="8.7109375" style="19"/>
  </cols>
  <sheetData>
    <row r="4" spans="1:39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9" ht="27" customHeight="1" x14ac:dyDescent="0.25">
      <c r="A5" s="23" t="s">
        <v>87</v>
      </c>
      <c r="B5" s="23"/>
      <c r="C5" s="23"/>
      <c r="D5" s="23"/>
      <c r="E5" s="23"/>
      <c r="F5" s="23"/>
      <c r="G5" s="2"/>
      <c r="H5" s="2"/>
      <c r="I5"/>
      <c r="J5"/>
      <c r="K5"/>
      <c r="L5" s="51" t="s">
        <v>74</v>
      </c>
      <c r="M5" s="51"/>
      <c r="N5" s="51"/>
      <c r="O5" s="51"/>
      <c r="P5" s="51"/>
      <c r="Q5" s="26"/>
      <c r="R5" s="26"/>
      <c r="S5" s="51" t="s">
        <v>75</v>
      </c>
      <c r="T5" s="51"/>
      <c r="U5" s="51"/>
      <c r="V5" s="51"/>
      <c r="W5" s="51"/>
      <c r="X5" s="51"/>
      <c r="Y5" s="51"/>
      <c r="Z5" s="50"/>
      <c r="AA5"/>
      <c r="AB5"/>
      <c r="AC5"/>
      <c r="AD5" s="51" t="s">
        <v>76</v>
      </c>
      <c r="AE5" s="51"/>
      <c r="AF5" s="51"/>
      <c r="AG5" s="51"/>
      <c r="AH5" s="51"/>
      <c r="AI5" s="51"/>
      <c r="AJ5" s="51"/>
      <c r="AK5" s="50"/>
    </row>
    <row r="6" spans="1:39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18" t="s">
        <v>34</v>
      </c>
      <c r="I6" s="30" t="s">
        <v>6</v>
      </c>
      <c r="J6" s="30" t="s">
        <v>7</v>
      </c>
      <c r="K6"/>
      <c r="L6" s="15"/>
      <c r="M6" s="16" t="s">
        <v>0</v>
      </c>
      <c r="N6" s="18" t="s">
        <v>8</v>
      </c>
      <c r="O6" s="18" t="s">
        <v>9</v>
      </c>
      <c r="P6" s="18" t="s">
        <v>10</v>
      </c>
      <c r="Q6" s="31" t="s">
        <v>11</v>
      </c>
      <c r="R6"/>
      <c r="S6" s="15"/>
      <c r="T6" s="15" t="s">
        <v>0</v>
      </c>
      <c r="U6" s="18" t="s">
        <v>1</v>
      </c>
      <c r="V6" s="18" t="s">
        <v>2</v>
      </c>
      <c r="W6" s="18" t="s">
        <v>3</v>
      </c>
      <c r="X6" s="18" t="s">
        <v>4</v>
      </c>
      <c r="Y6" s="18" t="s">
        <v>5</v>
      </c>
      <c r="Z6" s="18" t="s">
        <v>34</v>
      </c>
      <c r="AA6" s="30" t="s">
        <v>6</v>
      </c>
      <c r="AB6" s="30" t="s">
        <v>7</v>
      </c>
      <c r="AC6"/>
      <c r="AD6" s="15"/>
      <c r="AE6" s="15" t="s">
        <v>0</v>
      </c>
      <c r="AF6" s="18" t="s">
        <v>1</v>
      </c>
      <c r="AG6" s="18" t="s">
        <v>2</v>
      </c>
      <c r="AH6" s="18" t="s">
        <v>3</v>
      </c>
      <c r="AI6" s="18" t="s">
        <v>4</v>
      </c>
      <c r="AJ6" s="18" t="s">
        <v>5</v>
      </c>
      <c r="AK6" s="18" t="s">
        <v>34</v>
      </c>
      <c r="AL6" s="30" t="s">
        <v>6</v>
      </c>
      <c r="AM6" s="30" t="s">
        <v>7</v>
      </c>
    </row>
    <row r="7" spans="1:39" x14ac:dyDescent="0.25">
      <c r="A7" s="52">
        <v>2018</v>
      </c>
      <c r="B7" s="22">
        <v>43135</v>
      </c>
      <c r="C7" s="21">
        <v>104.90597650833428</v>
      </c>
      <c r="D7" s="21">
        <v>40.399271260976789</v>
      </c>
      <c r="E7" s="21">
        <v>164.60137298963963</v>
      </c>
      <c r="F7" s="21">
        <v>166.40008518443815</v>
      </c>
      <c r="G7" s="21">
        <v>0.12797617173194886</v>
      </c>
      <c r="H7" s="21">
        <v>0</v>
      </c>
      <c r="I7" s="32">
        <f>SUM(C7:H7)</f>
        <v>476.43468211512078</v>
      </c>
      <c r="J7" s="32">
        <f>SUM(C7:E7,H7)</f>
        <v>309.90662075895068</v>
      </c>
      <c r="K7"/>
      <c r="L7" s="52">
        <v>2018</v>
      </c>
      <c r="M7" s="22">
        <v>43135</v>
      </c>
      <c r="N7" s="14">
        <v>36.620601654052734</v>
      </c>
      <c r="O7" s="14">
        <v>1.1893777847290039</v>
      </c>
      <c r="P7" s="14">
        <v>62.190017700195313</v>
      </c>
      <c r="Q7" s="32">
        <f t="shared" ref="Q7:Q70" si="0">SUM(N7:P7)</f>
        <v>99.999997138977051</v>
      </c>
      <c r="R7"/>
      <c r="S7" s="52">
        <v>2018</v>
      </c>
      <c r="T7" s="22">
        <v>43135</v>
      </c>
      <c r="U7" s="21">
        <v>69.733687231183055</v>
      </c>
      <c r="V7" s="21">
        <v>3.1772794605493546</v>
      </c>
      <c r="W7" s="21">
        <v>112.1659289456606</v>
      </c>
      <c r="X7" s="21">
        <v>111.21092332649231</v>
      </c>
      <c r="Y7" s="14">
        <v>7.0002551078796387E-3</v>
      </c>
      <c r="Z7" s="14">
        <v>0</v>
      </c>
      <c r="AA7" s="32">
        <f>SUM(U7:Z7)</f>
        <v>296.29481921899321</v>
      </c>
      <c r="AB7" s="32">
        <f>SUM(U7:W7,Z7)</f>
        <v>185.07689563739302</v>
      </c>
      <c r="AC7"/>
      <c r="AD7" s="52">
        <v>2018</v>
      </c>
      <c r="AE7" s="22">
        <v>43135</v>
      </c>
      <c r="AF7" s="21">
        <v>33.603622917249801</v>
      </c>
      <c r="AG7" s="21">
        <v>37.217829619407652</v>
      </c>
      <c r="AH7" s="21">
        <v>49.777101334676146</v>
      </c>
      <c r="AI7" s="21">
        <v>53.873500486833976</v>
      </c>
      <c r="AJ7" s="21">
        <v>1.2000000476837158E-3</v>
      </c>
      <c r="AK7" s="21">
        <v>0</v>
      </c>
      <c r="AL7" s="32">
        <f>SUM(AF7:AK7)</f>
        <v>174.47325435821526</v>
      </c>
      <c r="AM7" s="32">
        <f>SUM(AF7:AH7,AK7)</f>
        <v>120.59855387133361</v>
      </c>
    </row>
    <row r="8" spans="1:39" x14ac:dyDescent="0.25">
      <c r="A8" s="53"/>
      <c r="B8" s="22">
        <v>43163</v>
      </c>
      <c r="C8" s="21">
        <v>104.67489477610589</v>
      </c>
      <c r="D8" s="21">
        <v>40.00188911044598</v>
      </c>
      <c r="E8" s="21">
        <v>166.319503641529</v>
      </c>
      <c r="F8" s="21">
        <v>168.91305935411529</v>
      </c>
      <c r="G8" s="21">
        <v>6.350146737694741E-2</v>
      </c>
      <c r="H8" s="21">
        <v>0</v>
      </c>
      <c r="I8" s="32">
        <f t="shared" ref="I8:I71" si="1">SUM(C8:H8)</f>
        <v>479.9728483495731</v>
      </c>
      <c r="J8" s="32">
        <f t="shared" ref="J8:J71" si="2">SUM(C8:E8,H8)</f>
        <v>310.99628752808087</v>
      </c>
      <c r="K8"/>
      <c r="L8" s="53"/>
      <c r="M8" s="22">
        <v>43163</v>
      </c>
      <c r="N8" s="14">
        <v>37.2125244140625</v>
      </c>
      <c r="O8" s="14">
        <v>1.4584305286407471</v>
      </c>
      <c r="P8" s="14">
        <v>61.329048156738281</v>
      </c>
      <c r="Q8" s="32">
        <f t="shared" si="0"/>
        <v>100.00000309944153</v>
      </c>
      <c r="R8"/>
      <c r="S8" s="53"/>
      <c r="T8" s="22">
        <v>43163</v>
      </c>
      <c r="U8" s="21">
        <v>70.85468219387532</v>
      </c>
      <c r="V8" s="21">
        <v>2.8904085575342178</v>
      </c>
      <c r="W8" s="21">
        <v>109.83623711681366</v>
      </c>
      <c r="X8" s="21">
        <v>110.77844289124012</v>
      </c>
      <c r="Y8" s="14">
        <v>3.001115918159485E-3</v>
      </c>
      <c r="Z8" s="14">
        <v>0</v>
      </c>
      <c r="AA8" s="32">
        <f t="shared" ref="AA8:AA71" si="3">SUM(U8:Z8)</f>
        <v>294.36277187538144</v>
      </c>
      <c r="AB8" s="32">
        <f t="shared" ref="AB8:AB71" si="4">SUM(U8:W8,Z8)</f>
        <v>183.58132786822318</v>
      </c>
      <c r="AC8"/>
      <c r="AD8" s="53"/>
      <c r="AE8" s="22">
        <v>43163</v>
      </c>
      <c r="AF8" s="21">
        <v>31.899058021545411</v>
      </c>
      <c r="AG8" s="21">
        <v>37.10937481689453</v>
      </c>
      <c r="AH8" s="21">
        <v>53.339562806649134</v>
      </c>
      <c r="AI8" s="21">
        <v>56.257151880074289</v>
      </c>
      <c r="AJ8" s="21">
        <v>4.8586306869983671E-3</v>
      </c>
      <c r="AK8" s="21">
        <v>0</v>
      </c>
      <c r="AL8" s="32">
        <f t="shared" ref="AL8:AL71" si="5">SUM(AF8:AK8)</f>
        <v>178.61000615585039</v>
      </c>
      <c r="AM8" s="32">
        <f t="shared" ref="AM8:AM71" si="6">SUM(AF8:AH8,AK8)</f>
        <v>122.34799564508907</v>
      </c>
    </row>
    <row r="9" spans="1:39" x14ac:dyDescent="0.25">
      <c r="A9" s="53"/>
      <c r="B9" s="22">
        <v>43191</v>
      </c>
      <c r="C9" s="21">
        <v>105.35885657797753</v>
      </c>
      <c r="D9" s="21">
        <v>42.779141627192494</v>
      </c>
      <c r="E9" s="21">
        <v>165.26722504746914</v>
      </c>
      <c r="F9" s="21">
        <v>167.45596447548272</v>
      </c>
      <c r="G9" s="21">
        <v>2.1192240893840791E-2</v>
      </c>
      <c r="H9" s="21">
        <v>0</v>
      </c>
      <c r="I9" s="32">
        <f t="shared" si="1"/>
        <v>480.88237996901574</v>
      </c>
      <c r="J9" s="32">
        <f t="shared" si="2"/>
        <v>313.40522325263919</v>
      </c>
      <c r="K9"/>
      <c r="L9" s="53"/>
      <c r="M9" s="22">
        <v>43191</v>
      </c>
      <c r="N9" s="14">
        <v>39.165977478027344</v>
      </c>
      <c r="O9" s="14">
        <v>1.2538625001907349</v>
      </c>
      <c r="P9" s="14">
        <v>59.580162048339844</v>
      </c>
      <c r="Q9" s="32">
        <f t="shared" si="0"/>
        <v>100.00000202655792</v>
      </c>
      <c r="R9"/>
      <c r="S9" s="53"/>
      <c r="T9" s="22">
        <v>43191</v>
      </c>
      <c r="U9" s="21">
        <v>72.948746029019361</v>
      </c>
      <c r="V9" s="21">
        <v>2.318426085829735</v>
      </c>
      <c r="W9" s="21">
        <v>99.205242738127708</v>
      </c>
      <c r="X9" s="21">
        <v>112.03808096671105</v>
      </c>
      <c r="Y9" s="14">
        <v>0</v>
      </c>
      <c r="Z9" s="14">
        <v>0</v>
      </c>
      <c r="AA9" s="32">
        <f t="shared" si="3"/>
        <v>286.51049581968789</v>
      </c>
      <c r="AB9" s="32">
        <f t="shared" si="4"/>
        <v>174.47241485297681</v>
      </c>
      <c r="AC9"/>
      <c r="AD9" s="53"/>
      <c r="AE9" s="22">
        <v>43191</v>
      </c>
      <c r="AF9" s="21">
        <v>31.115666419729589</v>
      </c>
      <c r="AG9" s="21">
        <v>40.458596702337267</v>
      </c>
      <c r="AH9" s="21">
        <v>62.724567705869674</v>
      </c>
      <c r="AI9" s="21">
        <v>54.042453442782161</v>
      </c>
      <c r="AJ9" s="21">
        <v>9.962360262870788E-4</v>
      </c>
      <c r="AK9" s="21">
        <v>0</v>
      </c>
      <c r="AL9" s="32">
        <f t="shared" si="5"/>
        <v>188.34228050674497</v>
      </c>
      <c r="AM9" s="32">
        <f t="shared" si="6"/>
        <v>134.29883082793651</v>
      </c>
    </row>
    <row r="10" spans="1:39" x14ac:dyDescent="0.25">
      <c r="A10" s="53"/>
      <c r="B10" s="22">
        <v>43219</v>
      </c>
      <c r="C10" s="21">
        <v>102.58380417384207</v>
      </c>
      <c r="D10" s="21">
        <v>42.334500597476961</v>
      </c>
      <c r="E10" s="21">
        <v>174.20555687491597</v>
      </c>
      <c r="F10" s="21">
        <v>170.66051598350703</v>
      </c>
      <c r="G10" s="21">
        <v>7.0194868743419644E-3</v>
      </c>
      <c r="H10" s="21">
        <v>0</v>
      </c>
      <c r="I10" s="32">
        <f t="shared" si="1"/>
        <v>489.79139711661639</v>
      </c>
      <c r="J10" s="32">
        <f t="shared" si="2"/>
        <v>319.12386164623501</v>
      </c>
      <c r="K10"/>
      <c r="L10" s="53"/>
      <c r="M10" s="22">
        <v>43219</v>
      </c>
      <c r="N10" s="14">
        <v>39.739078521728516</v>
      </c>
      <c r="O10" s="14">
        <v>0.9486883282661438</v>
      </c>
      <c r="P10" s="14">
        <v>59.312232971191406</v>
      </c>
      <c r="Q10" s="32">
        <f t="shared" si="0"/>
        <v>99.999999821186066</v>
      </c>
      <c r="R10"/>
      <c r="S10" s="53"/>
      <c r="T10" s="22">
        <v>43219</v>
      </c>
      <c r="U10" s="21">
        <v>68.298444851875303</v>
      </c>
      <c r="V10" s="21">
        <v>3.1956644268035888</v>
      </c>
      <c r="W10" s="21">
        <v>102.76261862432956</v>
      </c>
      <c r="X10" s="21">
        <v>116.24848121380806</v>
      </c>
      <c r="Y10" s="14">
        <v>1.0084749460220336E-3</v>
      </c>
      <c r="Z10" s="14">
        <v>0</v>
      </c>
      <c r="AA10" s="32">
        <f t="shared" si="3"/>
        <v>290.50621759176255</v>
      </c>
      <c r="AB10" s="32">
        <f t="shared" si="4"/>
        <v>174.25672790300845</v>
      </c>
      <c r="AC10"/>
      <c r="AD10" s="53"/>
      <c r="AE10" s="22">
        <v>43219</v>
      </c>
      <c r="AF10" s="21">
        <v>33.135959732428191</v>
      </c>
      <c r="AG10" s="21">
        <v>39.137806582689286</v>
      </c>
      <c r="AH10" s="21">
        <v>69.007349776312708</v>
      </c>
      <c r="AI10" s="21">
        <v>53.354775845810771</v>
      </c>
      <c r="AJ10" s="21">
        <v>2.6936520040035249E-3</v>
      </c>
      <c r="AK10" s="21">
        <v>0</v>
      </c>
      <c r="AL10" s="32">
        <f t="shared" si="5"/>
        <v>194.63858558924497</v>
      </c>
      <c r="AM10" s="32">
        <f t="shared" si="6"/>
        <v>141.28111609143019</v>
      </c>
    </row>
    <row r="11" spans="1:39" x14ac:dyDescent="0.25">
      <c r="A11" s="53"/>
      <c r="B11" s="22">
        <v>43247</v>
      </c>
      <c r="C11" s="21">
        <v>93.536892112627626</v>
      </c>
      <c r="D11" s="21">
        <v>50.499066095143554</v>
      </c>
      <c r="E11" s="21">
        <v>201.53390885168315</v>
      </c>
      <c r="F11" s="21">
        <v>177.50857039149105</v>
      </c>
      <c r="G11" s="21">
        <v>2.5764321684837339E-3</v>
      </c>
      <c r="H11" s="21">
        <v>0</v>
      </c>
      <c r="I11" s="32">
        <f t="shared" si="1"/>
        <v>523.08101388311377</v>
      </c>
      <c r="J11" s="32">
        <f t="shared" si="2"/>
        <v>345.56986705945434</v>
      </c>
      <c r="K11"/>
      <c r="L11" s="53"/>
      <c r="M11" s="22">
        <v>43247</v>
      </c>
      <c r="N11" s="14">
        <v>45.831272125244141</v>
      </c>
      <c r="O11" s="14">
        <v>0.87071716785430908</v>
      </c>
      <c r="P11" s="14">
        <v>53.298015594482422</v>
      </c>
      <c r="Q11" s="32">
        <f t="shared" si="0"/>
        <v>100.00000488758087</v>
      </c>
      <c r="R11"/>
      <c r="S11" s="53"/>
      <c r="T11" s="22">
        <v>43247</v>
      </c>
      <c r="U11" s="21">
        <v>56.57214377570152</v>
      </c>
      <c r="V11" s="21">
        <v>2.9960104179382325</v>
      </c>
      <c r="W11" s="21">
        <v>104.27858680593967</v>
      </c>
      <c r="X11" s="21">
        <v>114.94296746456624</v>
      </c>
      <c r="Y11" s="14">
        <v>2.0800709724426271E-3</v>
      </c>
      <c r="Z11" s="14">
        <v>0</v>
      </c>
      <c r="AA11" s="32">
        <f t="shared" si="3"/>
        <v>278.79178853511809</v>
      </c>
      <c r="AB11" s="32">
        <f t="shared" si="4"/>
        <v>163.84674099957942</v>
      </c>
      <c r="AC11"/>
      <c r="AD11" s="53"/>
      <c r="AE11" s="22">
        <v>43247</v>
      </c>
      <c r="AF11" s="21">
        <v>36.181028484836219</v>
      </c>
      <c r="AG11" s="21">
        <v>47.501553509145978</v>
      </c>
      <c r="AH11" s="21">
        <v>94.718363153159615</v>
      </c>
      <c r="AI11" s="21">
        <v>61.333227910950782</v>
      </c>
      <c r="AJ11" s="21">
        <v>4.9636119604110714E-4</v>
      </c>
      <c r="AK11" s="21">
        <v>0</v>
      </c>
      <c r="AL11" s="32">
        <f t="shared" si="5"/>
        <v>239.73466941928865</v>
      </c>
      <c r="AM11" s="32">
        <f t="shared" si="6"/>
        <v>178.40094514714181</v>
      </c>
    </row>
    <row r="12" spans="1:39" x14ac:dyDescent="0.25">
      <c r="A12" s="53"/>
      <c r="B12" s="22">
        <v>43275</v>
      </c>
      <c r="C12" s="21">
        <v>106.16650665742159</v>
      </c>
      <c r="D12" s="21">
        <v>61.77762948194146</v>
      </c>
      <c r="E12" s="21">
        <v>206.26952125285567</v>
      </c>
      <c r="F12" s="21">
        <v>183.58812131284176</v>
      </c>
      <c r="G12" s="21">
        <v>7.2349612116813658E-3</v>
      </c>
      <c r="H12" s="21">
        <v>0</v>
      </c>
      <c r="I12" s="32">
        <f t="shared" si="1"/>
        <v>557.80901366627211</v>
      </c>
      <c r="J12" s="32">
        <f t="shared" si="2"/>
        <v>374.21365739221869</v>
      </c>
      <c r="K12"/>
      <c r="L12" s="53"/>
      <c r="M12" s="22">
        <v>43275</v>
      </c>
      <c r="N12" s="14">
        <v>50.808235168457031</v>
      </c>
      <c r="O12" s="14">
        <v>0.77302736043930054</v>
      </c>
      <c r="P12" s="14">
        <v>48.418739318847656</v>
      </c>
      <c r="Q12" s="32">
        <f t="shared" si="0"/>
        <v>100.00000184774399</v>
      </c>
      <c r="R12"/>
      <c r="S12" s="53"/>
      <c r="T12" s="22">
        <v>43275</v>
      </c>
      <c r="U12" s="21">
        <v>64.959542250156403</v>
      </c>
      <c r="V12" s="21">
        <v>3.0280511128902434</v>
      </c>
      <c r="W12" s="21">
        <v>89.19055123078823</v>
      </c>
      <c r="X12" s="21">
        <v>112.90292833364011</v>
      </c>
      <c r="Y12" s="14">
        <v>3.0095249414443968E-3</v>
      </c>
      <c r="Z12" s="14">
        <v>0</v>
      </c>
      <c r="AA12" s="32">
        <f t="shared" si="3"/>
        <v>270.0840824524164</v>
      </c>
      <c r="AB12" s="32">
        <f t="shared" si="4"/>
        <v>157.17814459383487</v>
      </c>
      <c r="AC12"/>
      <c r="AD12" s="53"/>
      <c r="AE12" s="22">
        <v>43275</v>
      </c>
      <c r="AF12" s="21">
        <v>40.438889859616758</v>
      </c>
      <c r="AG12" s="21">
        <v>58.748077062040565</v>
      </c>
      <c r="AH12" s="21">
        <v>115.04269847868383</v>
      </c>
      <c r="AI12" s="21">
        <v>69.18225968955457</v>
      </c>
      <c r="AJ12" s="21">
        <v>9.9000722169876091E-4</v>
      </c>
      <c r="AK12" s="21">
        <v>0</v>
      </c>
      <c r="AL12" s="32">
        <f t="shared" si="5"/>
        <v>283.41291509711738</v>
      </c>
      <c r="AM12" s="32">
        <f t="shared" si="6"/>
        <v>214.22966540034116</v>
      </c>
    </row>
    <row r="13" spans="1:39" x14ac:dyDescent="0.25">
      <c r="A13" s="53"/>
      <c r="B13" s="22">
        <v>43303</v>
      </c>
      <c r="C13" s="21">
        <v>114.5290393062234</v>
      </c>
      <c r="D13" s="21">
        <v>74.813860339164734</v>
      </c>
      <c r="E13" s="21">
        <v>216.1238286934346</v>
      </c>
      <c r="F13" s="21">
        <v>182.2819049909711</v>
      </c>
      <c r="G13" s="21">
        <v>9.4850838184356683E-3</v>
      </c>
      <c r="H13" s="21">
        <v>0</v>
      </c>
      <c r="I13" s="32">
        <f t="shared" si="1"/>
        <v>587.75811841361224</v>
      </c>
      <c r="J13" s="32">
        <f t="shared" si="2"/>
        <v>405.46672833882269</v>
      </c>
      <c r="K13"/>
      <c r="L13" s="53"/>
      <c r="M13" s="22">
        <v>43303</v>
      </c>
      <c r="N13" s="14">
        <v>52.977447509765625</v>
      </c>
      <c r="O13" s="14">
        <v>0.67316466569900513</v>
      </c>
      <c r="P13" s="14">
        <v>46.349388122558594</v>
      </c>
      <c r="Q13" s="32">
        <f t="shared" si="0"/>
        <v>100.00000029802322</v>
      </c>
      <c r="R13"/>
      <c r="S13" s="53"/>
      <c r="T13" s="22">
        <v>43303</v>
      </c>
      <c r="U13" s="21">
        <v>69.290731793045993</v>
      </c>
      <c r="V13" s="21">
        <v>3.2819977283477781</v>
      </c>
      <c r="W13" s="21">
        <v>89.479640705227851</v>
      </c>
      <c r="X13" s="21">
        <v>110.36283567070961</v>
      </c>
      <c r="Y13" s="14">
        <v>7.0848996639251713E-3</v>
      </c>
      <c r="Z13" s="14">
        <v>0</v>
      </c>
      <c r="AA13" s="32">
        <f t="shared" si="3"/>
        <v>272.42229079699518</v>
      </c>
      <c r="AB13" s="32">
        <f t="shared" si="4"/>
        <v>162.05237022662163</v>
      </c>
      <c r="AC13"/>
      <c r="AD13" s="53"/>
      <c r="AE13" s="22">
        <v>43303</v>
      </c>
      <c r="AF13" s="21">
        <v>44.446923712670802</v>
      </c>
      <c r="AG13" s="21">
        <v>71.529332301855092</v>
      </c>
      <c r="AH13" s="21">
        <v>124.60260026173293</v>
      </c>
      <c r="AI13" s="21">
        <v>70.797991165578367</v>
      </c>
      <c r="AJ13" s="21">
        <v>2.4001841545104982E-3</v>
      </c>
      <c r="AK13" s="21">
        <v>0</v>
      </c>
      <c r="AL13" s="32">
        <f t="shared" si="5"/>
        <v>311.3792476259917</v>
      </c>
      <c r="AM13" s="32">
        <f t="shared" si="6"/>
        <v>240.57885627625882</v>
      </c>
    </row>
    <row r="14" spans="1:39" x14ac:dyDescent="0.25">
      <c r="A14" s="53"/>
      <c r="B14" s="22">
        <v>43331</v>
      </c>
      <c r="C14" s="21">
        <v>113.17937262275815</v>
      </c>
      <c r="D14" s="21">
        <v>81.470068097352978</v>
      </c>
      <c r="E14" s="21">
        <v>228.42910735239087</v>
      </c>
      <c r="F14" s="21">
        <v>177.8842352913916</v>
      </c>
      <c r="G14" s="21">
        <v>4.0009026527404786E-3</v>
      </c>
      <c r="H14" s="21">
        <v>0</v>
      </c>
      <c r="I14" s="32">
        <f t="shared" si="1"/>
        <v>600.96678426654637</v>
      </c>
      <c r="J14" s="32">
        <f t="shared" si="2"/>
        <v>423.07854807250203</v>
      </c>
      <c r="K14"/>
      <c r="L14" s="53"/>
      <c r="M14" s="22">
        <v>43331</v>
      </c>
      <c r="N14" s="14">
        <v>54.204090118408203</v>
      </c>
      <c r="O14" s="14">
        <v>0.59530317783355713</v>
      </c>
      <c r="P14" s="14">
        <v>45.200603485107422</v>
      </c>
      <c r="Q14" s="32">
        <f t="shared" si="0"/>
        <v>99.999996781349182</v>
      </c>
      <c r="R14"/>
      <c r="S14" s="53"/>
      <c r="T14" s="22">
        <v>43331</v>
      </c>
      <c r="U14" s="21">
        <v>67.627095082879066</v>
      </c>
      <c r="V14" s="21">
        <v>3.3533992782831192</v>
      </c>
      <c r="W14" s="21">
        <v>88.750790365099903</v>
      </c>
      <c r="X14" s="21">
        <v>111.90533651590347</v>
      </c>
      <c r="Y14" s="14">
        <v>4.0009026527404786E-3</v>
      </c>
      <c r="Z14" s="14">
        <v>0</v>
      </c>
      <c r="AA14" s="32">
        <f t="shared" si="3"/>
        <v>271.64062214481834</v>
      </c>
      <c r="AB14" s="32">
        <f t="shared" si="4"/>
        <v>159.73128472626209</v>
      </c>
      <c r="AC14"/>
      <c r="AD14" s="53"/>
      <c r="AE14" s="22">
        <v>43331</v>
      </c>
      <c r="AF14" s="21">
        <v>44.804633262902499</v>
      </c>
      <c r="AG14" s="21">
        <v>78.116668819069858</v>
      </c>
      <c r="AH14" s="21">
        <v>137.73825093783438</v>
      </c>
      <c r="AI14" s="21">
        <v>65.089034469276669</v>
      </c>
      <c r="AJ14" s="21">
        <v>0</v>
      </c>
      <c r="AK14" s="21">
        <v>0</v>
      </c>
      <c r="AL14" s="32">
        <f t="shared" si="5"/>
        <v>325.74858748908338</v>
      </c>
      <c r="AM14" s="32">
        <f t="shared" si="6"/>
        <v>260.65955301980671</v>
      </c>
    </row>
    <row r="15" spans="1:39" x14ac:dyDescent="0.25">
      <c r="A15" s="53"/>
      <c r="B15" s="22">
        <v>43359</v>
      </c>
      <c r="C15" s="21">
        <v>111.40228164714574</v>
      </c>
      <c r="D15" s="21">
        <v>77.84277555751801</v>
      </c>
      <c r="E15" s="21">
        <v>235.55582968972624</v>
      </c>
      <c r="F15" s="21">
        <v>175.91115537649392</v>
      </c>
      <c r="G15" s="21">
        <v>2.0701682567596434E-2</v>
      </c>
      <c r="H15" s="21">
        <v>0</v>
      </c>
      <c r="I15" s="32">
        <f t="shared" si="1"/>
        <v>600.73274395345152</v>
      </c>
      <c r="J15" s="32">
        <f t="shared" si="2"/>
        <v>424.80088689438998</v>
      </c>
      <c r="K15"/>
      <c r="L15" s="53"/>
      <c r="M15" s="22">
        <v>43359</v>
      </c>
      <c r="N15" s="14">
        <v>54.095085144042969</v>
      </c>
      <c r="O15" s="14">
        <v>0.57001811265945435</v>
      </c>
      <c r="P15" s="14">
        <v>45.334896087646484</v>
      </c>
      <c r="Q15" s="32">
        <f t="shared" si="0"/>
        <v>99.999999344348907</v>
      </c>
      <c r="R15"/>
      <c r="S15" s="53"/>
      <c r="T15" s="22">
        <v>43359</v>
      </c>
      <c r="U15" s="21">
        <v>67.312202234387399</v>
      </c>
      <c r="V15" s="21">
        <v>4.3927258815765384</v>
      </c>
      <c r="W15" s="21">
        <v>89.001398240804676</v>
      </c>
      <c r="X15" s="21">
        <v>111.63215744578838</v>
      </c>
      <c r="Y15" s="14">
        <v>3.0849399566650389E-3</v>
      </c>
      <c r="Z15" s="14">
        <v>0</v>
      </c>
      <c r="AA15" s="32">
        <f t="shared" si="3"/>
        <v>272.34156874251369</v>
      </c>
      <c r="AB15" s="32">
        <f t="shared" si="4"/>
        <v>160.70632635676861</v>
      </c>
      <c r="AC15"/>
      <c r="AD15" s="53"/>
      <c r="AE15" s="22">
        <v>43359</v>
      </c>
      <c r="AF15" s="21">
        <v>43.567657500326632</v>
      </c>
      <c r="AG15" s="21">
        <v>73.446507701873784</v>
      </c>
      <c r="AH15" s="21">
        <v>144.14459867809714</v>
      </c>
      <c r="AI15" s="21">
        <v>63.808125699341296</v>
      </c>
      <c r="AJ15" s="21">
        <v>0</v>
      </c>
      <c r="AK15" s="21">
        <v>0</v>
      </c>
      <c r="AL15" s="32">
        <f t="shared" si="5"/>
        <v>324.96688957963886</v>
      </c>
      <c r="AM15" s="32">
        <f t="shared" si="6"/>
        <v>261.15876388029756</v>
      </c>
    </row>
    <row r="16" spans="1:39" x14ac:dyDescent="0.25">
      <c r="A16" s="53"/>
      <c r="B16" s="22">
        <v>43387</v>
      </c>
      <c r="C16" s="21">
        <v>126.9652738045603</v>
      </c>
      <c r="D16" s="21">
        <v>84.12827063256502</v>
      </c>
      <c r="E16" s="21">
        <v>260.94137057311832</v>
      </c>
      <c r="F16" s="21">
        <v>180.88835631905496</v>
      </c>
      <c r="G16" s="21">
        <v>5.448991686105728E-3</v>
      </c>
      <c r="H16" s="21">
        <v>0</v>
      </c>
      <c r="I16" s="32">
        <f t="shared" si="1"/>
        <v>652.92872032098467</v>
      </c>
      <c r="J16" s="32">
        <f t="shared" si="2"/>
        <v>472.03491501024365</v>
      </c>
      <c r="K16"/>
      <c r="L16" s="53"/>
      <c r="M16" s="22">
        <v>43387</v>
      </c>
      <c r="N16" s="14">
        <v>56.236026763916016</v>
      </c>
      <c r="O16" s="14">
        <v>0.49872100353240967</v>
      </c>
      <c r="P16" s="14">
        <v>43.265247344970703</v>
      </c>
      <c r="Q16" s="32">
        <f t="shared" si="0"/>
        <v>99.999995112419128</v>
      </c>
      <c r="R16"/>
      <c r="S16" s="53"/>
      <c r="T16" s="22">
        <v>43387</v>
      </c>
      <c r="U16" s="21">
        <v>79.791225631475442</v>
      </c>
      <c r="V16" s="21">
        <v>3.0356582591533661</v>
      </c>
      <c r="W16" s="21">
        <v>89.282368267774586</v>
      </c>
      <c r="X16" s="21">
        <v>110.3809967597723</v>
      </c>
      <c r="Y16" s="14">
        <v>1E-3</v>
      </c>
      <c r="Z16" s="14">
        <v>0</v>
      </c>
      <c r="AA16" s="32">
        <f t="shared" si="3"/>
        <v>282.49124891817564</v>
      </c>
      <c r="AB16" s="32">
        <f t="shared" si="4"/>
        <v>172.10925215840339</v>
      </c>
      <c r="AC16"/>
      <c r="AD16" s="53"/>
      <c r="AE16" s="22">
        <v>43387</v>
      </c>
      <c r="AF16" s="21">
        <v>46.281083583846687</v>
      </c>
      <c r="AG16" s="21">
        <v>81.092612373411654</v>
      </c>
      <c r="AH16" s="21">
        <v>169.63871229584515</v>
      </c>
      <c r="AI16" s="21">
        <v>70.168273067578667</v>
      </c>
      <c r="AJ16" s="21">
        <v>4.9733558297157282E-4</v>
      </c>
      <c r="AK16" s="21">
        <v>0</v>
      </c>
      <c r="AL16" s="32">
        <f t="shared" si="5"/>
        <v>367.18117865626516</v>
      </c>
      <c r="AM16" s="32">
        <f t="shared" si="6"/>
        <v>297.0124082531035</v>
      </c>
    </row>
    <row r="17" spans="1:39" x14ac:dyDescent="0.25">
      <c r="A17" s="53"/>
      <c r="B17" s="22">
        <v>43415</v>
      </c>
      <c r="C17" s="21">
        <v>125.96342378446273</v>
      </c>
      <c r="D17" s="21">
        <v>96.040433295845986</v>
      </c>
      <c r="E17" s="21">
        <v>287.82223011192491</v>
      </c>
      <c r="F17" s="21">
        <v>179.81380608519353</v>
      </c>
      <c r="G17" s="21">
        <v>6.0048782825469966E-4</v>
      </c>
      <c r="H17" s="21">
        <v>0</v>
      </c>
      <c r="I17" s="32">
        <f t="shared" si="1"/>
        <v>689.64049376525543</v>
      </c>
      <c r="J17" s="32">
        <f t="shared" si="2"/>
        <v>509.82608719223362</v>
      </c>
      <c r="K17"/>
      <c r="L17" s="53"/>
      <c r="M17" s="22">
        <v>43415</v>
      </c>
      <c r="N17" s="14">
        <v>58.412605285644531</v>
      </c>
      <c r="O17" s="14">
        <v>0.40667283535003662</v>
      </c>
      <c r="P17" s="14">
        <v>41.180721282958984</v>
      </c>
      <c r="Q17" s="32">
        <f t="shared" si="0"/>
        <v>99.999999403953552</v>
      </c>
      <c r="R17"/>
      <c r="S17" s="53"/>
      <c r="T17" s="22">
        <v>43415</v>
      </c>
      <c r="U17" s="21">
        <v>78.526438276419412</v>
      </c>
      <c r="V17" s="21">
        <v>2.9072484259605407</v>
      </c>
      <c r="W17" s="21">
        <v>95.475518262982362</v>
      </c>
      <c r="X17" s="21">
        <v>107.0897203384731</v>
      </c>
      <c r="Y17" s="14">
        <v>0</v>
      </c>
      <c r="Z17" s="14">
        <v>0</v>
      </c>
      <c r="AA17" s="32">
        <f t="shared" si="3"/>
        <v>283.99892530383545</v>
      </c>
      <c r="AB17" s="32">
        <f t="shared" si="4"/>
        <v>176.90920496536233</v>
      </c>
      <c r="AC17"/>
      <c r="AD17" s="53"/>
      <c r="AE17" s="22">
        <v>43415</v>
      </c>
      <c r="AF17" s="21">
        <v>46.65095862336829</v>
      </c>
      <c r="AG17" s="21">
        <v>93.13318486988544</v>
      </c>
      <c r="AH17" s="21">
        <v>190.59708607122116</v>
      </c>
      <c r="AI17" s="21">
        <v>72.455157869055867</v>
      </c>
      <c r="AJ17" s="21">
        <v>6.0048782825469966E-4</v>
      </c>
      <c r="AK17" s="21">
        <v>0</v>
      </c>
      <c r="AL17" s="32">
        <f t="shared" si="5"/>
        <v>402.83698792135903</v>
      </c>
      <c r="AM17" s="32">
        <f t="shared" si="6"/>
        <v>330.38122956447489</v>
      </c>
    </row>
    <row r="18" spans="1:39" x14ac:dyDescent="0.25">
      <c r="A18" s="53"/>
      <c r="B18" s="22">
        <v>43443</v>
      </c>
      <c r="C18" s="21">
        <v>127.90044783653319</v>
      </c>
      <c r="D18" s="21">
        <v>114.74161597704888</v>
      </c>
      <c r="E18" s="21">
        <v>282.36681451994178</v>
      </c>
      <c r="F18" s="21">
        <v>188.36274404595792</v>
      </c>
      <c r="G18" s="21">
        <v>5.3172478675842282E-3</v>
      </c>
      <c r="H18" s="21">
        <v>0</v>
      </c>
      <c r="I18" s="32">
        <f t="shared" si="1"/>
        <v>713.37693962734932</v>
      </c>
      <c r="J18" s="32">
        <f t="shared" si="2"/>
        <v>525.00887833352385</v>
      </c>
      <c r="K18"/>
      <c r="L18" s="53"/>
      <c r="M18" s="22">
        <v>43443</v>
      </c>
      <c r="N18" s="14">
        <v>60.633510589599609</v>
      </c>
      <c r="O18" s="14">
        <v>0.47439795732498169</v>
      </c>
      <c r="P18" s="14">
        <v>38.89208984375</v>
      </c>
      <c r="Q18" s="32">
        <f t="shared" si="0"/>
        <v>99.999998390674591</v>
      </c>
      <c r="R18"/>
      <c r="S18" s="53"/>
      <c r="T18" s="22">
        <v>43443</v>
      </c>
      <c r="U18" s="21">
        <v>75.628620612740519</v>
      </c>
      <c r="V18" s="21">
        <v>3.0158016297817229</v>
      </c>
      <c r="W18" s="21">
        <v>88.906389233708381</v>
      </c>
      <c r="X18" s="21">
        <v>109.89639467680455</v>
      </c>
      <c r="Y18" s="14">
        <v>0</v>
      </c>
      <c r="Z18" s="14">
        <v>0</v>
      </c>
      <c r="AA18" s="32">
        <f t="shared" si="3"/>
        <v>277.44720615303515</v>
      </c>
      <c r="AB18" s="32">
        <f t="shared" si="4"/>
        <v>167.55081147623062</v>
      </c>
      <c r="AC18"/>
      <c r="AD18" s="53"/>
      <c r="AE18" s="22">
        <v>43443</v>
      </c>
      <c r="AF18" s="21">
        <v>51.441299742832783</v>
      </c>
      <c r="AG18" s="21">
        <v>111.72581434726715</v>
      </c>
      <c r="AH18" s="21">
        <v>191.42223625880479</v>
      </c>
      <c r="AI18" s="21">
        <v>77.956137452706699</v>
      </c>
      <c r="AJ18" s="21">
        <v>0</v>
      </c>
      <c r="AK18" s="21">
        <v>0</v>
      </c>
      <c r="AL18" s="32">
        <f t="shared" si="5"/>
        <v>432.54548780161139</v>
      </c>
      <c r="AM18" s="32">
        <f t="shared" si="6"/>
        <v>354.5893503489047</v>
      </c>
    </row>
    <row r="19" spans="1:39" x14ac:dyDescent="0.25">
      <c r="A19" s="54"/>
      <c r="B19" s="22">
        <v>43471</v>
      </c>
      <c r="C19" s="21">
        <v>117.22266394875943</v>
      </c>
      <c r="D19" s="21">
        <v>155.57453854334355</v>
      </c>
      <c r="E19" s="21">
        <v>233.17673745173215</v>
      </c>
      <c r="F19" s="21">
        <v>178.85551402075589</v>
      </c>
      <c r="G19" s="21">
        <v>3.6042721867561339E-3</v>
      </c>
      <c r="H19" s="21">
        <v>0</v>
      </c>
      <c r="I19" s="32">
        <f t="shared" si="1"/>
        <v>684.83305823677779</v>
      </c>
      <c r="J19" s="32">
        <f t="shared" si="2"/>
        <v>505.97393994383515</v>
      </c>
      <c r="K19"/>
      <c r="L19" s="54"/>
      <c r="M19" s="22">
        <v>43471</v>
      </c>
      <c r="N19" s="14">
        <v>64.557991027832031</v>
      </c>
      <c r="O19" s="14">
        <v>0.61073774099349976</v>
      </c>
      <c r="P19" s="14">
        <v>34.831268310546875</v>
      </c>
      <c r="Q19" s="32">
        <f t="shared" si="0"/>
        <v>99.999997079372406</v>
      </c>
      <c r="R19"/>
      <c r="S19" s="54"/>
      <c r="T19" s="22">
        <v>43471</v>
      </c>
      <c r="U19" s="21">
        <v>57.299534615278247</v>
      </c>
      <c r="V19" s="21">
        <v>3.5260342875719068</v>
      </c>
      <c r="W19" s="21">
        <v>81.337538537025452</v>
      </c>
      <c r="X19" s="21">
        <v>96.369931863307954</v>
      </c>
      <c r="Y19" s="14">
        <v>3.0035611391067505E-3</v>
      </c>
      <c r="Z19" s="14">
        <v>0</v>
      </c>
      <c r="AA19" s="32">
        <f t="shared" si="3"/>
        <v>238.53604286432267</v>
      </c>
      <c r="AB19" s="32">
        <f t="shared" si="4"/>
        <v>142.1631074398756</v>
      </c>
      <c r="AC19"/>
      <c r="AD19" s="54"/>
      <c r="AE19" s="22">
        <v>43471</v>
      </c>
      <c r="AF19" s="21">
        <v>58.804022206291556</v>
      </c>
      <c r="AG19" s="21">
        <v>152.04628979587554</v>
      </c>
      <c r="AH19" s="21">
        <v>149.24026496464015</v>
      </c>
      <c r="AI19" s="21">
        <v>82.023303585961457</v>
      </c>
      <c r="AJ19" s="21">
        <v>6.0071104764938355E-4</v>
      </c>
      <c r="AK19" s="21">
        <v>0</v>
      </c>
      <c r="AL19" s="32">
        <f t="shared" si="5"/>
        <v>442.11448126381634</v>
      </c>
      <c r="AM19" s="32">
        <f t="shared" si="6"/>
        <v>360.09057696680725</v>
      </c>
    </row>
    <row r="20" spans="1:39" x14ac:dyDescent="0.25">
      <c r="A20" s="52">
        <v>2019</v>
      </c>
      <c r="B20" s="22">
        <v>43499</v>
      </c>
      <c r="C20" s="21">
        <v>133.39033211033046</v>
      </c>
      <c r="D20" s="21">
        <v>149.4996138111353</v>
      </c>
      <c r="E20" s="21">
        <v>217.86876281231642</v>
      </c>
      <c r="F20" s="21">
        <v>182.00943652752042</v>
      </c>
      <c r="G20" s="21">
        <v>1.5718447327613832E-2</v>
      </c>
      <c r="H20" s="21">
        <v>0</v>
      </c>
      <c r="I20" s="32">
        <f t="shared" si="1"/>
        <v>682.78386370863018</v>
      </c>
      <c r="J20" s="32">
        <f t="shared" si="2"/>
        <v>500.75870873378221</v>
      </c>
      <c r="K20"/>
      <c r="L20" s="52">
        <v>2019</v>
      </c>
      <c r="M20" s="22">
        <v>43499</v>
      </c>
      <c r="N20" s="14">
        <v>63.550792694091797</v>
      </c>
      <c r="O20" s="14">
        <v>0.49764576554298401</v>
      </c>
      <c r="P20" s="14">
        <v>35.951560974121094</v>
      </c>
      <c r="Q20" s="32">
        <f t="shared" si="0"/>
        <v>99.999999433755875</v>
      </c>
      <c r="R20"/>
      <c r="S20" s="52">
        <v>2019</v>
      </c>
      <c r="T20" s="22">
        <v>43499</v>
      </c>
      <c r="U20" s="21">
        <v>68.423292850971222</v>
      </c>
      <c r="V20" s="21">
        <v>3.121313984155655</v>
      </c>
      <c r="W20" s="21">
        <v>82.482446608901029</v>
      </c>
      <c r="X20" s="21">
        <v>91.442402309298515</v>
      </c>
      <c r="Y20" s="14">
        <v>2E-3</v>
      </c>
      <c r="Z20" s="14">
        <v>0</v>
      </c>
      <c r="AA20" s="32">
        <f t="shared" si="3"/>
        <v>245.47145575332644</v>
      </c>
      <c r="AB20" s="32">
        <f t="shared" si="4"/>
        <v>154.0270534440279</v>
      </c>
      <c r="AC20"/>
      <c r="AD20" s="52">
        <v>2019</v>
      </c>
      <c r="AE20" s="22">
        <v>43499</v>
      </c>
      <c r="AF20" s="21">
        <v>63.96002303414047</v>
      </c>
      <c r="AG20" s="21">
        <v>146.37829982697963</v>
      </c>
      <c r="AH20" s="21">
        <v>133.52097955638169</v>
      </c>
      <c r="AI20" s="21">
        <v>90.054660572916276</v>
      </c>
      <c r="AJ20" s="21">
        <v>6.0000002384185791E-4</v>
      </c>
      <c r="AK20" s="21">
        <v>0</v>
      </c>
      <c r="AL20" s="32">
        <f t="shared" si="5"/>
        <v>433.91456299044194</v>
      </c>
      <c r="AM20" s="32">
        <f t="shared" si="6"/>
        <v>343.85930241750179</v>
      </c>
    </row>
    <row r="21" spans="1:39" x14ac:dyDescent="0.25">
      <c r="A21" s="53"/>
      <c r="B21" s="22">
        <v>43527</v>
      </c>
      <c r="C21" s="21">
        <v>138.12458648076654</v>
      </c>
      <c r="D21" s="21">
        <v>169.93495640254019</v>
      </c>
      <c r="E21" s="21">
        <v>204.99011554980277</v>
      </c>
      <c r="F21" s="21">
        <v>189.3370340988487</v>
      </c>
      <c r="G21" s="21">
        <v>6.8605060636997228E-2</v>
      </c>
      <c r="H21" s="21">
        <v>0</v>
      </c>
      <c r="I21" s="32">
        <f t="shared" si="1"/>
        <v>702.45529759259512</v>
      </c>
      <c r="J21" s="32">
        <f t="shared" si="2"/>
        <v>513.04965843310947</v>
      </c>
      <c r="K21"/>
      <c r="L21" s="53"/>
      <c r="M21" s="22">
        <v>43527</v>
      </c>
      <c r="N21" s="14">
        <v>64.492988586425781</v>
      </c>
      <c r="O21" s="14">
        <v>0.37653350830078125</v>
      </c>
      <c r="P21" s="14">
        <v>35.130474090576172</v>
      </c>
      <c r="Q21" s="32">
        <f t="shared" si="0"/>
        <v>99.999996185302734</v>
      </c>
      <c r="R21"/>
      <c r="S21" s="53"/>
      <c r="T21" s="22">
        <v>43527</v>
      </c>
      <c r="U21" s="21">
        <v>71.783905758619312</v>
      </c>
      <c r="V21" s="21">
        <v>3.2672469744682311</v>
      </c>
      <c r="W21" s="21">
        <v>81.53990377402306</v>
      </c>
      <c r="X21" s="21">
        <v>90.171794664263729</v>
      </c>
      <c r="Y21" s="14">
        <v>1.3019401550292969E-2</v>
      </c>
      <c r="Z21" s="14">
        <v>0</v>
      </c>
      <c r="AA21" s="32">
        <f t="shared" si="3"/>
        <v>246.77587057292462</v>
      </c>
      <c r="AB21" s="32">
        <f t="shared" si="4"/>
        <v>156.59105650711061</v>
      </c>
      <c r="AC21"/>
      <c r="AD21" s="53"/>
      <c r="AE21" s="22">
        <v>43527</v>
      </c>
      <c r="AF21" s="21">
        <v>66.087856684595351</v>
      </c>
      <c r="AG21" s="21">
        <v>166.6656139960289</v>
      </c>
      <c r="AH21" s="21">
        <v>121.61069547986985</v>
      </c>
      <c r="AI21" s="21">
        <v>98.6684812617153</v>
      </c>
      <c r="AJ21" s="21">
        <v>1.8000288605690003E-3</v>
      </c>
      <c r="AK21" s="21">
        <v>0</v>
      </c>
      <c r="AL21" s="32">
        <f t="shared" si="5"/>
        <v>453.03444745106992</v>
      </c>
      <c r="AM21" s="32">
        <f t="shared" si="6"/>
        <v>354.36416616049411</v>
      </c>
    </row>
    <row r="22" spans="1:39" x14ac:dyDescent="0.25">
      <c r="A22" s="53"/>
      <c r="B22" s="22">
        <v>43555</v>
      </c>
      <c r="C22" s="21">
        <v>130.33087782184779</v>
      </c>
      <c r="D22" s="21">
        <v>199.44668492332102</v>
      </c>
      <c r="E22" s="21">
        <v>209.61703621488809</v>
      </c>
      <c r="F22" s="21">
        <v>186.35139095060526</v>
      </c>
      <c r="G22" s="21">
        <v>3.9847879409790038E-2</v>
      </c>
      <c r="H22" s="21">
        <v>0</v>
      </c>
      <c r="I22" s="32">
        <f t="shared" si="1"/>
        <v>725.78583779007192</v>
      </c>
      <c r="J22" s="32">
        <f t="shared" si="2"/>
        <v>539.3945989600569</v>
      </c>
      <c r="K22"/>
      <c r="L22" s="53"/>
      <c r="M22" s="22">
        <v>43555</v>
      </c>
      <c r="N22" s="14">
        <v>65.657699584960938</v>
      </c>
      <c r="O22" s="14">
        <v>0.2916533350944519</v>
      </c>
      <c r="P22" s="14">
        <v>34.050647735595703</v>
      </c>
      <c r="Q22" s="32">
        <f t="shared" si="0"/>
        <v>100.00000065565109</v>
      </c>
      <c r="R22"/>
      <c r="S22" s="53"/>
      <c r="T22" s="22">
        <v>43555</v>
      </c>
      <c r="U22" s="21">
        <v>64.684068536639217</v>
      </c>
      <c r="V22" s="21">
        <v>3.7288025479316711</v>
      </c>
      <c r="W22" s="21">
        <v>96.934865752220148</v>
      </c>
      <c r="X22" s="21">
        <v>81.775947159767156</v>
      </c>
      <c r="Y22" s="14">
        <v>1.1090844154357911E-2</v>
      </c>
      <c r="Z22" s="14">
        <v>0</v>
      </c>
      <c r="AA22" s="32">
        <f t="shared" si="3"/>
        <v>247.13477484071254</v>
      </c>
      <c r="AB22" s="32">
        <f t="shared" si="4"/>
        <v>165.34773683679103</v>
      </c>
      <c r="AC22"/>
      <c r="AD22" s="53"/>
      <c r="AE22" s="22">
        <v>43555</v>
      </c>
      <c r="AF22" s="21">
        <v>65.086002351686361</v>
      </c>
      <c r="AG22" s="21">
        <v>195.71788237538934</v>
      </c>
      <c r="AH22" s="21">
        <v>111.48686967557668</v>
      </c>
      <c r="AI22" s="21">
        <v>104.24353010348976</v>
      </c>
      <c r="AJ22" s="21">
        <v>0</v>
      </c>
      <c r="AK22" s="21">
        <v>0</v>
      </c>
      <c r="AL22" s="32">
        <f t="shared" si="5"/>
        <v>476.53428450614217</v>
      </c>
      <c r="AM22" s="32">
        <f t="shared" si="6"/>
        <v>372.2907544026524</v>
      </c>
    </row>
    <row r="23" spans="1:39" x14ac:dyDescent="0.25">
      <c r="A23" s="53"/>
      <c r="B23" s="22">
        <v>43583</v>
      </c>
      <c r="C23" s="21">
        <v>136.41568969069422</v>
      </c>
      <c r="D23" s="21">
        <v>217.60308854708074</v>
      </c>
      <c r="E23" s="21">
        <v>202.1076680702418</v>
      </c>
      <c r="F23" s="21">
        <v>199.07933563394843</v>
      </c>
      <c r="G23" s="21">
        <v>1.2279239475727082E-2</v>
      </c>
      <c r="H23" s="21">
        <v>0</v>
      </c>
      <c r="I23" s="32">
        <f t="shared" si="1"/>
        <v>755.21806118144082</v>
      </c>
      <c r="J23" s="32">
        <f t="shared" si="2"/>
        <v>556.12644630801674</v>
      </c>
      <c r="K23"/>
      <c r="L23" s="53"/>
      <c r="M23" s="22">
        <v>43583</v>
      </c>
      <c r="N23" s="14">
        <v>66.429664611816406</v>
      </c>
      <c r="O23" s="14">
        <v>0.31637442111968994</v>
      </c>
      <c r="P23" s="14">
        <v>33.253959655761719</v>
      </c>
      <c r="Q23" s="32">
        <f t="shared" si="0"/>
        <v>99.999998688697815</v>
      </c>
      <c r="R23"/>
      <c r="S23" s="53"/>
      <c r="T23" s="22">
        <v>43583</v>
      </c>
      <c r="U23" s="21">
        <v>64.675738514542573</v>
      </c>
      <c r="V23" s="21">
        <v>3.2878272523880003</v>
      </c>
      <c r="W23" s="21">
        <v>95.776261154294019</v>
      </c>
      <c r="X23" s="21">
        <v>87.389027052640913</v>
      </c>
      <c r="Y23" s="14">
        <v>1.1064640879631042E-2</v>
      </c>
      <c r="Z23" s="14">
        <v>0</v>
      </c>
      <c r="AA23" s="32">
        <f t="shared" si="3"/>
        <v>251.13991861474511</v>
      </c>
      <c r="AB23" s="32">
        <f t="shared" si="4"/>
        <v>163.73982692122459</v>
      </c>
      <c r="AC23"/>
      <c r="AD23" s="53"/>
      <c r="AE23" s="22">
        <v>43583</v>
      </c>
      <c r="AF23" s="21">
        <v>71.150563210710885</v>
      </c>
      <c r="AG23" s="21">
        <v>214.31218940374256</v>
      </c>
      <c r="AH23" s="21">
        <v>104.89040087024867</v>
      </c>
      <c r="AI23" s="21">
        <v>111.33445772536099</v>
      </c>
      <c r="AJ23" s="21">
        <v>1.2145985960960387E-3</v>
      </c>
      <c r="AK23" s="21">
        <v>0</v>
      </c>
      <c r="AL23" s="32">
        <f t="shared" si="5"/>
        <v>501.68882580865926</v>
      </c>
      <c r="AM23" s="32">
        <f t="shared" si="6"/>
        <v>390.35315348470215</v>
      </c>
    </row>
    <row r="24" spans="1:39" x14ac:dyDescent="0.25">
      <c r="A24" s="53"/>
      <c r="B24" s="22">
        <v>43611</v>
      </c>
      <c r="C24" s="21">
        <v>143.86295345990359</v>
      </c>
      <c r="D24" s="21">
        <v>248.21814799451829</v>
      </c>
      <c r="E24" s="21">
        <v>208.61466166874766</v>
      </c>
      <c r="F24" s="21">
        <v>197.99257959146797</v>
      </c>
      <c r="G24" s="21">
        <v>4.0031259059906009E-3</v>
      </c>
      <c r="H24" s="21">
        <v>0</v>
      </c>
      <c r="I24" s="32">
        <f t="shared" si="1"/>
        <v>798.69234584054345</v>
      </c>
      <c r="J24" s="32">
        <f t="shared" si="2"/>
        <v>600.69576312316951</v>
      </c>
      <c r="K24"/>
      <c r="L24" s="53"/>
      <c r="M24" s="22">
        <v>43611</v>
      </c>
      <c r="N24" s="14">
        <v>66.77850341796875</v>
      </c>
      <c r="O24" s="14">
        <v>0.50538742542266846</v>
      </c>
      <c r="P24" s="14">
        <v>32.716102600097656</v>
      </c>
      <c r="Q24" s="32">
        <f t="shared" si="0"/>
        <v>99.999993443489075</v>
      </c>
      <c r="R24"/>
      <c r="S24" s="53"/>
      <c r="T24" s="22">
        <v>43611</v>
      </c>
      <c r="U24" s="21">
        <v>71.248928234577178</v>
      </c>
      <c r="V24" s="21">
        <v>2.6234457817077637</v>
      </c>
      <c r="W24" s="21">
        <v>101.68940970420837</v>
      </c>
      <c r="X24" s="21">
        <v>85.735237639784813</v>
      </c>
      <c r="Y24" s="14">
        <v>4.0031259059906009E-3</v>
      </c>
      <c r="Z24" s="14">
        <v>0</v>
      </c>
      <c r="AA24" s="32">
        <f t="shared" si="3"/>
        <v>261.30102448618408</v>
      </c>
      <c r="AB24" s="32">
        <f t="shared" si="4"/>
        <v>175.56178372049331</v>
      </c>
      <c r="AC24"/>
      <c r="AD24" s="53"/>
      <c r="AE24" s="22">
        <v>43611</v>
      </c>
      <c r="AF24" s="21">
        <v>71.97909474031627</v>
      </c>
      <c r="AG24" s="21">
        <v>245.59470221281052</v>
      </c>
      <c r="AH24" s="21">
        <v>103.97451647290588</v>
      </c>
      <c r="AI24" s="21">
        <v>111.80651729007066</v>
      </c>
      <c r="AJ24" s="21">
        <v>0</v>
      </c>
      <c r="AK24" s="21">
        <v>0</v>
      </c>
      <c r="AL24" s="32">
        <f t="shared" si="5"/>
        <v>533.35483071610338</v>
      </c>
      <c r="AM24" s="32">
        <f t="shared" si="6"/>
        <v>421.54831342603268</v>
      </c>
    </row>
    <row r="25" spans="1:39" x14ac:dyDescent="0.25">
      <c r="A25" s="53"/>
      <c r="B25" s="22">
        <v>43639</v>
      </c>
      <c r="C25" s="21">
        <v>141.25709335760772</v>
      </c>
      <c r="D25" s="21">
        <v>275.06258766168355</v>
      </c>
      <c r="E25" s="21">
        <v>216.55697058105468</v>
      </c>
      <c r="F25" s="21">
        <v>209.96642173922061</v>
      </c>
      <c r="G25" s="21">
        <v>1.021577000617981E-3</v>
      </c>
      <c r="H25" s="21">
        <v>0</v>
      </c>
      <c r="I25" s="32">
        <f t="shared" si="1"/>
        <v>842.84409491656709</v>
      </c>
      <c r="J25" s="32">
        <f t="shared" si="2"/>
        <v>632.87665160034589</v>
      </c>
      <c r="K25"/>
      <c r="L25" s="53"/>
      <c r="M25" s="22">
        <v>43639</v>
      </c>
      <c r="N25" s="14">
        <v>68.079452514648438</v>
      </c>
      <c r="O25" s="14">
        <v>0.52103614807128906</v>
      </c>
      <c r="P25" s="14">
        <v>31.399503707885742</v>
      </c>
      <c r="Q25" s="32">
        <f t="shared" si="0"/>
        <v>99.999992370605469</v>
      </c>
      <c r="R25"/>
      <c r="S25" s="53"/>
      <c r="T25" s="22">
        <v>43639</v>
      </c>
      <c r="U25" s="21">
        <v>66.614694014787673</v>
      </c>
      <c r="V25" s="21">
        <v>3.4068540344238283</v>
      </c>
      <c r="W25" s="21">
        <v>106.84925526130199</v>
      </c>
      <c r="X25" s="21">
        <v>87.777050406575199</v>
      </c>
      <c r="Y25" s="14">
        <v>1.021577000617981E-3</v>
      </c>
      <c r="Z25" s="14">
        <v>0</v>
      </c>
      <c r="AA25" s="32">
        <f t="shared" si="3"/>
        <v>264.64887529408935</v>
      </c>
      <c r="AB25" s="32">
        <f t="shared" si="4"/>
        <v>176.87080331051351</v>
      </c>
      <c r="AC25"/>
      <c r="AD25" s="53"/>
      <c r="AE25" s="22">
        <v>43639</v>
      </c>
      <c r="AF25" s="21">
        <v>73.721070022985344</v>
      </c>
      <c r="AG25" s="21">
        <v>271.65573362725974</v>
      </c>
      <c r="AH25" s="21">
        <v>106.64743781399727</v>
      </c>
      <c r="AI25" s="21">
        <v>121.77945571243762</v>
      </c>
      <c r="AJ25" s="21">
        <v>0</v>
      </c>
      <c r="AK25" s="21">
        <v>0</v>
      </c>
      <c r="AL25" s="32">
        <f t="shared" si="5"/>
        <v>573.80369717667998</v>
      </c>
      <c r="AM25" s="32">
        <f t="shared" si="6"/>
        <v>452.02424146424232</v>
      </c>
    </row>
    <row r="26" spans="1:39" x14ac:dyDescent="0.25">
      <c r="A26" s="53"/>
      <c r="B26" s="22">
        <v>43667</v>
      </c>
      <c r="C26" s="21">
        <v>144.77697871547377</v>
      </c>
      <c r="D26" s="21">
        <v>263.33832706314325</v>
      </c>
      <c r="E26" s="21">
        <v>215.14048933261634</v>
      </c>
      <c r="F26" s="21">
        <v>199.72890573397279</v>
      </c>
      <c r="G26" s="21">
        <v>6.0000002384185791E-4</v>
      </c>
      <c r="H26" s="21">
        <v>0</v>
      </c>
      <c r="I26" s="32">
        <f>SUM(C26:H26)</f>
        <v>822.98530084522997</v>
      </c>
      <c r="J26" s="32">
        <f t="shared" si="2"/>
        <v>623.2557951112334</v>
      </c>
      <c r="K26"/>
      <c r="L26" s="53"/>
      <c r="M26" s="22">
        <v>43667</v>
      </c>
      <c r="N26" s="14">
        <v>67.722488403320313</v>
      </c>
      <c r="O26" s="14">
        <v>0.41486209630966187</v>
      </c>
      <c r="P26" s="14">
        <v>31.862646102905273</v>
      </c>
      <c r="Q26" s="32">
        <f t="shared" si="0"/>
        <v>99.999996602535248</v>
      </c>
      <c r="R26"/>
      <c r="S26" s="53"/>
      <c r="T26" s="22">
        <v>43667</v>
      </c>
      <c r="U26" s="21">
        <v>70.283705658435821</v>
      </c>
      <c r="V26" s="21">
        <v>4.7077556192874912</v>
      </c>
      <c r="W26" s="21">
        <v>104.41614268565178</v>
      </c>
      <c r="X26" s="21">
        <v>82.817291318178178</v>
      </c>
      <c r="Y26" s="14">
        <v>0</v>
      </c>
      <c r="Z26" s="14">
        <v>0</v>
      </c>
      <c r="AA26" s="32">
        <f t="shared" si="3"/>
        <v>262.22489528155324</v>
      </c>
      <c r="AB26" s="32">
        <f t="shared" si="4"/>
        <v>179.4076039633751</v>
      </c>
      <c r="AC26"/>
      <c r="AD26" s="53"/>
      <c r="AE26" s="22">
        <v>43667</v>
      </c>
      <c r="AF26" s="21">
        <v>73.846462181851265</v>
      </c>
      <c r="AG26" s="21">
        <v>258.63057144385579</v>
      </c>
      <c r="AH26" s="21">
        <v>108.29558972519636</v>
      </c>
      <c r="AI26" s="21">
        <v>116.57292821124196</v>
      </c>
      <c r="AJ26" s="21">
        <v>6.0000002384185791E-4</v>
      </c>
      <c r="AK26" s="21">
        <v>0</v>
      </c>
      <c r="AL26" s="32">
        <f t="shared" si="5"/>
        <v>557.34615156216921</v>
      </c>
      <c r="AM26" s="32">
        <f t="shared" si="6"/>
        <v>440.77262335090342</v>
      </c>
    </row>
    <row r="27" spans="1:39" x14ac:dyDescent="0.25">
      <c r="A27" s="53"/>
      <c r="B27" s="22">
        <v>43695</v>
      </c>
      <c r="C27" s="21">
        <v>131.7199941882044</v>
      </c>
      <c r="D27" s="21">
        <v>260.40217560636995</v>
      </c>
      <c r="E27" s="21">
        <v>216.96671204920113</v>
      </c>
      <c r="F27" s="21">
        <v>204.74714344930649</v>
      </c>
      <c r="G27" s="21">
        <v>3.1575241088867187E-3</v>
      </c>
      <c r="H27" s="21">
        <v>0</v>
      </c>
      <c r="I27" s="32">
        <f t="shared" si="1"/>
        <v>813.83918281719082</v>
      </c>
      <c r="J27" s="32">
        <f t="shared" si="2"/>
        <v>609.08888184377543</v>
      </c>
      <c r="K27"/>
      <c r="L27" s="53"/>
      <c r="M27" s="22">
        <v>43695</v>
      </c>
      <c r="N27" s="14">
        <v>69.603897094726563</v>
      </c>
      <c r="O27" s="14">
        <v>0.38777858018875122</v>
      </c>
      <c r="P27" s="14">
        <v>30.008319854736328</v>
      </c>
      <c r="Q27" s="32">
        <f t="shared" si="0"/>
        <v>99.999995529651642</v>
      </c>
      <c r="R27"/>
      <c r="S27" s="53"/>
      <c r="T27" s="22">
        <v>43695</v>
      </c>
      <c r="U27" s="21">
        <v>52.537992120146754</v>
      </c>
      <c r="V27" s="21">
        <v>4.1736651933193203</v>
      </c>
      <c r="W27" s="21">
        <v>107.35431128144265</v>
      </c>
      <c r="X27" s="21">
        <v>80.153498753070835</v>
      </c>
      <c r="Y27" s="14">
        <v>0</v>
      </c>
      <c r="Z27" s="14">
        <v>0</v>
      </c>
      <c r="AA27" s="32">
        <f t="shared" si="3"/>
        <v>244.21946734797956</v>
      </c>
      <c r="AB27" s="32">
        <f t="shared" si="4"/>
        <v>164.06596859490872</v>
      </c>
      <c r="AC27"/>
      <c r="AD27" s="53"/>
      <c r="AE27" s="22">
        <v>43695</v>
      </c>
      <c r="AF27" s="21">
        <v>78.519283710733049</v>
      </c>
      <c r="AG27" s="21">
        <v>256.22851041305063</v>
      </c>
      <c r="AH27" s="21">
        <v>107.5261762303859</v>
      </c>
      <c r="AI27" s="21">
        <v>124.18985096228123</v>
      </c>
      <c r="AJ27" s="21">
        <v>0</v>
      </c>
      <c r="AK27" s="21">
        <v>0</v>
      </c>
      <c r="AL27" s="32">
        <f t="shared" si="5"/>
        <v>566.46382131645078</v>
      </c>
      <c r="AM27" s="32">
        <f t="shared" si="6"/>
        <v>442.27397035416959</v>
      </c>
    </row>
    <row r="28" spans="1:39" x14ac:dyDescent="0.25">
      <c r="A28" s="53"/>
      <c r="B28" s="22">
        <v>43723</v>
      </c>
      <c r="C28" s="21">
        <v>117.2980356093049</v>
      </c>
      <c r="D28" s="21">
        <v>224.78814700943232</v>
      </c>
      <c r="E28" s="21">
        <v>192.01064461381173</v>
      </c>
      <c r="F28" s="21">
        <v>195.17044146522321</v>
      </c>
      <c r="G28" s="21">
        <v>1.5044896125793458E-2</v>
      </c>
      <c r="H28" s="21">
        <v>0</v>
      </c>
      <c r="I28" s="32">
        <f t="shared" si="1"/>
        <v>729.28231359389804</v>
      </c>
      <c r="J28" s="32">
        <f t="shared" si="2"/>
        <v>534.096827232549</v>
      </c>
      <c r="K28"/>
      <c r="L28" s="53"/>
      <c r="M28" s="22">
        <v>43723</v>
      </c>
      <c r="N28" s="14">
        <v>67.79205322265625</v>
      </c>
      <c r="O28" s="14">
        <v>0.35494884848594666</v>
      </c>
      <c r="P28" s="14">
        <v>31.852996826171875</v>
      </c>
      <c r="Q28" s="32">
        <f t="shared" si="0"/>
        <v>99.999998897314072</v>
      </c>
      <c r="R28"/>
      <c r="S28" s="53"/>
      <c r="T28" s="22">
        <v>43723</v>
      </c>
      <c r="U28" s="21">
        <v>48.925142936587335</v>
      </c>
      <c r="V28" s="21">
        <v>4.2978591156005859</v>
      </c>
      <c r="W28" s="21">
        <v>97.872652124881739</v>
      </c>
      <c r="X28" s="21">
        <v>81.202617434859278</v>
      </c>
      <c r="Y28" s="14">
        <v>0</v>
      </c>
      <c r="Z28" s="14">
        <v>0</v>
      </c>
      <c r="AA28" s="32">
        <f>SUM(U28:Z28)</f>
        <v>232.29827161192895</v>
      </c>
      <c r="AB28" s="32">
        <f t="shared" si="4"/>
        <v>151.09565417706966</v>
      </c>
      <c r="AC28"/>
      <c r="AD28" s="53"/>
      <c r="AE28" s="22">
        <v>43723</v>
      </c>
      <c r="AF28" s="21">
        <v>67.43595144695044</v>
      </c>
      <c r="AG28" s="21">
        <v>220.49028789383172</v>
      </c>
      <c r="AH28" s="21">
        <v>92.749404003322127</v>
      </c>
      <c r="AI28" s="21">
        <v>113.7198194784671</v>
      </c>
      <c r="AJ28" s="21">
        <v>0</v>
      </c>
      <c r="AK28" s="21">
        <v>0</v>
      </c>
      <c r="AL28" s="32">
        <f t="shared" si="5"/>
        <v>494.3954628225714</v>
      </c>
      <c r="AM28" s="32">
        <f t="shared" si="6"/>
        <v>380.67564334410429</v>
      </c>
    </row>
    <row r="29" spans="1:39" x14ac:dyDescent="0.25">
      <c r="A29" s="53"/>
      <c r="B29" s="22">
        <v>43751</v>
      </c>
      <c r="C29" s="21">
        <v>117.02763912807406</v>
      </c>
      <c r="D29" s="21">
        <v>219.08973569452763</v>
      </c>
      <c r="E29" s="21">
        <v>181.20703480085731</v>
      </c>
      <c r="F29" s="21">
        <v>176.24131874111293</v>
      </c>
      <c r="G29" s="21">
        <v>0</v>
      </c>
      <c r="H29" s="21">
        <v>0</v>
      </c>
      <c r="I29" s="32">
        <f t="shared" si="1"/>
        <v>693.5657283645719</v>
      </c>
      <c r="J29" s="32">
        <f t="shared" si="2"/>
        <v>517.32440962345902</v>
      </c>
      <c r="K29"/>
      <c r="L29" s="53"/>
      <c r="M29" s="22">
        <v>43751</v>
      </c>
      <c r="N29" s="14">
        <v>67.543701171875</v>
      </c>
      <c r="O29" s="14">
        <v>0.16128113865852356</v>
      </c>
      <c r="P29" s="14">
        <v>32.295013427734375</v>
      </c>
      <c r="Q29" s="32">
        <f t="shared" si="0"/>
        <v>99.999995738267899</v>
      </c>
      <c r="R29"/>
      <c r="S29" s="53"/>
      <c r="T29" s="22">
        <v>43751</v>
      </c>
      <c r="U29" s="21">
        <v>53.544394278645512</v>
      </c>
      <c r="V29" s="21">
        <v>4.4832059783935545</v>
      </c>
      <c r="W29" s="21">
        <v>101.15879539597034</v>
      </c>
      <c r="X29" s="21">
        <v>64.800768899679184</v>
      </c>
      <c r="Y29" s="14">
        <v>0</v>
      </c>
      <c r="Z29" s="14">
        <v>0</v>
      </c>
      <c r="AA29" s="32">
        <f t="shared" si="3"/>
        <v>223.9871645526886</v>
      </c>
      <c r="AB29" s="32">
        <f t="shared" si="4"/>
        <v>159.18639565300941</v>
      </c>
      <c r="AC29"/>
      <c r="AD29" s="53"/>
      <c r="AE29" s="22">
        <v>43751</v>
      </c>
      <c r="AF29" s="21">
        <v>62.795976353392007</v>
      </c>
      <c r="AG29" s="21">
        <v>214.60652971613408</v>
      </c>
      <c r="AH29" s="21">
        <v>79.688610564798111</v>
      </c>
      <c r="AI29" s="21">
        <v>111.36885648658871</v>
      </c>
      <c r="AJ29" s="21">
        <v>0</v>
      </c>
      <c r="AK29" s="21">
        <v>0</v>
      </c>
      <c r="AL29" s="32">
        <f t="shared" si="5"/>
        <v>468.45997312091293</v>
      </c>
      <c r="AM29" s="32">
        <f t="shared" si="6"/>
        <v>357.09111663432424</v>
      </c>
    </row>
    <row r="30" spans="1:39" x14ac:dyDescent="0.25">
      <c r="A30" s="53"/>
      <c r="B30" s="7">
        <v>43779</v>
      </c>
      <c r="C30" s="21">
        <v>119.23964356946945</v>
      </c>
      <c r="D30" s="21">
        <v>251.3615509044528</v>
      </c>
      <c r="E30" s="21">
        <v>187.71591582903267</v>
      </c>
      <c r="F30" s="21">
        <v>183.36766195714475</v>
      </c>
      <c r="G30" s="21">
        <v>0</v>
      </c>
      <c r="H30" s="21">
        <v>0</v>
      </c>
      <c r="I30" s="32">
        <f t="shared" si="1"/>
        <v>741.68477226009963</v>
      </c>
      <c r="J30" s="32">
        <f t="shared" si="2"/>
        <v>558.31711030295492</v>
      </c>
      <c r="K30"/>
      <c r="L30" s="53"/>
      <c r="M30" s="7">
        <v>43779</v>
      </c>
      <c r="N30" s="14">
        <v>68.311378479003906</v>
      </c>
      <c r="O30" s="14">
        <v>0.13900569081306458</v>
      </c>
      <c r="P30" s="14">
        <v>31.549615859985352</v>
      </c>
      <c r="Q30" s="32">
        <f t="shared" si="0"/>
        <v>100.00000002980232</v>
      </c>
      <c r="R30"/>
      <c r="S30" s="53"/>
      <c r="T30" s="7">
        <v>43779</v>
      </c>
      <c r="U30" s="21">
        <v>52.834799552917481</v>
      </c>
      <c r="V30" s="21">
        <v>6.1224303474426272</v>
      </c>
      <c r="W30" s="21">
        <v>108.13289483010769</v>
      </c>
      <c r="X30" s="21">
        <v>66.908558749437333</v>
      </c>
      <c r="Y30" s="14">
        <v>0</v>
      </c>
      <c r="Z30" s="14">
        <v>0</v>
      </c>
      <c r="AA30" s="32">
        <f t="shared" si="3"/>
        <v>233.99868347990511</v>
      </c>
      <c r="AB30" s="32">
        <f t="shared" si="4"/>
        <v>167.09012473046778</v>
      </c>
      <c r="AC30"/>
      <c r="AD30" s="53"/>
      <c r="AE30" s="7">
        <v>43779</v>
      </c>
      <c r="AF30" s="21">
        <v>65.68041331994533</v>
      </c>
      <c r="AG30" s="21">
        <v>245.23912055701018</v>
      </c>
      <c r="AH30" s="21">
        <v>79.321736410111185</v>
      </c>
      <c r="AI30" s="21">
        <v>116.41383445298672</v>
      </c>
      <c r="AJ30" s="21">
        <v>0</v>
      </c>
      <c r="AK30" s="21">
        <v>0</v>
      </c>
      <c r="AL30" s="32">
        <f>SUM(AF30:AK30)</f>
        <v>506.65510474005339</v>
      </c>
      <c r="AM30" s="32">
        <f t="shared" si="6"/>
        <v>390.24127028706664</v>
      </c>
    </row>
    <row r="31" spans="1:39" x14ac:dyDescent="0.25">
      <c r="A31" s="53"/>
      <c r="B31" s="7">
        <v>43807</v>
      </c>
      <c r="C31" s="21">
        <v>161.5226862962991</v>
      </c>
      <c r="D31" s="21">
        <v>191.58829868400096</v>
      </c>
      <c r="E31" s="21">
        <v>210.06468814206124</v>
      </c>
      <c r="F31" s="21">
        <v>195.6278202176392</v>
      </c>
      <c r="G31" s="21">
        <v>0</v>
      </c>
      <c r="H31" s="21">
        <v>0</v>
      </c>
      <c r="I31" s="32">
        <f t="shared" si="1"/>
        <v>758.8034933400005</v>
      </c>
      <c r="J31" s="32">
        <f t="shared" si="2"/>
        <v>563.17567312236133</v>
      </c>
      <c r="K31"/>
      <c r="L31" s="53"/>
      <c r="M31" s="7">
        <v>43807</v>
      </c>
      <c r="N31" s="14">
        <v>66.838409423828125</v>
      </c>
      <c r="O31" s="14">
        <v>0.16165423393249512</v>
      </c>
      <c r="P31" s="14">
        <v>32.999931335449219</v>
      </c>
      <c r="Q31" s="32">
        <f t="shared" si="0"/>
        <v>99.999994993209839</v>
      </c>
      <c r="R31"/>
      <c r="S31" s="53"/>
      <c r="T31" s="7">
        <v>43807</v>
      </c>
      <c r="U31" s="21">
        <v>53.440868234634401</v>
      </c>
      <c r="V31" s="21">
        <v>6.2850980051755903</v>
      </c>
      <c r="W31" s="21">
        <v>126.6363978241682</v>
      </c>
      <c r="X31" s="21">
        <v>64.042279018878943</v>
      </c>
      <c r="Y31" s="14">
        <v>0</v>
      </c>
      <c r="Z31" s="14">
        <v>0</v>
      </c>
      <c r="AA31" s="32">
        <f>SUM(U31:Z31)</f>
        <v>250.40464308285715</v>
      </c>
      <c r="AB31" s="32">
        <f t="shared" si="4"/>
        <v>186.36236406397819</v>
      </c>
      <c r="AC31"/>
      <c r="AD31" s="53"/>
      <c r="AE31" s="7">
        <v>43807</v>
      </c>
      <c r="AF31" s="21">
        <v>107.20611599309743</v>
      </c>
      <c r="AG31" s="21">
        <v>185.30320067882539</v>
      </c>
      <c r="AH31" s="21">
        <v>83.142257054209708</v>
      </c>
      <c r="AI31" s="21">
        <v>131.52063859203457</v>
      </c>
      <c r="AJ31" s="21">
        <v>0</v>
      </c>
      <c r="AK31" s="21">
        <v>0</v>
      </c>
      <c r="AL31" s="32">
        <f>SUM(AF31:AK31)</f>
        <v>507.17221231816711</v>
      </c>
      <c r="AM31" s="32">
        <f t="shared" si="6"/>
        <v>375.65157372613254</v>
      </c>
    </row>
    <row r="32" spans="1:39" x14ac:dyDescent="0.25">
      <c r="A32" s="54"/>
      <c r="B32" s="7">
        <v>43835</v>
      </c>
      <c r="C32" s="21">
        <v>209.5812930356264</v>
      </c>
      <c r="D32" s="21">
        <v>85.968368369162079</v>
      </c>
      <c r="E32" s="21">
        <v>202.81631489835681</v>
      </c>
      <c r="F32" s="21">
        <v>206.70284514468909</v>
      </c>
      <c r="G32" s="21">
        <v>2.2508850097656252E-3</v>
      </c>
      <c r="H32" s="21">
        <v>0</v>
      </c>
      <c r="I32" s="32">
        <f t="shared" si="1"/>
        <v>705.0710723328441</v>
      </c>
      <c r="J32" s="32">
        <f t="shared" si="2"/>
        <v>498.36597630314532</v>
      </c>
      <c r="K32"/>
      <c r="L32" s="54"/>
      <c r="M32" s="7">
        <v>43835</v>
      </c>
      <c r="N32" s="17">
        <v>66.424949645996094</v>
      </c>
      <c r="O32" s="17">
        <v>0.15845294296741486</v>
      </c>
      <c r="P32" s="17">
        <v>33.416595458984375</v>
      </c>
      <c r="Q32" s="32">
        <f t="shared" si="0"/>
        <v>99.999998047947884</v>
      </c>
      <c r="R32"/>
      <c r="S32" s="54"/>
      <c r="T32" s="7">
        <v>43835</v>
      </c>
      <c r="U32" s="21">
        <v>47.124531551122665</v>
      </c>
      <c r="V32" s="21">
        <v>9.3258767421245583</v>
      </c>
      <c r="W32" s="21">
        <v>118.54916603899002</v>
      </c>
      <c r="X32" s="21">
        <v>60.608916758775713</v>
      </c>
      <c r="Y32" s="14">
        <v>2.2508850097656252E-3</v>
      </c>
      <c r="Z32" s="14">
        <v>0</v>
      </c>
      <c r="AA32" s="32">
        <f t="shared" si="3"/>
        <v>235.61074197602272</v>
      </c>
      <c r="AB32" s="32">
        <f t="shared" si="4"/>
        <v>174.99957433223724</v>
      </c>
      <c r="AC32"/>
      <c r="AD32" s="54"/>
      <c r="AE32" s="7">
        <v>43835</v>
      </c>
      <c r="AF32" s="21">
        <v>161.76126607441901</v>
      </c>
      <c r="AG32" s="21">
        <v>76.642491627037529</v>
      </c>
      <c r="AH32" s="21">
        <v>83.900332804903385</v>
      </c>
      <c r="AI32" s="21">
        <v>146.03903401547672</v>
      </c>
      <c r="AJ32" s="21">
        <v>0</v>
      </c>
      <c r="AK32" s="21">
        <v>0</v>
      </c>
      <c r="AL32" s="32">
        <f t="shared" si="5"/>
        <v>468.34312452183661</v>
      </c>
      <c r="AM32" s="32">
        <f t="shared" si="6"/>
        <v>322.3040905063599</v>
      </c>
    </row>
    <row r="33" spans="1:39" x14ac:dyDescent="0.25">
      <c r="A33" s="52">
        <v>2020</v>
      </c>
      <c r="B33" s="7">
        <v>43863</v>
      </c>
      <c r="C33" s="21">
        <v>240.97763712981344</v>
      </c>
      <c r="D33" s="21">
        <v>50.886551837682724</v>
      </c>
      <c r="E33" s="21">
        <v>203.31442021887005</v>
      </c>
      <c r="F33" s="21">
        <v>198.28691923956572</v>
      </c>
      <c r="G33" s="21">
        <v>4.4099531173706057E-3</v>
      </c>
      <c r="H33" s="21">
        <v>0</v>
      </c>
      <c r="I33" s="32">
        <f t="shared" si="1"/>
        <v>693.46993837904927</v>
      </c>
      <c r="J33" s="32">
        <f t="shared" si="2"/>
        <v>495.1786091863662</v>
      </c>
      <c r="K33"/>
      <c r="L33" s="52">
        <v>2020</v>
      </c>
      <c r="M33" s="7">
        <v>43863</v>
      </c>
      <c r="N33" s="17">
        <v>64.7640380859375</v>
      </c>
      <c r="O33" s="17">
        <v>0.13167698681354523</v>
      </c>
      <c r="P33" s="17">
        <v>35.104286193847656</v>
      </c>
      <c r="Q33" s="32">
        <f t="shared" si="0"/>
        <v>100.0000012665987</v>
      </c>
      <c r="R33"/>
      <c r="S33" s="52">
        <v>2020</v>
      </c>
      <c r="T33" s="7">
        <v>43863</v>
      </c>
      <c r="U33" s="21">
        <v>51.71770277905464</v>
      </c>
      <c r="V33" s="21">
        <v>11.59362192094326</v>
      </c>
      <c r="W33" s="21">
        <v>115.87192807972431</v>
      </c>
      <c r="X33" s="21">
        <v>64.250017456769939</v>
      </c>
      <c r="Y33" s="14">
        <v>4.4099531173706057E-3</v>
      </c>
      <c r="Z33" s="14">
        <v>0</v>
      </c>
      <c r="AA33" s="32">
        <f t="shared" si="3"/>
        <v>243.43768018960952</v>
      </c>
      <c r="AB33" s="32">
        <f t="shared" si="4"/>
        <v>179.18325277972221</v>
      </c>
      <c r="AC33"/>
      <c r="AD33" s="52">
        <v>2020</v>
      </c>
      <c r="AE33" s="7">
        <v>43863</v>
      </c>
      <c r="AF33" s="21">
        <v>188.59507697966694</v>
      </c>
      <c r="AG33" s="21">
        <v>39.29292991673946</v>
      </c>
      <c r="AH33" s="21">
        <v>87.234942083999513</v>
      </c>
      <c r="AI33" s="21">
        <v>133.99616887788474</v>
      </c>
      <c r="AJ33" s="21">
        <v>0</v>
      </c>
      <c r="AK33" s="21">
        <v>0</v>
      </c>
      <c r="AL33" s="32">
        <f t="shared" si="5"/>
        <v>449.11911785829068</v>
      </c>
      <c r="AM33" s="32">
        <f t="shared" si="6"/>
        <v>315.12294898040591</v>
      </c>
    </row>
    <row r="34" spans="1:39" x14ac:dyDescent="0.25">
      <c r="A34" s="53"/>
      <c r="B34" s="7">
        <v>43891</v>
      </c>
      <c r="C34" s="21">
        <v>268.75980227465925</v>
      </c>
      <c r="D34" s="21">
        <v>18.54529751843214</v>
      </c>
      <c r="E34" s="21">
        <v>173.69520745520293</v>
      </c>
      <c r="F34" s="21">
        <v>203.93143820352853</v>
      </c>
      <c r="G34" s="21">
        <v>3.3874289989471434E-3</v>
      </c>
      <c r="H34" s="21">
        <v>0</v>
      </c>
      <c r="I34" s="32">
        <f t="shared" si="1"/>
        <v>664.93513288082181</v>
      </c>
      <c r="J34" s="32">
        <f t="shared" si="2"/>
        <v>461.00030724829435</v>
      </c>
      <c r="K34"/>
      <c r="L34" s="53"/>
      <c r="M34" s="7">
        <v>43891</v>
      </c>
      <c r="N34" s="17">
        <v>58.116268157958984</v>
      </c>
      <c r="O34" s="17">
        <v>0.10681400448083878</v>
      </c>
      <c r="P34" s="17">
        <v>41.776920318603516</v>
      </c>
      <c r="Q34" s="32">
        <f t="shared" si="0"/>
        <v>100.00000248104334</v>
      </c>
      <c r="R34"/>
      <c r="S34" s="53"/>
      <c r="T34" s="7">
        <v>43891</v>
      </c>
      <c r="U34" s="21">
        <v>49.879890643715861</v>
      </c>
      <c r="V34" s="21">
        <v>11.903796667814255</v>
      </c>
      <c r="W34" s="21">
        <v>158.00746030187608</v>
      </c>
      <c r="X34" s="21">
        <v>57.994879803180694</v>
      </c>
      <c r="Y34" s="14">
        <v>3.3874289989471434E-3</v>
      </c>
      <c r="Z34" s="14">
        <v>0</v>
      </c>
      <c r="AA34" s="32">
        <f t="shared" si="3"/>
        <v>277.78941484558584</v>
      </c>
      <c r="AB34" s="32">
        <f t="shared" si="4"/>
        <v>219.7911476134062</v>
      </c>
      <c r="AC34"/>
      <c r="AD34" s="53"/>
      <c r="AE34" s="7">
        <v>43891</v>
      </c>
      <c r="AF34" s="21">
        <v>218.44688336713611</v>
      </c>
      <c r="AG34" s="21">
        <v>6.6415008506178852</v>
      </c>
      <c r="AH34" s="21">
        <v>15.434241010829806</v>
      </c>
      <c r="AI34" s="21">
        <v>145.91284896357357</v>
      </c>
      <c r="AJ34" s="21">
        <v>0</v>
      </c>
      <c r="AK34" s="21">
        <v>0</v>
      </c>
      <c r="AL34" s="32">
        <f t="shared" si="5"/>
        <v>386.43547419215736</v>
      </c>
      <c r="AM34" s="32">
        <f t="shared" si="6"/>
        <v>240.52262522858379</v>
      </c>
    </row>
    <row r="35" spans="1:39" x14ac:dyDescent="0.25">
      <c r="A35" s="53"/>
      <c r="B35" s="7">
        <v>43919</v>
      </c>
      <c r="C35" s="21">
        <v>310.89783626511695</v>
      </c>
      <c r="D35" s="21">
        <v>16.089058780968188</v>
      </c>
      <c r="E35" s="21">
        <v>165.41055004483462</v>
      </c>
      <c r="F35" s="21">
        <v>226.37513427935539</v>
      </c>
      <c r="G35" s="21">
        <v>7.9169331789016723E-3</v>
      </c>
      <c r="H35" s="21">
        <v>0</v>
      </c>
      <c r="I35" s="32">
        <f t="shared" si="1"/>
        <v>718.78049630345402</v>
      </c>
      <c r="J35" s="32">
        <f t="shared" si="2"/>
        <v>492.39744509091975</v>
      </c>
      <c r="K35"/>
      <c r="L35" s="53"/>
      <c r="M35" s="7">
        <v>43919</v>
      </c>
      <c r="N35" s="17">
        <v>58.714332580566406</v>
      </c>
      <c r="O35" s="17">
        <v>0.10460778325796127</v>
      </c>
      <c r="P35" s="17">
        <v>41.181056976318359</v>
      </c>
      <c r="Q35" s="32">
        <f t="shared" si="0"/>
        <v>99.999997340142727</v>
      </c>
      <c r="R35"/>
      <c r="S35" s="53"/>
      <c r="T35" s="7">
        <v>43919</v>
      </c>
      <c r="U35" s="21">
        <v>54.131538434863089</v>
      </c>
      <c r="V35" s="21">
        <v>13.401150209069252</v>
      </c>
      <c r="W35" s="21">
        <v>160.969510720253</v>
      </c>
      <c r="X35" s="21">
        <v>67.491301488876346</v>
      </c>
      <c r="Y35" s="14">
        <v>7.9169331789016723E-3</v>
      </c>
      <c r="Z35" s="14">
        <v>0</v>
      </c>
      <c r="AA35" s="32">
        <f t="shared" si="3"/>
        <v>296.00141778624055</v>
      </c>
      <c r="AB35" s="32">
        <f t="shared" si="4"/>
        <v>228.50219936418534</v>
      </c>
      <c r="AC35"/>
      <c r="AD35" s="53"/>
      <c r="AE35" s="7">
        <v>43919</v>
      </c>
      <c r="AF35" s="21">
        <v>256.26266266146303</v>
      </c>
      <c r="AG35" s="21">
        <v>2.6879085718989373</v>
      </c>
      <c r="AH35" s="21">
        <v>4.2043400034308434</v>
      </c>
      <c r="AI35" s="21">
        <v>158.87226691149175</v>
      </c>
      <c r="AJ35" s="21">
        <v>0</v>
      </c>
      <c r="AK35" s="21">
        <v>0</v>
      </c>
      <c r="AL35" s="32">
        <f t="shared" si="5"/>
        <v>422.02717814828458</v>
      </c>
      <c r="AM35" s="32">
        <f t="shared" si="6"/>
        <v>263.15491123679283</v>
      </c>
    </row>
    <row r="36" spans="1:39" x14ac:dyDescent="0.25">
      <c r="A36" s="53"/>
      <c r="B36" s="7">
        <v>43947</v>
      </c>
      <c r="C36" s="21">
        <v>349.5423879569471</v>
      </c>
      <c r="D36" s="21">
        <v>8.4319195645451543</v>
      </c>
      <c r="E36" s="21">
        <v>250.18088132719694</v>
      </c>
      <c r="F36" s="21">
        <v>237.89404467609523</v>
      </c>
      <c r="G36" s="21">
        <v>2.5093616008758545E-2</v>
      </c>
      <c r="H36" s="21">
        <v>0</v>
      </c>
      <c r="I36" s="32">
        <f t="shared" si="1"/>
        <v>846.07432714079334</v>
      </c>
      <c r="J36" s="32">
        <f t="shared" si="2"/>
        <v>608.15518884868925</v>
      </c>
      <c r="K36"/>
      <c r="L36" s="53"/>
      <c r="M36" s="7">
        <v>43947</v>
      </c>
      <c r="N36" s="17">
        <v>55.507274627685547</v>
      </c>
      <c r="O36" s="17">
        <v>2.8077546507120132E-2</v>
      </c>
      <c r="P36" s="17">
        <v>44.464649200439453</v>
      </c>
      <c r="Q36" s="32">
        <f t="shared" si="0"/>
        <v>100.00000137463212</v>
      </c>
      <c r="R36"/>
      <c r="S36" s="53"/>
      <c r="T36" s="7">
        <v>43947</v>
      </c>
      <c r="U36" s="21">
        <v>52.296763963103295</v>
      </c>
      <c r="V36" s="21">
        <v>7.8200936462879183</v>
      </c>
      <c r="W36" s="21">
        <v>245.25614484524726</v>
      </c>
      <c r="X36" s="21">
        <v>70.805866291522975</v>
      </c>
      <c r="Y36" s="14">
        <v>2.5093616008758545E-2</v>
      </c>
      <c r="Z36" s="14">
        <v>0</v>
      </c>
      <c r="AA36" s="32">
        <f t="shared" si="3"/>
        <v>376.20396236217022</v>
      </c>
      <c r="AB36" s="32">
        <f t="shared" si="4"/>
        <v>305.37300245463848</v>
      </c>
      <c r="AC36"/>
      <c r="AD36" s="53"/>
      <c r="AE36" s="7">
        <v>43947</v>
      </c>
      <c r="AF36" s="21">
        <v>297.21349931713939</v>
      </c>
      <c r="AG36" s="21">
        <v>0.61182591825723653</v>
      </c>
      <c r="AH36" s="21">
        <v>4.7508736434429881</v>
      </c>
      <c r="AI36" s="21">
        <v>167.05660899749398</v>
      </c>
      <c r="AJ36" s="21">
        <v>0</v>
      </c>
      <c r="AK36" s="21">
        <v>0</v>
      </c>
      <c r="AL36" s="32">
        <f t="shared" si="5"/>
        <v>469.63280787633363</v>
      </c>
      <c r="AM36" s="32">
        <f t="shared" si="6"/>
        <v>302.57619887883965</v>
      </c>
    </row>
    <row r="37" spans="1:39" x14ac:dyDescent="0.25">
      <c r="A37" s="53"/>
      <c r="B37" s="7">
        <v>43975</v>
      </c>
      <c r="C37" s="21">
        <v>370.27431487703325</v>
      </c>
      <c r="D37" s="21">
        <v>8.6156391954123972</v>
      </c>
      <c r="E37" s="21">
        <v>262.67930915904043</v>
      </c>
      <c r="F37" s="21">
        <v>214.80315244857968</v>
      </c>
      <c r="G37" s="21">
        <v>1.2521459817886353E-2</v>
      </c>
      <c r="H37" s="21">
        <v>4.5625870227813722E-3</v>
      </c>
      <c r="I37" s="32">
        <f t="shared" si="1"/>
        <v>856.38949972690637</v>
      </c>
      <c r="J37" s="32">
        <f t="shared" si="2"/>
        <v>641.57382581850879</v>
      </c>
      <c r="K37"/>
      <c r="L37" s="53"/>
      <c r="M37" s="7">
        <v>43975</v>
      </c>
      <c r="N37" s="17">
        <v>55.161659240722656</v>
      </c>
      <c r="O37" s="17">
        <v>4.8751581460237503E-2</v>
      </c>
      <c r="P37" s="17">
        <v>44.789588928222656</v>
      </c>
      <c r="Q37" s="32">
        <f t="shared" si="0"/>
        <v>99.99999975040555</v>
      </c>
      <c r="R37"/>
      <c r="S37" s="53"/>
      <c r="T37" s="7">
        <v>43975</v>
      </c>
      <c r="U37" s="21">
        <v>57.542206545710563</v>
      </c>
      <c r="V37" s="21">
        <v>8.2574843938350675</v>
      </c>
      <c r="W37" s="21">
        <v>257.59502483820916</v>
      </c>
      <c r="X37" s="21">
        <v>60.161543570995327</v>
      </c>
      <c r="Y37" s="14">
        <v>1.2521459817886353E-2</v>
      </c>
      <c r="Z37" s="14">
        <v>4.5625870227813722E-3</v>
      </c>
      <c r="AA37" s="32">
        <f t="shared" si="3"/>
        <v>383.57334339559077</v>
      </c>
      <c r="AB37" s="32">
        <f t="shared" si="4"/>
        <v>323.39927836477756</v>
      </c>
      <c r="AC37"/>
      <c r="AD37" s="53"/>
      <c r="AE37" s="7">
        <v>43975</v>
      </c>
      <c r="AF37" s="21">
        <v>312.7027654107809</v>
      </c>
      <c r="AG37" s="21">
        <v>0.35815480157732965</v>
      </c>
      <c r="AH37" s="21">
        <v>4.7387236526012417</v>
      </c>
      <c r="AI37" s="21">
        <v>154.59900905208289</v>
      </c>
      <c r="AJ37" s="21">
        <v>0</v>
      </c>
      <c r="AK37" s="21">
        <v>0</v>
      </c>
      <c r="AL37" s="32">
        <f t="shared" si="5"/>
        <v>472.39865291704234</v>
      </c>
      <c r="AM37" s="32">
        <f t="shared" si="6"/>
        <v>317.79964386495948</v>
      </c>
    </row>
    <row r="38" spans="1:39" x14ac:dyDescent="0.25">
      <c r="A38" s="53"/>
      <c r="B38" s="7">
        <v>44003</v>
      </c>
      <c r="C38" s="21">
        <v>366.14553752724828</v>
      </c>
      <c r="D38" s="21">
        <v>11.282326747775079</v>
      </c>
      <c r="E38" s="21">
        <v>285.46920598326994</v>
      </c>
      <c r="F38" s="21">
        <v>214.34969926430284</v>
      </c>
      <c r="G38" s="21">
        <v>3.305781602859497E-2</v>
      </c>
      <c r="H38" s="21">
        <v>0</v>
      </c>
      <c r="I38" s="32">
        <f t="shared" si="1"/>
        <v>877.27982733862484</v>
      </c>
      <c r="J38" s="32">
        <f t="shared" si="2"/>
        <v>662.8970702582933</v>
      </c>
      <c r="K38"/>
      <c r="L38" s="53"/>
      <c r="M38" s="7">
        <v>44003</v>
      </c>
      <c r="N38" s="14">
        <v>52.53961181640625</v>
      </c>
      <c r="O38" s="14">
        <v>0.1792391836643219</v>
      </c>
      <c r="P38" s="14">
        <v>47.281150817871094</v>
      </c>
      <c r="Q38" s="32">
        <f t="shared" si="0"/>
        <v>100.00000181794167</v>
      </c>
      <c r="R38"/>
      <c r="S38" s="53"/>
      <c r="T38" s="7">
        <v>44003</v>
      </c>
      <c r="U38" s="21">
        <v>60.560654149651526</v>
      </c>
      <c r="V38" s="21">
        <v>10.999054259538651</v>
      </c>
      <c r="W38" s="21">
        <v>281.19821109630539</v>
      </c>
      <c r="X38" s="21">
        <v>61.997028434991833</v>
      </c>
      <c r="Y38" s="14">
        <v>3.305781602859497E-2</v>
      </c>
      <c r="Z38" s="14">
        <v>0</v>
      </c>
      <c r="AA38" s="32">
        <f t="shared" si="3"/>
        <v>414.78800575651599</v>
      </c>
      <c r="AB38" s="32">
        <f t="shared" si="4"/>
        <v>352.75791950549558</v>
      </c>
      <c r="AC38"/>
      <c r="AD38" s="53"/>
      <c r="AE38" s="7">
        <v>44003</v>
      </c>
      <c r="AF38" s="21">
        <v>305.57076091556252</v>
      </c>
      <c r="AG38" s="21">
        <v>0.28327248823642731</v>
      </c>
      <c r="AH38" s="21">
        <v>2.9886027881801129</v>
      </c>
      <c r="AI38" s="21">
        <v>152.07675624181331</v>
      </c>
      <c r="AJ38" s="21">
        <v>0</v>
      </c>
      <c r="AK38" s="21">
        <v>0</v>
      </c>
      <c r="AL38" s="32">
        <f t="shared" si="5"/>
        <v>460.91939243379238</v>
      </c>
      <c r="AM38" s="32">
        <f t="shared" si="6"/>
        <v>308.84263619197907</v>
      </c>
    </row>
    <row r="39" spans="1:39" x14ac:dyDescent="0.25">
      <c r="A39" s="53"/>
      <c r="B39" s="7">
        <v>44031</v>
      </c>
      <c r="C39" s="21">
        <v>363.36029257220031</v>
      </c>
      <c r="D39" s="21">
        <v>10.747193401068449</v>
      </c>
      <c r="E39" s="21">
        <v>280.90390317064526</v>
      </c>
      <c r="F39" s="21">
        <v>209.59554372538625</v>
      </c>
      <c r="G39" s="21">
        <v>6.8620756864547728E-3</v>
      </c>
      <c r="H39" s="21">
        <v>5.7171878814697265E-3</v>
      </c>
      <c r="I39" s="32">
        <f t="shared" si="1"/>
        <v>864.61951213286818</v>
      </c>
      <c r="J39" s="32">
        <f t="shared" si="2"/>
        <v>655.0171063317955</v>
      </c>
      <c r="K39"/>
      <c r="L39" s="53"/>
      <c r="M39" s="7">
        <v>44031</v>
      </c>
      <c r="N39" s="17">
        <v>51.387947082519531</v>
      </c>
      <c r="O39" s="17">
        <v>0.13192473351955414</v>
      </c>
      <c r="P39" s="17">
        <v>48.480129241943359</v>
      </c>
      <c r="Q39" s="32">
        <f t="shared" si="0"/>
        <v>100.00000105798244</v>
      </c>
      <c r="R39"/>
      <c r="S39" s="53"/>
      <c r="T39" s="7">
        <v>44031</v>
      </c>
      <c r="U39" s="21">
        <v>65.291970030069351</v>
      </c>
      <c r="V39" s="21">
        <v>10.575312392711639</v>
      </c>
      <c r="W39" s="21">
        <v>278.1291571391821</v>
      </c>
      <c r="X39" s="21">
        <v>65.159635846018787</v>
      </c>
      <c r="Y39" s="14">
        <v>6.8620756864547728E-3</v>
      </c>
      <c r="Z39" s="14">
        <v>5.7171878814697265E-3</v>
      </c>
      <c r="AA39" s="32">
        <f t="shared" si="3"/>
        <v>419.1686546715498</v>
      </c>
      <c r="AB39" s="32">
        <f t="shared" si="4"/>
        <v>354.00215674984457</v>
      </c>
      <c r="AC39"/>
      <c r="AD39" s="53"/>
      <c r="AE39" s="7">
        <v>44031</v>
      </c>
      <c r="AF39" s="21">
        <v>297.99487485700848</v>
      </c>
      <c r="AG39" s="21">
        <v>0.17188100835680961</v>
      </c>
      <c r="AH39" s="21">
        <v>1.8782664114832879</v>
      </c>
      <c r="AI39" s="21">
        <v>144.2651882379204</v>
      </c>
      <c r="AJ39" s="21">
        <v>0</v>
      </c>
      <c r="AK39" s="21">
        <v>0</v>
      </c>
      <c r="AL39" s="32">
        <f t="shared" si="5"/>
        <v>444.31021051476898</v>
      </c>
      <c r="AM39" s="32">
        <f t="shared" si="6"/>
        <v>300.04502227684861</v>
      </c>
    </row>
    <row r="40" spans="1:39" x14ac:dyDescent="0.25">
      <c r="A40" s="53"/>
      <c r="B40" s="7">
        <v>44059</v>
      </c>
      <c r="C40" s="21">
        <v>349.30121146056058</v>
      </c>
      <c r="D40" s="21">
        <v>10.174955720722675</v>
      </c>
      <c r="E40" s="21">
        <v>280.53520216417314</v>
      </c>
      <c r="F40" s="21">
        <v>196.40630967599154</v>
      </c>
      <c r="G40" s="21">
        <v>2.2762460708618164E-3</v>
      </c>
      <c r="H40" s="21">
        <v>2.2789120674133303E-3</v>
      </c>
      <c r="I40" s="32">
        <f t="shared" si="1"/>
        <v>836.42223417958621</v>
      </c>
      <c r="J40" s="32">
        <f t="shared" si="2"/>
        <v>640.01364825752376</v>
      </c>
      <c r="K40"/>
      <c r="L40" s="53"/>
      <c r="M40" s="7">
        <v>44059</v>
      </c>
      <c r="N40" s="14">
        <v>51.173397064208984</v>
      </c>
      <c r="O40" s="14">
        <v>0.12960340082645416</v>
      </c>
      <c r="P40" s="14">
        <v>48.696998596191406</v>
      </c>
      <c r="Q40" s="32">
        <f t="shared" si="0"/>
        <v>99.999999061226845</v>
      </c>
      <c r="R40"/>
      <c r="S40" s="53"/>
      <c r="T40" s="7">
        <v>44059</v>
      </c>
      <c r="U40" s="21">
        <v>62.31388754296303</v>
      </c>
      <c r="V40" s="21">
        <v>10.013256063461304</v>
      </c>
      <c r="W40" s="21">
        <v>276.92150707983973</v>
      </c>
      <c r="X40" s="21">
        <v>58.059321930050849</v>
      </c>
      <c r="Y40" s="14">
        <v>2.2762460708618164E-3</v>
      </c>
      <c r="Z40" s="14">
        <v>2.2789120674133303E-3</v>
      </c>
      <c r="AA40" s="32">
        <f t="shared" si="3"/>
        <v>407.31252777445314</v>
      </c>
      <c r="AB40" s="32">
        <f t="shared" si="4"/>
        <v>349.25092959833148</v>
      </c>
      <c r="AC40"/>
      <c r="AD40" s="53"/>
      <c r="AE40" s="7">
        <v>44059</v>
      </c>
      <c r="AF40" s="21">
        <v>286.95776559421421</v>
      </c>
      <c r="AG40" s="21">
        <v>0.16169965726137162</v>
      </c>
      <c r="AH40" s="21">
        <v>2.8073785969018936</v>
      </c>
      <c r="AI40" s="21">
        <v>138.0988308199048</v>
      </c>
      <c r="AJ40" s="21">
        <v>0</v>
      </c>
      <c r="AK40" s="21">
        <v>0</v>
      </c>
      <c r="AL40" s="32">
        <f t="shared" si="5"/>
        <v>428.02567466828225</v>
      </c>
      <c r="AM40" s="32">
        <f t="shared" si="6"/>
        <v>289.92684384837747</v>
      </c>
    </row>
    <row r="41" spans="1:39" x14ac:dyDescent="0.25">
      <c r="A41" s="53"/>
      <c r="B41" s="7">
        <v>44087</v>
      </c>
      <c r="C41" s="21">
        <v>340.82586392587422</v>
      </c>
      <c r="D41" s="21">
        <v>10.727691393613815</v>
      </c>
      <c r="E41" s="21">
        <v>291.86621360041204</v>
      </c>
      <c r="F41" s="21">
        <v>196.92924765291809</v>
      </c>
      <c r="G41" s="21">
        <v>3.3961520195007326E-3</v>
      </c>
      <c r="H41" s="21">
        <v>1.130460023880005E-3</v>
      </c>
      <c r="I41" s="32">
        <f t="shared" si="1"/>
        <v>840.35354318486156</v>
      </c>
      <c r="J41" s="32">
        <f t="shared" si="2"/>
        <v>643.42089937992398</v>
      </c>
      <c r="K41"/>
      <c r="L41" s="53"/>
      <c r="M41" s="7">
        <v>44087</v>
      </c>
      <c r="N41" s="14">
        <v>51.749355316162109</v>
      </c>
      <c r="O41" s="14">
        <v>0.26990282535552979</v>
      </c>
      <c r="P41" s="14">
        <v>47.980739593505859</v>
      </c>
      <c r="Q41" s="32">
        <f t="shared" si="0"/>
        <v>99.999997735023499</v>
      </c>
      <c r="R41"/>
      <c r="S41" s="53"/>
      <c r="T41" s="7">
        <v>44087</v>
      </c>
      <c r="U41" s="21">
        <v>55.833571300983429</v>
      </c>
      <c r="V41" s="21">
        <v>10.426990401268005</v>
      </c>
      <c r="W41" s="21">
        <v>286.30185912430284</v>
      </c>
      <c r="X41" s="21">
        <v>50.640900090456007</v>
      </c>
      <c r="Y41" s="14">
        <v>3.3961520195007326E-3</v>
      </c>
      <c r="Z41" s="14">
        <v>1.130460023880005E-3</v>
      </c>
      <c r="AA41" s="32">
        <f t="shared" si="3"/>
        <v>403.20784752905365</v>
      </c>
      <c r="AB41" s="32">
        <f t="shared" si="4"/>
        <v>352.56355128657816</v>
      </c>
      <c r="AC41"/>
      <c r="AD41" s="53"/>
      <c r="AE41" s="7">
        <v>44087</v>
      </c>
      <c r="AF41" s="21">
        <v>284.97347417241338</v>
      </c>
      <c r="AG41" s="21">
        <v>0.30070099234580994</v>
      </c>
      <c r="AH41" s="21">
        <v>3.4856289147287609</v>
      </c>
      <c r="AI41" s="21">
        <v>146.11775352755188</v>
      </c>
      <c r="AJ41" s="21">
        <v>0</v>
      </c>
      <c r="AK41" s="21">
        <v>0</v>
      </c>
      <c r="AL41" s="32">
        <f t="shared" si="5"/>
        <v>434.87755760703982</v>
      </c>
      <c r="AM41" s="32">
        <f t="shared" si="6"/>
        <v>288.75980407948794</v>
      </c>
    </row>
    <row r="42" spans="1:39" x14ac:dyDescent="0.25">
      <c r="A42" s="53"/>
      <c r="B42" s="7">
        <v>44115</v>
      </c>
      <c r="C42" s="21">
        <v>344.62139811706544</v>
      </c>
      <c r="D42" s="21">
        <v>12.074806697100401</v>
      </c>
      <c r="E42" s="21">
        <v>260.15232616478204</v>
      </c>
      <c r="F42" s="21">
        <v>207.80185623855888</v>
      </c>
      <c r="G42" s="21">
        <v>6.7028998970985409E-2</v>
      </c>
      <c r="H42" s="21">
        <v>1.1351870298385619E-3</v>
      </c>
      <c r="I42" s="32">
        <f t="shared" si="1"/>
        <v>824.7185514035076</v>
      </c>
      <c r="J42" s="32">
        <f t="shared" si="2"/>
        <v>616.84966616597774</v>
      </c>
      <c r="K42"/>
      <c r="L42" s="53"/>
      <c r="M42" s="7">
        <v>44115</v>
      </c>
      <c r="N42" s="21">
        <v>53.458587646484375</v>
      </c>
      <c r="O42" s="21">
        <v>0.2219635397195816</v>
      </c>
      <c r="P42" s="21">
        <v>46.319446563720703</v>
      </c>
      <c r="Q42" s="32">
        <f t="shared" si="0"/>
        <v>99.99999774992466</v>
      </c>
      <c r="R42"/>
      <c r="S42" s="53"/>
      <c r="T42" s="7">
        <v>44115</v>
      </c>
      <c r="U42" s="21">
        <v>55.706291150808333</v>
      </c>
      <c r="V42" s="21">
        <v>11.835348718762397</v>
      </c>
      <c r="W42" s="21">
        <v>254.99000270736218</v>
      </c>
      <c r="X42" s="21">
        <v>59.405270316720006</v>
      </c>
      <c r="Y42" s="14">
        <v>6.7028998970985409E-2</v>
      </c>
      <c r="Z42" s="14">
        <v>1.1351870298385619E-3</v>
      </c>
      <c r="AA42" s="32">
        <f t="shared" si="3"/>
        <v>382.00507707965374</v>
      </c>
      <c r="AB42" s="32">
        <f t="shared" si="4"/>
        <v>322.53277776396271</v>
      </c>
      <c r="AC42"/>
      <c r="AD42" s="53"/>
      <c r="AE42" s="7">
        <v>44115</v>
      </c>
      <c r="AF42" s="21">
        <v>288.77975083696845</v>
      </c>
      <c r="AG42" s="21">
        <v>0.23945797833800317</v>
      </c>
      <c r="AH42" s="21">
        <v>3.7842511855959891</v>
      </c>
      <c r="AI42" s="21">
        <v>148.07943979997933</v>
      </c>
      <c r="AJ42" s="21">
        <v>0</v>
      </c>
      <c r="AK42" s="21">
        <v>0</v>
      </c>
      <c r="AL42" s="32">
        <f t="shared" si="5"/>
        <v>440.88289980088177</v>
      </c>
      <c r="AM42" s="32">
        <f t="shared" si="6"/>
        <v>292.80346000090242</v>
      </c>
    </row>
    <row r="43" spans="1:39" x14ac:dyDescent="0.25">
      <c r="A43" s="53"/>
      <c r="B43" s="7">
        <v>44143</v>
      </c>
      <c r="C43" s="21">
        <v>339.55722101584075</v>
      </c>
      <c r="D43" s="21">
        <v>13.428710954010487</v>
      </c>
      <c r="E43" s="21">
        <v>265.41883302965761</v>
      </c>
      <c r="F43" s="21">
        <v>206.38813197830319</v>
      </c>
      <c r="G43" s="21">
        <v>3.4509929418563841E-3</v>
      </c>
      <c r="H43" s="21">
        <v>0</v>
      </c>
      <c r="I43" s="32">
        <f t="shared" si="1"/>
        <v>824.79634797075391</v>
      </c>
      <c r="J43" s="32">
        <f t="shared" si="2"/>
        <v>618.40476499950887</v>
      </c>
      <c r="K43"/>
      <c r="L43" s="53"/>
      <c r="M43" s="7">
        <v>44143</v>
      </c>
      <c r="N43" s="21">
        <v>53.750202178955078</v>
      </c>
      <c r="O43" s="21">
        <v>0.3867022693157196</v>
      </c>
      <c r="P43" s="21">
        <v>45.863090515136719</v>
      </c>
      <c r="Q43" s="32">
        <f t="shared" si="0"/>
        <v>99.999994963407516</v>
      </c>
      <c r="R43"/>
      <c r="S43" s="53"/>
      <c r="T43" s="7">
        <v>44143</v>
      </c>
      <c r="U43" s="21">
        <v>52.838406764149667</v>
      </c>
      <c r="V43" s="21">
        <v>12.949842985510825</v>
      </c>
      <c r="W43" s="21">
        <v>259.99562904405593</v>
      </c>
      <c r="X43" s="21">
        <v>52.489780693531038</v>
      </c>
      <c r="Y43" s="14">
        <v>3.4509929418563841E-3</v>
      </c>
      <c r="Z43" s="14">
        <v>0</v>
      </c>
      <c r="AA43" s="32">
        <f t="shared" si="3"/>
        <v>378.27711048018932</v>
      </c>
      <c r="AB43" s="32">
        <f t="shared" si="4"/>
        <v>325.78387879371644</v>
      </c>
      <c r="AC43"/>
      <c r="AD43" s="53"/>
      <c r="AE43" s="7">
        <v>44143</v>
      </c>
      <c r="AF43" s="21">
        <v>286.63163087001442</v>
      </c>
      <c r="AG43" s="21">
        <v>0.4171330708861351</v>
      </c>
      <c r="AH43" s="21">
        <v>2.6227013261616232</v>
      </c>
      <c r="AI43" s="21">
        <v>153.65826596108079</v>
      </c>
      <c r="AJ43" s="21">
        <v>0</v>
      </c>
      <c r="AK43" s="21">
        <v>0</v>
      </c>
      <c r="AL43" s="32">
        <f t="shared" si="5"/>
        <v>443.32973122814292</v>
      </c>
      <c r="AM43" s="32">
        <f t="shared" si="6"/>
        <v>289.67146526706216</v>
      </c>
    </row>
    <row r="44" spans="1:39" x14ac:dyDescent="0.25">
      <c r="A44" s="53"/>
      <c r="B44" s="7">
        <v>44171</v>
      </c>
      <c r="C44" s="17">
        <v>347.35593906301261</v>
      </c>
      <c r="D44" s="14">
        <v>14.990588202506304</v>
      </c>
      <c r="E44" s="14">
        <v>290.99203213226798</v>
      </c>
      <c r="F44" s="14">
        <v>216.12874987119437</v>
      </c>
      <c r="G44" s="21">
        <v>9.2537844181060785E-3</v>
      </c>
      <c r="H44" s="21">
        <v>0</v>
      </c>
      <c r="I44" s="32">
        <f t="shared" si="1"/>
        <v>869.47656305339933</v>
      </c>
      <c r="J44" s="32">
        <f t="shared" si="2"/>
        <v>653.33855939778687</v>
      </c>
      <c r="K44"/>
      <c r="L44" s="53"/>
      <c r="M44" s="7">
        <v>44171</v>
      </c>
      <c r="N44" s="17">
        <v>51.954135894775391</v>
      </c>
      <c r="O44" s="17">
        <v>0.42497342824935913</v>
      </c>
      <c r="P44" s="17">
        <v>47.620891571044922</v>
      </c>
      <c r="Q44" s="32">
        <f t="shared" si="0"/>
        <v>100.00000089406967</v>
      </c>
      <c r="R44"/>
      <c r="S44" s="53"/>
      <c r="T44" s="7">
        <v>44171</v>
      </c>
      <c r="U44" s="24">
        <v>55.085528588175777</v>
      </c>
      <c r="V44" s="24">
        <v>14.81239627456665</v>
      </c>
      <c r="W44" s="24">
        <v>284.73081796312334</v>
      </c>
      <c r="X44" s="25">
        <v>59.414500537395476</v>
      </c>
      <c r="Y44" s="14">
        <v>9.2537844181060785E-3</v>
      </c>
      <c r="Z44" s="14">
        <v>0</v>
      </c>
      <c r="AA44" s="32">
        <f t="shared" si="3"/>
        <v>414.05249714767933</v>
      </c>
      <c r="AB44" s="32">
        <f t="shared" si="4"/>
        <v>354.62874282586574</v>
      </c>
      <c r="AC44"/>
      <c r="AD44" s="53"/>
      <c r="AE44" s="7">
        <v>44171</v>
      </c>
      <c r="AF44" s="14">
        <v>292.25354962557554</v>
      </c>
      <c r="AG44" s="14">
        <v>0.17819192793965338</v>
      </c>
      <c r="AH44" s="14">
        <v>2.9141906412839891</v>
      </c>
      <c r="AI44" s="14">
        <v>156.38308936089277</v>
      </c>
      <c r="AJ44" s="21">
        <v>0</v>
      </c>
      <c r="AK44" s="21">
        <v>0</v>
      </c>
      <c r="AL44" s="32">
        <f t="shared" si="5"/>
        <v>451.72902155569199</v>
      </c>
      <c r="AM44" s="32">
        <f t="shared" si="6"/>
        <v>295.34593219479922</v>
      </c>
    </row>
    <row r="45" spans="1:39" x14ac:dyDescent="0.25">
      <c r="A45" s="54"/>
      <c r="B45" s="7">
        <v>44199</v>
      </c>
      <c r="C45" s="14">
        <v>358.49382488891484</v>
      </c>
      <c r="D45" s="24">
        <v>28.672912799954414</v>
      </c>
      <c r="E45" s="24">
        <v>310.81575884717705</v>
      </c>
      <c r="F45" s="24">
        <v>226.88709754203259</v>
      </c>
      <c r="G45" s="21">
        <v>0.125829528093338</v>
      </c>
      <c r="H45" s="21">
        <v>4.75617299079895E-2</v>
      </c>
      <c r="I45" s="32">
        <f t="shared" si="1"/>
        <v>925.04298533608028</v>
      </c>
      <c r="J45" s="32">
        <f t="shared" si="2"/>
        <v>698.03005826595427</v>
      </c>
      <c r="K45"/>
      <c r="L45" s="54"/>
      <c r="M45" s="7">
        <v>44199</v>
      </c>
      <c r="N45" s="24">
        <v>50.130043029785156</v>
      </c>
      <c r="O45" s="24">
        <v>0.19934269785881042</v>
      </c>
      <c r="P45" s="24">
        <v>49.670612335205078</v>
      </c>
      <c r="Q45" s="32">
        <f t="shared" si="0"/>
        <v>99.999998062849045</v>
      </c>
      <c r="R45"/>
      <c r="S45" s="54"/>
      <c r="T45" s="7">
        <v>44199</v>
      </c>
      <c r="U45" s="28">
        <v>54.915150770068166</v>
      </c>
      <c r="V45" s="28">
        <v>28.28429726243019</v>
      </c>
      <c r="W45" s="28">
        <v>306.75782137644291</v>
      </c>
      <c r="X45" s="28">
        <v>69.343854079008096</v>
      </c>
      <c r="Y45" s="14">
        <v>0.125829528093338</v>
      </c>
      <c r="Z45" s="14">
        <v>4.75617299079895E-2</v>
      </c>
      <c r="AA45" s="32">
        <f t="shared" si="3"/>
        <v>459.47451474595073</v>
      </c>
      <c r="AB45" s="32">
        <f t="shared" si="4"/>
        <v>390.00483113884928</v>
      </c>
      <c r="AC45"/>
      <c r="AD45" s="54"/>
      <c r="AE45" s="7">
        <v>44199</v>
      </c>
      <c r="AF45" s="29">
        <v>303.50063570961356</v>
      </c>
      <c r="AG45" s="29">
        <v>0.38861553752422334</v>
      </c>
      <c r="AH45" s="29">
        <v>2.4633687027096749</v>
      </c>
      <c r="AI45" s="29">
        <v>157.37184493885934</v>
      </c>
      <c r="AJ45" s="21">
        <v>0</v>
      </c>
      <c r="AK45" s="21">
        <v>0</v>
      </c>
      <c r="AL45" s="32">
        <f t="shared" si="5"/>
        <v>463.72446488870679</v>
      </c>
      <c r="AM45" s="32">
        <f t="shared" si="6"/>
        <v>306.35261994984745</v>
      </c>
    </row>
    <row r="46" spans="1:39" x14ac:dyDescent="0.25">
      <c r="A46" s="52">
        <v>2021</v>
      </c>
      <c r="B46" s="7">
        <v>44227</v>
      </c>
      <c r="C46" s="14">
        <v>341.55471446011961</v>
      </c>
      <c r="D46" s="24">
        <v>34.986387453854086</v>
      </c>
      <c r="E46" s="24">
        <v>291.28582497653366</v>
      </c>
      <c r="F46" s="24">
        <v>219.3193695742786</v>
      </c>
      <c r="G46" s="21">
        <v>2.3078019618988036E-3</v>
      </c>
      <c r="H46" s="21">
        <v>5.4234052658081053E-2</v>
      </c>
      <c r="I46" s="32">
        <f t="shared" si="1"/>
        <v>887.20283831940606</v>
      </c>
      <c r="J46" s="32">
        <f t="shared" si="2"/>
        <v>667.88116094316547</v>
      </c>
      <c r="K46"/>
      <c r="L46" s="52">
        <v>2021</v>
      </c>
      <c r="M46" s="7">
        <v>44227</v>
      </c>
      <c r="N46" s="24">
        <v>50.336456298828125</v>
      </c>
      <c r="O46" s="24">
        <v>0.22254800796508789</v>
      </c>
      <c r="P46" s="24">
        <v>49.440998077392578</v>
      </c>
      <c r="Q46" s="32">
        <f t="shared" si="0"/>
        <v>100.00000238418579</v>
      </c>
      <c r="R46"/>
      <c r="S46" s="52">
        <v>2021</v>
      </c>
      <c r="T46" s="7">
        <v>44227</v>
      </c>
      <c r="U46" s="28">
        <v>54.037887300610542</v>
      </c>
      <c r="V46" s="28">
        <v>34.52120031630993</v>
      </c>
      <c r="W46" s="28">
        <v>287.2553286956549</v>
      </c>
      <c r="X46" s="28">
        <v>62.770973466873166</v>
      </c>
      <c r="Y46" s="14">
        <v>2.3078019618988036E-3</v>
      </c>
      <c r="Z46" s="14">
        <v>5.4234052658081053E-2</v>
      </c>
      <c r="AA46" s="32">
        <f t="shared" si="3"/>
        <v>438.6419316340685</v>
      </c>
      <c r="AB46" s="32">
        <f t="shared" si="4"/>
        <v>375.86865036523346</v>
      </c>
      <c r="AC46"/>
      <c r="AD46" s="52">
        <v>2021</v>
      </c>
      <c r="AE46" s="7">
        <v>44227</v>
      </c>
      <c r="AF46" s="29">
        <v>287.49823041354119</v>
      </c>
      <c r="AG46" s="29">
        <v>0.46518713754415514</v>
      </c>
      <c r="AH46" s="29">
        <v>2.4939106924235821</v>
      </c>
      <c r="AI46" s="29">
        <v>156.12912620958687</v>
      </c>
      <c r="AJ46" s="21">
        <v>0</v>
      </c>
      <c r="AK46" s="21">
        <v>0</v>
      </c>
      <c r="AL46" s="32">
        <f t="shared" si="5"/>
        <v>446.58645445309583</v>
      </c>
      <c r="AM46" s="32">
        <f t="shared" si="6"/>
        <v>290.45732824350893</v>
      </c>
    </row>
    <row r="47" spans="1:39" x14ac:dyDescent="0.25">
      <c r="A47" s="53"/>
      <c r="B47" s="7">
        <v>44255</v>
      </c>
      <c r="C47" s="14">
        <v>335.09982084748151</v>
      </c>
      <c r="D47" s="14">
        <v>37.417455741584298</v>
      </c>
      <c r="E47" s="14">
        <v>306.91369803655147</v>
      </c>
      <c r="F47" s="14">
        <v>219.59263100397587</v>
      </c>
      <c r="G47" s="21">
        <v>2.3047649860382081E-3</v>
      </c>
      <c r="H47" s="21">
        <v>1.1526269912719726E-3</v>
      </c>
      <c r="I47" s="32">
        <f t="shared" si="1"/>
        <v>899.02706302157048</v>
      </c>
      <c r="J47" s="32">
        <f t="shared" si="2"/>
        <v>679.43212725260855</v>
      </c>
      <c r="K47"/>
      <c r="L47" s="53"/>
      <c r="M47" s="7">
        <v>44255</v>
      </c>
      <c r="N47" s="24">
        <v>49.664539337158203</v>
      </c>
      <c r="O47" s="24">
        <v>0.14031212031841278</v>
      </c>
      <c r="P47" s="24">
        <v>50.195148468017578</v>
      </c>
      <c r="Q47" s="32">
        <f t="shared" si="0"/>
        <v>99.999999925494194</v>
      </c>
      <c r="R47"/>
      <c r="S47" s="53"/>
      <c r="T47" s="7">
        <v>44255</v>
      </c>
      <c r="U47" s="28">
        <v>47.937419050693514</v>
      </c>
      <c r="V47" s="28">
        <v>37.166419876575468</v>
      </c>
      <c r="W47" s="28">
        <v>302.42423290622236</v>
      </c>
      <c r="X47" s="28">
        <v>63.736453571558002</v>
      </c>
      <c r="Y47" s="14">
        <v>2.3047649860382081E-3</v>
      </c>
      <c r="Z47" s="14">
        <v>1.1526269912719726E-3</v>
      </c>
      <c r="AA47" s="32">
        <f t="shared" si="3"/>
        <v>451.26798279702666</v>
      </c>
      <c r="AB47" s="32">
        <f t="shared" si="4"/>
        <v>387.52922446048262</v>
      </c>
      <c r="AC47"/>
      <c r="AD47" s="53"/>
      <c r="AE47" s="7">
        <v>44255</v>
      </c>
      <c r="AF47" s="29">
        <v>287.14997961518168</v>
      </c>
      <c r="AG47" s="29">
        <v>0.25103586500883102</v>
      </c>
      <c r="AH47" s="29">
        <v>3.415260561466217</v>
      </c>
      <c r="AI47" s="29">
        <v>155.68136027014256</v>
      </c>
      <c r="AJ47" s="21">
        <v>0</v>
      </c>
      <c r="AK47" s="21">
        <v>0</v>
      </c>
      <c r="AL47" s="32">
        <f t="shared" si="5"/>
        <v>446.49763631179928</v>
      </c>
      <c r="AM47" s="32">
        <f t="shared" si="6"/>
        <v>290.81627604165669</v>
      </c>
    </row>
    <row r="48" spans="1:39" x14ac:dyDescent="0.25">
      <c r="A48" s="53"/>
      <c r="B48" s="7">
        <v>44283</v>
      </c>
      <c r="C48" s="14">
        <v>338.62675748106835</v>
      </c>
      <c r="D48" s="14">
        <v>46.634234674394129</v>
      </c>
      <c r="E48" s="14">
        <v>345.16061218455434</v>
      </c>
      <c r="F48" s="14">
        <v>215.16037446866929</v>
      </c>
      <c r="G48" s="21">
        <v>0.2984057483673096</v>
      </c>
      <c r="H48" s="21">
        <v>0</v>
      </c>
      <c r="I48" s="32">
        <f t="shared" si="1"/>
        <v>945.88038455705328</v>
      </c>
      <c r="J48" s="32">
        <f t="shared" si="2"/>
        <v>730.42160434001676</v>
      </c>
      <c r="K48"/>
      <c r="L48" s="53"/>
      <c r="M48" s="7">
        <v>44283</v>
      </c>
      <c r="N48" s="24">
        <v>47.242256164550781</v>
      </c>
      <c r="O48" s="24">
        <v>0.19315218925476074</v>
      </c>
      <c r="P48" s="24">
        <v>52.564594268798828</v>
      </c>
      <c r="Q48" s="32">
        <f>SUM(N48:P48)</f>
        <v>100.00000262260437</v>
      </c>
      <c r="R48"/>
      <c r="S48" s="53"/>
      <c r="T48" s="7">
        <v>44283</v>
      </c>
      <c r="U48" s="28">
        <v>50.26112733268738</v>
      </c>
      <c r="V48" s="28">
        <v>46.180834550261494</v>
      </c>
      <c r="W48" s="28">
        <v>340.07464592790603</v>
      </c>
      <c r="X48" s="28">
        <v>60.383157042860987</v>
      </c>
      <c r="Y48" s="14">
        <v>0.2984057483673096</v>
      </c>
      <c r="Z48" s="14">
        <v>0</v>
      </c>
      <c r="AA48" s="32">
        <f t="shared" si="3"/>
        <v>497.19817060208322</v>
      </c>
      <c r="AB48" s="32">
        <f t="shared" si="4"/>
        <v>436.51660781085491</v>
      </c>
      <c r="AC48"/>
      <c r="AD48" s="53"/>
      <c r="AE48" s="7">
        <v>44283</v>
      </c>
      <c r="AF48" s="29">
        <v>288.35296108826992</v>
      </c>
      <c r="AG48" s="29">
        <v>0.4534001241326332</v>
      </c>
      <c r="AH48" s="29">
        <v>3.5006617358028889</v>
      </c>
      <c r="AI48" s="29">
        <v>154.54820238517226</v>
      </c>
      <c r="AJ48" s="21">
        <v>0</v>
      </c>
      <c r="AK48" s="21">
        <v>0</v>
      </c>
      <c r="AL48" s="32">
        <f t="shared" si="5"/>
        <v>446.85522533337775</v>
      </c>
      <c r="AM48" s="32">
        <f t="shared" si="6"/>
        <v>292.30702294820549</v>
      </c>
    </row>
    <row r="49" spans="1:40" x14ac:dyDescent="0.25">
      <c r="A49" s="53"/>
      <c r="B49" s="7">
        <v>44311</v>
      </c>
      <c r="C49" s="14">
        <v>345.82293417298791</v>
      </c>
      <c r="D49" s="14">
        <v>48.228737611055372</v>
      </c>
      <c r="E49" s="14">
        <v>356.78831793037057</v>
      </c>
      <c r="F49" s="14">
        <v>205.26855956104399</v>
      </c>
      <c r="G49" s="21">
        <v>0.14331555104255675</v>
      </c>
      <c r="H49" s="21">
        <v>0</v>
      </c>
      <c r="I49" s="32">
        <f t="shared" si="1"/>
        <v>956.25186482650031</v>
      </c>
      <c r="J49" s="32">
        <f t="shared" si="2"/>
        <v>750.83998971441383</v>
      </c>
      <c r="K49"/>
      <c r="L49" s="53"/>
      <c r="M49" s="7">
        <v>44311</v>
      </c>
      <c r="N49" s="24">
        <v>47.241886138916016</v>
      </c>
      <c r="O49" s="24">
        <v>0.37956494092941284</v>
      </c>
      <c r="P49" s="24">
        <v>52.378547668457031</v>
      </c>
      <c r="Q49" s="32">
        <f t="shared" si="0"/>
        <v>99.99999874830246</v>
      </c>
      <c r="R49"/>
      <c r="S49" s="53"/>
      <c r="T49" s="7">
        <v>44311</v>
      </c>
      <c r="U49" s="28">
        <v>51.185494064688683</v>
      </c>
      <c r="V49" s="28">
        <v>47.990976428270343</v>
      </c>
      <c r="W49" s="28">
        <v>349.73176647770407</v>
      </c>
      <c r="X49" s="28">
        <v>51.819308401465413</v>
      </c>
      <c r="Y49" s="14">
        <v>0.14331555104255675</v>
      </c>
      <c r="Z49" s="14">
        <v>0</v>
      </c>
      <c r="AA49" s="32">
        <f t="shared" si="3"/>
        <v>500.87086092317111</v>
      </c>
      <c r="AB49" s="32">
        <f t="shared" si="4"/>
        <v>448.9082369706631</v>
      </c>
      <c r="AC49"/>
      <c r="AD49" s="53"/>
      <c r="AE49" s="7">
        <v>44311</v>
      </c>
      <c r="AF49" s="29">
        <v>294.6213570255041</v>
      </c>
      <c r="AG49" s="29">
        <v>0.23776118278503419</v>
      </c>
      <c r="AH49" s="29">
        <v>3.5307609365284445</v>
      </c>
      <c r="AI49" s="29">
        <v>153.36152790620923</v>
      </c>
      <c r="AJ49" s="21">
        <v>0</v>
      </c>
      <c r="AK49" s="21">
        <v>0</v>
      </c>
      <c r="AL49" s="32">
        <f t="shared" si="5"/>
        <v>451.75140705102683</v>
      </c>
      <c r="AM49" s="32">
        <f t="shared" si="6"/>
        <v>298.3898791448176</v>
      </c>
    </row>
    <row r="50" spans="1:40" x14ac:dyDescent="0.25">
      <c r="A50" s="53"/>
      <c r="B50" s="7">
        <v>44339</v>
      </c>
      <c r="C50" s="24">
        <v>352.21219488143919</v>
      </c>
      <c r="D50" s="24">
        <v>56.760194863140583</v>
      </c>
      <c r="E50" s="24">
        <v>384.73624788868426</v>
      </c>
      <c r="F50" s="24">
        <v>197.32573619201779</v>
      </c>
      <c r="G50" s="21">
        <v>7.8222432732582087E-2</v>
      </c>
      <c r="H50" s="21">
        <v>0</v>
      </c>
      <c r="I50" s="32">
        <f t="shared" si="1"/>
        <v>991.11259625801438</v>
      </c>
      <c r="J50" s="32">
        <f t="shared" si="2"/>
        <v>793.70863763326406</v>
      </c>
      <c r="K50"/>
      <c r="L50" s="53"/>
      <c r="M50" s="7">
        <v>44339</v>
      </c>
      <c r="N50" s="24">
        <v>47.063003540039063</v>
      </c>
      <c r="O50" s="24">
        <v>0.22501948475837708</v>
      </c>
      <c r="P50" s="24">
        <v>52.711971282958984</v>
      </c>
      <c r="Q50" s="32">
        <f t="shared" si="0"/>
        <v>99.999994307756424</v>
      </c>
      <c r="R50"/>
      <c r="S50" s="53"/>
      <c r="T50" s="7">
        <v>44339</v>
      </c>
      <c r="U50" s="24">
        <v>48.236623898029329</v>
      </c>
      <c r="V50" s="24">
        <v>56.648508743047714</v>
      </c>
      <c r="W50" s="24">
        <v>379.61354528152941</v>
      </c>
      <c r="X50" s="24">
        <v>37.858118407011034</v>
      </c>
      <c r="Y50" s="14">
        <v>7.8222432732582087E-2</v>
      </c>
      <c r="Z50" s="14">
        <v>0</v>
      </c>
      <c r="AA50" s="32">
        <f t="shared" si="3"/>
        <v>522.43501876235007</v>
      </c>
      <c r="AB50" s="32">
        <f t="shared" si="4"/>
        <v>484.49867792260648</v>
      </c>
      <c r="AC50"/>
      <c r="AD50" s="53"/>
      <c r="AE50" s="7">
        <v>44339</v>
      </c>
      <c r="AF50" s="24">
        <v>303.95209959447385</v>
      </c>
      <c r="AG50" s="24">
        <v>0.11168612009286881</v>
      </c>
      <c r="AH50" s="24">
        <v>3.5650163202285765</v>
      </c>
      <c r="AI50" s="24">
        <v>158.81857898250223</v>
      </c>
      <c r="AJ50" s="21">
        <v>0</v>
      </c>
      <c r="AK50" s="21">
        <v>0</v>
      </c>
      <c r="AL50" s="32">
        <f t="shared" si="5"/>
        <v>466.44738101729752</v>
      </c>
      <c r="AM50" s="32">
        <f t="shared" si="6"/>
        <v>307.62880203479529</v>
      </c>
    </row>
    <row r="51" spans="1:40" s="2" customFormat="1" x14ac:dyDescent="0.25">
      <c r="A51" s="53"/>
      <c r="B51" s="7">
        <v>44367</v>
      </c>
      <c r="C51" s="24">
        <v>344.51269100251795</v>
      </c>
      <c r="D51" s="24">
        <v>59.699845520496368</v>
      </c>
      <c r="E51" s="24">
        <v>400.71370366545023</v>
      </c>
      <c r="F51" s="24">
        <v>200.71991155464949</v>
      </c>
      <c r="G51" s="21">
        <v>0.19785737717151641</v>
      </c>
      <c r="H51" s="21">
        <v>0</v>
      </c>
      <c r="I51" s="32">
        <f t="shared" si="1"/>
        <v>1005.8440091202856</v>
      </c>
      <c r="J51" s="32">
        <f t="shared" si="2"/>
        <v>804.92624018846459</v>
      </c>
      <c r="L51" s="53"/>
      <c r="M51" s="7">
        <v>44367</v>
      </c>
      <c r="N51" s="24">
        <v>46.141712188720703</v>
      </c>
      <c r="O51" s="24">
        <v>0.28529959917068481</v>
      </c>
      <c r="P51" s="24">
        <v>53.572986602783203</v>
      </c>
      <c r="Q51" s="32">
        <f t="shared" si="0"/>
        <v>99.999998390674591</v>
      </c>
      <c r="S51" s="53"/>
      <c r="T51" s="7">
        <v>44367</v>
      </c>
      <c r="U51" s="24">
        <v>45.95232785511017</v>
      </c>
      <c r="V51" s="24">
        <v>59.217017264485357</v>
      </c>
      <c r="W51" s="24">
        <v>394.99974793815613</v>
      </c>
      <c r="X51" s="24">
        <v>38.493729245185854</v>
      </c>
      <c r="Y51" s="14">
        <v>0.19785737717151641</v>
      </c>
      <c r="Z51" s="14">
        <v>0</v>
      </c>
      <c r="AA51" s="32">
        <f t="shared" si="3"/>
        <v>538.860679680109</v>
      </c>
      <c r="AB51" s="32">
        <f t="shared" si="4"/>
        <v>500.16909305775164</v>
      </c>
      <c r="AD51" s="53"/>
      <c r="AE51" s="7">
        <v>44367</v>
      </c>
      <c r="AF51" s="24">
        <v>298.48002455618979</v>
      </c>
      <c r="AG51" s="24">
        <v>0.4828282560110092</v>
      </c>
      <c r="AH51" s="24">
        <v>3.3161332737952471</v>
      </c>
      <c r="AI51" s="24">
        <v>161.83467449696363</v>
      </c>
      <c r="AJ51" s="21">
        <v>0</v>
      </c>
      <c r="AK51" s="21">
        <v>0</v>
      </c>
      <c r="AL51" s="32">
        <f t="shared" si="5"/>
        <v>464.11366058295971</v>
      </c>
      <c r="AM51" s="32">
        <f t="shared" si="6"/>
        <v>302.27898608599605</v>
      </c>
      <c r="AN51"/>
    </row>
    <row r="52" spans="1:40" s="2" customFormat="1" x14ac:dyDescent="0.25">
      <c r="A52" s="53"/>
      <c r="B52" s="7">
        <v>44395</v>
      </c>
      <c r="C52" s="24">
        <v>327.47033164465427</v>
      </c>
      <c r="D52" s="24">
        <v>63.962000363111493</v>
      </c>
      <c r="E52" s="24">
        <v>415.78592467895152</v>
      </c>
      <c r="F52" s="24">
        <v>199.21417511045419</v>
      </c>
      <c r="G52" s="21">
        <v>0.1412843141555786</v>
      </c>
      <c r="H52" s="21">
        <v>0</v>
      </c>
      <c r="I52" s="32">
        <f t="shared" si="1"/>
        <v>1006.573716111327</v>
      </c>
      <c r="J52" s="32">
        <f t="shared" si="2"/>
        <v>807.21825668671727</v>
      </c>
      <c r="L52" s="53"/>
      <c r="M52" s="7">
        <v>44395</v>
      </c>
      <c r="N52" s="24">
        <v>45.483497619628906</v>
      </c>
      <c r="O52" s="24">
        <v>5.5790018290281296E-2</v>
      </c>
      <c r="P52" s="24">
        <v>54.460712432861328</v>
      </c>
      <c r="Q52" s="32">
        <f t="shared" si="0"/>
        <v>100.00000007078052</v>
      </c>
      <c r="S52" s="53"/>
      <c r="T52" s="7">
        <v>44395</v>
      </c>
      <c r="U52" s="24">
        <v>29.094913841009141</v>
      </c>
      <c r="V52" s="24">
        <v>63.158703264474866</v>
      </c>
      <c r="W52" s="24">
        <v>412.55964720737933</v>
      </c>
      <c r="X52" s="24">
        <v>43.23266752028465</v>
      </c>
      <c r="Y52" s="14">
        <v>0.1412843141555786</v>
      </c>
      <c r="Z52" s="14">
        <v>0</v>
      </c>
      <c r="AA52" s="32">
        <f t="shared" si="3"/>
        <v>548.1872161473035</v>
      </c>
      <c r="AB52" s="32">
        <f t="shared" si="4"/>
        <v>504.81326431286334</v>
      </c>
      <c r="AD52" s="53"/>
      <c r="AE52" s="7">
        <v>44395</v>
      </c>
      <c r="AF52" s="24">
        <v>298.21493092203139</v>
      </c>
      <c r="AG52" s="24">
        <v>0.80329709863662724</v>
      </c>
      <c r="AH52" s="24">
        <v>2.9809180449545383</v>
      </c>
      <c r="AI52" s="24">
        <v>155.82578625678505</v>
      </c>
      <c r="AJ52" s="21">
        <v>0</v>
      </c>
      <c r="AK52" s="21">
        <v>0</v>
      </c>
      <c r="AL52" s="32">
        <f t="shared" si="5"/>
        <v>457.82493232240756</v>
      </c>
      <c r="AM52" s="32">
        <f t="shared" si="6"/>
        <v>301.99914606562254</v>
      </c>
      <c r="AN52"/>
    </row>
    <row r="53" spans="1:40" s="2" customFormat="1" x14ac:dyDescent="0.25">
      <c r="A53" s="53"/>
      <c r="B53" s="7">
        <v>44423</v>
      </c>
      <c r="C53" s="24">
        <v>312.89663094064593</v>
      </c>
      <c r="D53" s="24">
        <v>72.454283073663717</v>
      </c>
      <c r="E53" s="24">
        <v>433.38665637636183</v>
      </c>
      <c r="F53" s="24">
        <v>182.19800303579331</v>
      </c>
      <c r="G53" s="21">
        <v>0.56345613527297977</v>
      </c>
      <c r="H53" s="21">
        <v>0</v>
      </c>
      <c r="I53" s="32">
        <f t="shared" si="1"/>
        <v>1001.4990295617378</v>
      </c>
      <c r="J53" s="32">
        <f t="shared" si="2"/>
        <v>818.73757039067141</v>
      </c>
      <c r="L53" s="53"/>
      <c r="M53" s="7">
        <v>44423</v>
      </c>
      <c r="N53" s="24">
        <v>44.893001556396484</v>
      </c>
      <c r="O53" s="24">
        <v>0.26854166388511658</v>
      </c>
      <c r="P53" s="24">
        <v>54.838459014892578</v>
      </c>
      <c r="Q53" s="32">
        <f t="shared" si="0"/>
        <v>100.00000223517418</v>
      </c>
      <c r="S53" s="53"/>
      <c r="T53" s="7">
        <v>44423</v>
      </c>
      <c r="U53" s="24">
        <v>21.52493762934208</v>
      </c>
      <c r="V53" s="24">
        <v>71.924771059274676</v>
      </c>
      <c r="W53" s="24">
        <v>427.57388639581205</v>
      </c>
      <c r="X53" s="24">
        <v>27.619579386591912</v>
      </c>
      <c r="Y53" s="14">
        <v>0.56345613527297977</v>
      </c>
      <c r="Z53" s="14">
        <v>0</v>
      </c>
      <c r="AA53" s="32">
        <f t="shared" si="3"/>
        <v>549.20663060629374</v>
      </c>
      <c r="AB53" s="32">
        <f t="shared" si="4"/>
        <v>521.02359508442885</v>
      </c>
      <c r="AD53" s="53"/>
      <c r="AE53" s="7">
        <v>44423</v>
      </c>
      <c r="AF53" s="24">
        <v>291.05989091870191</v>
      </c>
      <c r="AG53" s="24">
        <v>0.52951201438903805</v>
      </c>
      <c r="AH53" s="24">
        <v>3.7403211196660995</v>
      </c>
      <c r="AI53" s="24">
        <v>154.27323289812566</v>
      </c>
      <c r="AJ53" s="21">
        <v>0</v>
      </c>
      <c r="AK53" s="21">
        <v>0</v>
      </c>
      <c r="AL53" s="32">
        <f>SUM(AF53:AK53)</f>
        <v>449.60295695088269</v>
      </c>
      <c r="AM53" s="32">
        <f t="shared" si="6"/>
        <v>295.329724052757</v>
      </c>
      <c r="AN53"/>
    </row>
    <row r="54" spans="1:40" s="2" customFormat="1" x14ac:dyDescent="0.25">
      <c r="A54" s="53"/>
      <c r="B54" s="7">
        <v>44451</v>
      </c>
      <c r="C54" s="24">
        <v>311.4244363833219</v>
      </c>
      <c r="D54" s="24">
        <v>73.157068187475204</v>
      </c>
      <c r="E54" s="24">
        <v>407.39692299500109</v>
      </c>
      <c r="F54" s="24">
        <v>172.58311105178296</v>
      </c>
      <c r="G54" s="21">
        <v>5.7967465877532959E-2</v>
      </c>
      <c r="H54" s="21">
        <v>0</v>
      </c>
      <c r="I54" s="32">
        <f t="shared" si="1"/>
        <v>964.61950608345865</v>
      </c>
      <c r="J54" s="32">
        <f t="shared" si="2"/>
        <v>791.97842756579826</v>
      </c>
      <c r="L54" s="53"/>
      <c r="M54" s="7">
        <v>44451</v>
      </c>
      <c r="N54" s="24">
        <v>45.851524353027344</v>
      </c>
      <c r="O54" s="24">
        <v>0.12252873182296753</v>
      </c>
      <c r="P54" s="24">
        <v>54.025947570800781</v>
      </c>
      <c r="Q54" s="32">
        <f t="shared" si="0"/>
        <v>100.00000065565109</v>
      </c>
      <c r="S54" s="53"/>
      <c r="T54" s="7">
        <v>44451</v>
      </c>
      <c r="U54" s="24">
        <v>22.538595267891885</v>
      </c>
      <c r="V54" s="24">
        <v>72.41644991612435</v>
      </c>
      <c r="W54" s="24">
        <v>403.20352805900575</v>
      </c>
      <c r="X54" s="24">
        <v>22.928285557627678</v>
      </c>
      <c r="Y54" s="14">
        <v>5.7967465877532959E-2</v>
      </c>
      <c r="Z54" s="14">
        <v>0</v>
      </c>
      <c r="AA54" s="32">
        <f t="shared" si="3"/>
        <v>521.14482626652716</v>
      </c>
      <c r="AB54" s="32">
        <f t="shared" si="4"/>
        <v>498.15857324302198</v>
      </c>
      <c r="AD54" s="53"/>
      <c r="AE54" s="7">
        <v>44451</v>
      </c>
      <c r="AF54" s="24">
        <v>288.58526586742698</v>
      </c>
      <c r="AG54" s="24">
        <v>0.74061827135086056</v>
      </c>
      <c r="AH54" s="24">
        <v>3.5382085677683355</v>
      </c>
      <c r="AI54" s="24">
        <v>149.42865109513701</v>
      </c>
      <c r="AJ54" s="21">
        <v>0</v>
      </c>
      <c r="AK54" s="21">
        <v>0</v>
      </c>
      <c r="AL54" s="32">
        <f t="shared" si="5"/>
        <v>442.29274380168317</v>
      </c>
      <c r="AM54" s="32">
        <f t="shared" si="6"/>
        <v>292.86409270654616</v>
      </c>
      <c r="AN54"/>
    </row>
    <row r="55" spans="1:40" s="2" customFormat="1" x14ac:dyDescent="0.25">
      <c r="A55" s="53"/>
      <c r="B55" s="7">
        <v>44479</v>
      </c>
      <c r="C55" s="24">
        <v>316.13942696243527</v>
      </c>
      <c r="D55" s="24">
        <v>78.684763664066793</v>
      </c>
      <c r="E55" s="24">
        <v>418.94822289806604</v>
      </c>
      <c r="F55" s="24">
        <v>176.89785531550646</v>
      </c>
      <c r="G55" s="24">
        <v>0.21300695252418517</v>
      </c>
      <c r="H55" s="24">
        <v>0</v>
      </c>
      <c r="I55" s="32">
        <f t="shared" si="1"/>
        <v>990.88327579259874</v>
      </c>
      <c r="J55" s="32">
        <f t="shared" si="2"/>
        <v>813.77241352456804</v>
      </c>
      <c r="L55" s="53"/>
      <c r="M55" s="7">
        <v>44479</v>
      </c>
      <c r="N55" s="24">
        <v>45.027385711669922</v>
      </c>
      <c r="O55" s="24">
        <v>0.28315532207489014</v>
      </c>
      <c r="P55" s="37">
        <v>54.689460754394531</v>
      </c>
      <c r="Q55" s="32">
        <f t="shared" si="0"/>
        <v>100.00000178813934</v>
      </c>
      <c r="S55" s="53"/>
      <c r="T55" s="7">
        <v>44479</v>
      </c>
      <c r="U55" s="24">
        <v>26.620301650434733</v>
      </c>
      <c r="V55" s="24">
        <v>77.002855554699892</v>
      </c>
      <c r="W55" s="24">
        <v>413.06725311613081</v>
      </c>
      <c r="X55" s="24">
        <v>25.005301253318788</v>
      </c>
      <c r="Y55" s="14">
        <v>0.21300695252418517</v>
      </c>
      <c r="Z55" s="14">
        <v>0</v>
      </c>
      <c r="AA55" s="32">
        <f t="shared" si="3"/>
        <v>541.90871852710836</v>
      </c>
      <c r="AB55" s="32">
        <f t="shared" si="4"/>
        <v>516.6904103212654</v>
      </c>
      <c r="AD55" s="53"/>
      <c r="AE55" s="7">
        <v>44479</v>
      </c>
      <c r="AF55" s="24">
        <v>288.83870786753295</v>
      </c>
      <c r="AG55" s="24">
        <v>1.6819081093668937</v>
      </c>
      <c r="AH55" s="24">
        <v>4.1994006437659266</v>
      </c>
      <c r="AI55" s="24">
        <v>151.44880212646723</v>
      </c>
      <c r="AJ55" s="21">
        <v>0</v>
      </c>
      <c r="AK55" s="21">
        <v>0</v>
      </c>
      <c r="AL55" s="32">
        <f t="shared" si="5"/>
        <v>446.168818747133</v>
      </c>
      <c r="AM55" s="32">
        <f t="shared" si="6"/>
        <v>294.72001662066577</v>
      </c>
      <c r="AN55"/>
    </row>
    <row r="56" spans="1:40" s="2" customFormat="1" x14ac:dyDescent="0.25">
      <c r="A56" s="53"/>
      <c r="B56" s="7">
        <v>44507</v>
      </c>
      <c r="C56" s="24">
        <v>307.18602587905525</v>
      </c>
      <c r="D56" s="24">
        <v>56.018314281463624</v>
      </c>
      <c r="E56" s="24">
        <v>409.73863128647207</v>
      </c>
      <c r="F56" s="24">
        <v>172.20216293174028</v>
      </c>
      <c r="G56" s="24">
        <v>2.6472486972808837E-2</v>
      </c>
      <c r="H56" s="24">
        <v>0</v>
      </c>
      <c r="I56" s="32">
        <f t="shared" si="1"/>
        <v>945.17160686570401</v>
      </c>
      <c r="J56" s="32">
        <f t="shared" si="2"/>
        <v>772.9429714469909</v>
      </c>
      <c r="L56" s="53"/>
      <c r="M56" s="7">
        <v>44507</v>
      </c>
      <c r="N56" s="24">
        <v>46.631679534912109</v>
      </c>
      <c r="O56" s="24">
        <v>0.20028683543205261</v>
      </c>
      <c r="P56" s="24">
        <v>53.16802978515625</v>
      </c>
      <c r="Q56" s="32">
        <f t="shared" si="0"/>
        <v>99.999996155500412</v>
      </c>
      <c r="S56" s="53"/>
      <c r="T56" s="7">
        <v>44507</v>
      </c>
      <c r="U56" s="24">
        <v>20.767163189649583</v>
      </c>
      <c r="V56" s="24">
        <v>55.290254493951799</v>
      </c>
      <c r="W56" s="24">
        <v>405.43741072702409</v>
      </c>
      <c r="X56" s="24">
        <v>21.007844529628752</v>
      </c>
      <c r="Y56" s="14">
        <v>2.6472486972808837E-2</v>
      </c>
      <c r="Z56" s="14">
        <v>0</v>
      </c>
      <c r="AA56" s="32">
        <f t="shared" si="3"/>
        <v>502.52914542722704</v>
      </c>
      <c r="AB56" s="32">
        <f t="shared" si="4"/>
        <v>481.49482841062547</v>
      </c>
      <c r="AD56" s="53"/>
      <c r="AE56" s="7">
        <v>44507</v>
      </c>
      <c r="AF56" s="24">
        <v>285.89128191879394</v>
      </c>
      <c r="AG56" s="24">
        <v>0.72805978751182554</v>
      </c>
      <c r="AH56" s="24">
        <v>3.1540088940560818</v>
      </c>
      <c r="AI56" s="24">
        <v>150.97605654603242</v>
      </c>
      <c r="AJ56" s="21">
        <v>0</v>
      </c>
      <c r="AK56" s="21">
        <v>0</v>
      </c>
      <c r="AL56" s="32">
        <f t="shared" si="5"/>
        <v>440.74940714639422</v>
      </c>
      <c r="AM56" s="32">
        <f t="shared" si="6"/>
        <v>289.77335060036182</v>
      </c>
      <c r="AN56"/>
    </row>
    <row r="57" spans="1:40" s="2" customFormat="1" x14ac:dyDescent="0.25">
      <c r="A57" s="53"/>
      <c r="B57" s="40">
        <v>44535</v>
      </c>
      <c r="C57" s="24">
        <v>303.36810091710089</v>
      </c>
      <c r="D57" s="24">
        <v>50.039923455715183</v>
      </c>
      <c r="E57" s="24">
        <v>415.80683963793518</v>
      </c>
      <c r="F57" s="24">
        <v>178.99772596056761</v>
      </c>
      <c r="G57" s="24">
        <v>1.3557370185852052E-2</v>
      </c>
      <c r="H57" s="24">
        <v>0</v>
      </c>
      <c r="I57" s="32">
        <f t="shared" si="1"/>
        <v>948.22614734150454</v>
      </c>
      <c r="J57" s="32">
        <f t="shared" si="2"/>
        <v>769.21486401075117</v>
      </c>
      <c r="L57" s="53"/>
      <c r="M57" s="40">
        <v>44535</v>
      </c>
      <c r="N57" s="24">
        <v>46.485183715820313</v>
      </c>
      <c r="O57" s="24">
        <v>0.3771517276763916</v>
      </c>
      <c r="P57" s="24">
        <v>53.137668609619141</v>
      </c>
      <c r="Q57" s="32">
        <f t="shared" si="0"/>
        <v>100.00000405311584</v>
      </c>
      <c r="S57" s="53"/>
      <c r="T57" s="40">
        <v>44535</v>
      </c>
      <c r="U57" s="24">
        <v>22.668639310598373</v>
      </c>
      <c r="V57" s="24">
        <v>49.767218623161313</v>
      </c>
      <c r="W57" s="24">
        <v>411.14054322421549</v>
      </c>
      <c r="X57" s="24">
        <v>20.275287708044051</v>
      </c>
      <c r="Y57" s="14">
        <v>1.3557370185852052E-2</v>
      </c>
      <c r="Z57" s="14">
        <v>0</v>
      </c>
      <c r="AA57" s="32">
        <f>SUM(U57:Z57)</f>
        <v>503.86524623620511</v>
      </c>
      <c r="AB57" s="32">
        <f t="shared" si="4"/>
        <v>483.57640115797517</v>
      </c>
      <c r="AD57" s="53"/>
      <c r="AE57" s="40">
        <v>44535</v>
      </c>
      <c r="AF57" s="24">
        <v>278.41534176337717</v>
      </c>
      <c r="AG57" s="24">
        <v>0.27270483255386352</v>
      </c>
      <c r="AH57" s="24">
        <v>3.6745412517189981</v>
      </c>
      <c r="AI57" s="24">
        <v>158.4220621844083</v>
      </c>
      <c r="AJ57" s="21">
        <v>0</v>
      </c>
      <c r="AK57" s="21">
        <v>0</v>
      </c>
      <c r="AL57" s="32">
        <f t="shared" si="5"/>
        <v>440.78465003205838</v>
      </c>
      <c r="AM57" s="32">
        <f t="shared" si="6"/>
        <v>282.36258784765005</v>
      </c>
      <c r="AN57"/>
    </row>
    <row r="58" spans="1:40" s="2" customFormat="1" x14ac:dyDescent="0.25">
      <c r="A58" s="53"/>
      <c r="B58" s="7">
        <v>44563</v>
      </c>
      <c r="C58" s="24">
        <v>296.79686553901433</v>
      </c>
      <c r="D58" s="24">
        <v>54.575673228949306</v>
      </c>
      <c r="E58" s="24">
        <v>424.42583333649299</v>
      </c>
      <c r="F58" s="24">
        <v>173.00467104572058</v>
      </c>
      <c r="G58" s="24">
        <v>6.8114547729492192E-3</v>
      </c>
      <c r="H58" s="24">
        <v>0</v>
      </c>
      <c r="I58" s="32">
        <f t="shared" si="1"/>
        <v>948.80985460495003</v>
      </c>
      <c r="J58" s="32">
        <f t="shared" si="2"/>
        <v>775.79837210445658</v>
      </c>
      <c r="L58" s="53"/>
      <c r="M58" s="7">
        <v>44563</v>
      </c>
      <c r="N58" s="24">
        <v>45.653007507324219</v>
      </c>
      <c r="O58" s="24">
        <v>0.22014650702476501</v>
      </c>
      <c r="P58" s="24">
        <v>54.126842498779297</v>
      </c>
      <c r="Q58" s="32">
        <f t="shared" si="0"/>
        <v>99.999996513128281</v>
      </c>
      <c r="S58" s="53"/>
      <c r="T58" s="7">
        <v>44563</v>
      </c>
      <c r="U58" s="24">
        <v>18.40200939619541</v>
      </c>
      <c r="V58" s="24">
        <v>54.479077482700347</v>
      </c>
      <c r="W58" s="24">
        <v>419.77278289135359</v>
      </c>
      <c r="X58" s="24">
        <v>20.900144055485725</v>
      </c>
      <c r="Y58" s="14">
        <v>6.8114547729492192E-3</v>
      </c>
      <c r="Z58" s="14">
        <v>0</v>
      </c>
      <c r="AA58" s="32">
        <f t="shared" si="3"/>
        <v>513.56082528050797</v>
      </c>
      <c r="AB58" s="32">
        <f t="shared" si="4"/>
        <v>492.65386977024934</v>
      </c>
      <c r="AD58" s="53"/>
      <c r="AE58" s="7">
        <v>44563</v>
      </c>
      <c r="AF58" s="24">
        <v>277.89458242255449</v>
      </c>
      <c r="AG58" s="24">
        <v>9.6595746248960501E-2</v>
      </c>
      <c r="AH58" s="24">
        <v>3.231394845664501</v>
      </c>
      <c r="AI58" s="24">
        <v>151.93768451458214</v>
      </c>
      <c r="AJ58" s="21">
        <v>0</v>
      </c>
      <c r="AK58" s="21">
        <v>0</v>
      </c>
      <c r="AL58" s="32">
        <f t="shared" si="5"/>
        <v>433.16025752905011</v>
      </c>
      <c r="AM58" s="32">
        <f t="shared" si="6"/>
        <v>281.22257301446797</v>
      </c>
      <c r="AN58"/>
    </row>
    <row r="59" spans="1:40" s="2" customFormat="1" x14ac:dyDescent="0.25">
      <c r="A59" s="52">
        <v>2022</v>
      </c>
      <c r="B59" s="7">
        <v>44591</v>
      </c>
      <c r="C59" s="24">
        <v>295.42625435337425</v>
      </c>
      <c r="D59" s="24">
        <v>48.688012198984623</v>
      </c>
      <c r="E59" s="24">
        <v>421.68717963971477</v>
      </c>
      <c r="F59" s="24">
        <v>176.08271130338312</v>
      </c>
      <c r="G59" s="24">
        <v>0.12111784103512764</v>
      </c>
      <c r="H59" s="24">
        <v>0</v>
      </c>
      <c r="I59" s="32">
        <f t="shared" si="1"/>
        <v>942.00527533649188</v>
      </c>
      <c r="J59" s="32">
        <f t="shared" si="2"/>
        <v>765.80144619207363</v>
      </c>
      <c r="L59" s="52">
        <v>2022</v>
      </c>
      <c r="M59" s="7">
        <v>44591</v>
      </c>
      <c r="N59" s="24">
        <v>45.84375</v>
      </c>
      <c r="O59" s="24">
        <v>0.14099445939064026</v>
      </c>
      <c r="P59" s="24">
        <v>54.0152587890625</v>
      </c>
      <c r="Q59" s="32">
        <f t="shared" si="0"/>
        <v>100.00000324845314</v>
      </c>
      <c r="S59" s="52">
        <v>2022</v>
      </c>
      <c r="T59" s="7">
        <v>44591</v>
      </c>
      <c r="U59" s="24">
        <v>21.16806049132347</v>
      </c>
      <c r="V59" s="24">
        <v>48.679737637758258</v>
      </c>
      <c r="W59" s="24">
        <v>417.85189650474769</v>
      </c>
      <c r="X59" s="24">
        <v>21.005978314518927</v>
      </c>
      <c r="Y59" s="14">
        <v>0.12089753723144531</v>
      </c>
      <c r="Z59" s="14">
        <v>0</v>
      </c>
      <c r="AA59" s="32">
        <f t="shared" si="3"/>
        <v>508.82657048557974</v>
      </c>
      <c r="AB59" s="32">
        <f t="shared" si="4"/>
        <v>487.69969463382938</v>
      </c>
      <c r="AD59" s="52">
        <v>2022</v>
      </c>
      <c r="AE59" s="7">
        <v>44591</v>
      </c>
      <c r="AF59" s="24">
        <v>273.83197454902529</v>
      </c>
      <c r="AG59" s="24">
        <v>8.2745612263679501E-3</v>
      </c>
      <c r="AH59" s="24">
        <v>3.1917962539494038</v>
      </c>
      <c r="AI59" s="24">
        <v>154.81826401796937</v>
      </c>
      <c r="AJ59" s="21">
        <v>2.2030380368232727E-4</v>
      </c>
      <c r="AK59" s="21">
        <v>0</v>
      </c>
      <c r="AL59" s="32">
        <f t="shared" si="5"/>
        <v>431.8505296859741</v>
      </c>
      <c r="AM59" s="32">
        <f t="shared" si="6"/>
        <v>277.03204536420105</v>
      </c>
      <c r="AN59"/>
    </row>
    <row r="60" spans="1:40" s="2" customFormat="1" x14ac:dyDescent="0.25">
      <c r="A60" s="53"/>
      <c r="B60" s="7">
        <v>44619</v>
      </c>
      <c r="C60" s="24">
        <v>305.49440935167672</v>
      </c>
      <c r="D60" s="24">
        <v>51.729518332719806</v>
      </c>
      <c r="E60" s="24">
        <v>432.21899231022599</v>
      </c>
      <c r="F60" s="24">
        <v>171.47308474783412</v>
      </c>
      <c r="G60" s="24">
        <v>0.43118634939193723</v>
      </c>
      <c r="H60" s="24">
        <v>0</v>
      </c>
      <c r="I60" s="32">
        <f t="shared" si="1"/>
        <v>961.34719109184869</v>
      </c>
      <c r="J60" s="32">
        <f t="shared" si="2"/>
        <v>789.44291999462257</v>
      </c>
      <c r="L60" s="53"/>
      <c r="M60" s="7">
        <v>44619</v>
      </c>
      <c r="N60" s="24">
        <v>45.639671325683594</v>
      </c>
      <c r="O60" s="24">
        <v>0.20829224586486816</v>
      </c>
      <c r="P60" s="24">
        <v>54.152034759521484</v>
      </c>
      <c r="Q60" s="32">
        <f t="shared" si="0"/>
        <v>99.999998331069946</v>
      </c>
      <c r="S60" s="53"/>
      <c r="T60" s="7">
        <v>44619</v>
      </c>
      <c r="U60" s="24">
        <v>21.122891829848289</v>
      </c>
      <c r="V60" s="24">
        <v>51.073354211091996</v>
      </c>
      <c r="W60" s="24">
        <v>427.74787982428074</v>
      </c>
      <c r="X60" s="24">
        <v>20.2137637714874</v>
      </c>
      <c r="Y60" s="14">
        <v>0.43118634939193723</v>
      </c>
      <c r="Z60" s="14">
        <v>0</v>
      </c>
      <c r="AA60" s="32">
        <f t="shared" si="3"/>
        <v>520.5890759861004</v>
      </c>
      <c r="AB60" s="32">
        <f t="shared" si="4"/>
        <v>499.94412586522105</v>
      </c>
      <c r="AD60" s="53"/>
      <c r="AE60" s="7">
        <v>44619</v>
      </c>
      <c r="AF60" s="24">
        <v>283.9388655837476</v>
      </c>
      <c r="AG60" s="24">
        <v>0.65616412162780757</v>
      </c>
      <c r="AH60" s="24">
        <v>3.3325620120167732</v>
      </c>
      <c r="AI60" s="24">
        <v>150.82811169609428</v>
      </c>
      <c r="AJ60" s="21">
        <v>0</v>
      </c>
      <c r="AK60" s="21">
        <v>0</v>
      </c>
      <c r="AL60" s="32">
        <f t="shared" si="5"/>
        <v>438.75570341348646</v>
      </c>
      <c r="AM60" s="32">
        <f t="shared" si="6"/>
        <v>287.92759171739215</v>
      </c>
      <c r="AN60"/>
    </row>
    <row r="61" spans="1:40" s="2" customFormat="1" x14ac:dyDescent="0.25">
      <c r="A61" s="53"/>
      <c r="B61" s="7">
        <v>44647</v>
      </c>
      <c r="C61" s="24">
        <v>298.26959845104813</v>
      </c>
      <c r="D61" s="24">
        <v>44.641481622219082</v>
      </c>
      <c r="E61" s="24">
        <v>453.7206650738716</v>
      </c>
      <c r="F61" s="24">
        <v>176.73410429438948</v>
      </c>
      <c r="G61" s="24">
        <v>0.2473473358154297</v>
      </c>
      <c r="H61" s="24">
        <v>0</v>
      </c>
      <c r="I61" s="32">
        <f t="shared" si="1"/>
        <v>973.61319677734377</v>
      </c>
      <c r="J61" s="32">
        <f t="shared" si="2"/>
        <v>796.63174514713887</v>
      </c>
      <c r="L61" s="53"/>
      <c r="M61" s="7">
        <v>44647</v>
      </c>
      <c r="N61" s="24">
        <v>45.08209228515625</v>
      </c>
      <c r="O61" s="24">
        <v>0.38715305924415588</v>
      </c>
      <c r="P61" s="24">
        <v>54.530754089355469</v>
      </c>
      <c r="Q61" s="32">
        <f t="shared" si="0"/>
        <v>99.999999433755875</v>
      </c>
      <c r="S61" s="53"/>
      <c r="T61" s="7">
        <v>44647</v>
      </c>
      <c r="U61" s="24">
        <v>20.21940933561325</v>
      </c>
      <c r="V61" s="24">
        <v>44.512848775148392</v>
      </c>
      <c r="W61" s="24">
        <v>447.66516801655291</v>
      </c>
      <c r="X61" s="24">
        <v>18.273856384515764</v>
      </c>
      <c r="Y61" s="14">
        <v>0.2473473358154297</v>
      </c>
      <c r="Z61" s="14">
        <v>0</v>
      </c>
      <c r="AA61" s="32">
        <f t="shared" si="3"/>
        <v>530.91862984764578</v>
      </c>
      <c r="AB61" s="32">
        <f t="shared" si="4"/>
        <v>512.39742612731459</v>
      </c>
      <c r="AD61" s="53"/>
      <c r="AE61" s="7">
        <v>44647</v>
      </c>
      <c r="AF61" s="24">
        <v>277.43639375105499</v>
      </c>
      <c r="AG61" s="24">
        <v>0.12863284707069397</v>
      </c>
      <c r="AH61" s="24">
        <v>3.2468007849454881</v>
      </c>
      <c r="AI61" s="24">
        <v>158.1133662751615</v>
      </c>
      <c r="AJ61" s="21">
        <v>0</v>
      </c>
      <c r="AK61" s="21">
        <v>0</v>
      </c>
      <c r="AL61" s="32">
        <f t="shared" si="5"/>
        <v>438.92519365823273</v>
      </c>
      <c r="AM61" s="32">
        <f t="shared" si="6"/>
        <v>280.8118273830712</v>
      </c>
      <c r="AN61"/>
    </row>
    <row r="62" spans="1:40" s="2" customFormat="1" x14ac:dyDescent="0.25">
      <c r="A62" s="53"/>
      <c r="B62" s="7">
        <v>44675</v>
      </c>
      <c r="C62" s="24">
        <v>293.98391855594514</v>
      </c>
      <c r="D62" s="24">
        <v>42.517427725315095</v>
      </c>
      <c r="E62" s="24">
        <v>442.06679524344207</v>
      </c>
      <c r="F62" s="24">
        <v>175.19532181764021</v>
      </c>
      <c r="G62" s="24">
        <v>0.18723155212402343</v>
      </c>
      <c r="H62" s="24">
        <v>0</v>
      </c>
      <c r="I62" s="32">
        <f t="shared" si="1"/>
        <v>953.95069489446644</v>
      </c>
      <c r="J62" s="32">
        <f t="shared" si="2"/>
        <v>778.56814152470224</v>
      </c>
      <c r="L62" s="53"/>
      <c r="M62" s="7">
        <v>44675</v>
      </c>
      <c r="N62" s="24">
        <v>45.286006927490234</v>
      </c>
      <c r="O62" s="24">
        <v>0.44858229160308838</v>
      </c>
      <c r="P62" s="24">
        <v>54.265411376953125</v>
      </c>
      <c r="Q62" s="32">
        <f t="shared" si="0"/>
        <v>100.00000059604645</v>
      </c>
      <c r="S62" s="53"/>
      <c r="T62" s="7">
        <v>44675</v>
      </c>
      <c r="U62" s="24">
        <v>19.4435990588665</v>
      </c>
      <c r="V62" s="24">
        <v>42.412969165444373</v>
      </c>
      <c r="W62" s="24">
        <v>437.07951978957652</v>
      </c>
      <c r="X62" s="24">
        <v>18.541935645937919</v>
      </c>
      <c r="Y62" s="14">
        <v>0.18723155212402343</v>
      </c>
      <c r="Z62" s="14">
        <v>0</v>
      </c>
      <c r="AA62" s="32">
        <f t="shared" si="3"/>
        <v>517.66525521194933</v>
      </c>
      <c r="AB62" s="32">
        <f t="shared" si="4"/>
        <v>498.9360880138874</v>
      </c>
      <c r="AD62" s="53"/>
      <c r="AE62" s="7">
        <v>44675</v>
      </c>
      <c r="AF62" s="24">
        <v>274.02454250928758</v>
      </c>
      <c r="AG62" s="24">
        <v>0.10445855987071991</v>
      </c>
      <c r="AH62" s="24">
        <v>2.2415712282061575</v>
      </c>
      <c r="AI62" s="24">
        <v>155.63561363447084</v>
      </c>
      <c r="AJ62" s="21">
        <v>0</v>
      </c>
      <c r="AK62" s="21">
        <v>0</v>
      </c>
      <c r="AL62" s="32">
        <f t="shared" si="5"/>
        <v>432.00618593183526</v>
      </c>
      <c r="AM62" s="32">
        <f t="shared" si="6"/>
        <v>276.37057229736445</v>
      </c>
      <c r="AN62"/>
    </row>
    <row r="63" spans="1:40" s="2" customFormat="1" x14ac:dyDescent="0.25">
      <c r="A63" s="53"/>
      <c r="B63" s="7">
        <v>44703</v>
      </c>
      <c r="C63" s="24">
        <v>297.57336469724777</v>
      </c>
      <c r="D63" s="24">
        <v>45.905919291734698</v>
      </c>
      <c r="E63" s="24">
        <v>457.30054327860472</v>
      </c>
      <c r="F63" s="24">
        <v>174.05152909237145</v>
      </c>
      <c r="G63" s="24">
        <v>4.3965782165527344E-2</v>
      </c>
      <c r="H63" s="24">
        <v>0</v>
      </c>
      <c r="I63" s="32">
        <f t="shared" si="1"/>
        <v>974.87532214212411</v>
      </c>
      <c r="J63" s="32">
        <f t="shared" si="2"/>
        <v>800.77982726758717</v>
      </c>
      <c r="L63" s="53"/>
      <c r="M63" s="7">
        <v>44703</v>
      </c>
      <c r="N63" s="24">
        <v>44.406234741210938</v>
      </c>
      <c r="O63" s="24">
        <v>0.71225076913833618</v>
      </c>
      <c r="P63" s="24">
        <v>54.881515502929688</v>
      </c>
      <c r="Q63" s="32">
        <f t="shared" si="0"/>
        <v>100.00000101327896</v>
      </c>
      <c r="S63" s="53"/>
      <c r="T63" s="7">
        <v>44703</v>
      </c>
      <c r="U63" s="24">
        <v>18.920550389170646</v>
      </c>
      <c r="V63" s="24">
        <v>45.064383149981502</v>
      </c>
      <c r="W63" s="24">
        <v>450.58539526903627</v>
      </c>
      <c r="X63" s="24">
        <v>20.412037193655969</v>
      </c>
      <c r="Y63" s="14">
        <v>4.3965782165527344E-2</v>
      </c>
      <c r="Z63" s="14">
        <v>0</v>
      </c>
      <c r="AA63" s="32">
        <f t="shared" si="3"/>
        <v>535.02633178400981</v>
      </c>
      <c r="AB63" s="32">
        <f t="shared" si="4"/>
        <v>514.57032880818838</v>
      </c>
      <c r="AD63" s="53"/>
      <c r="AE63" s="7">
        <v>44703</v>
      </c>
      <c r="AF63" s="24">
        <v>276.20321034923194</v>
      </c>
      <c r="AG63" s="24">
        <v>0.84153614175319669</v>
      </c>
      <c r="AH63" s="24">
        <v>2.6316373979151249</v>
      </c>
      <c r="AI63" s="24">
        <v>153.22904935878515</v>
      </c>
      <c r="AJ63" s="21">
        <v>0</v>
      </c>
      <c r="AK63" s="21">
        <v>0</v>
      </c>
      <c r="AL63" s="32">
        <f t="shared" si="5"/>
        <v>432.90543324768544</v>
      </c>
      <c r="AM63" s="32">
        <f t="shared" si="6"/>
        <v>279.67638388890026</v>
      </c>
      <c r="AN63"/>
    </row>
    <row r="64" spans="1:40" s="2" customFormat="1" x14ac:dyDescent="0.25">
      <c r="A64" s="53"/>
      <c r="B64" s="7">
        <v>44731</v>
      </c>
      <c r="C64" s="24">
        <v>291.14755441370608</v>
      </c>
      <c r="D64" s="24">
        <v>47.499320294558999</v>
      </c>
      <c r="E64" s="24">
        <v>461.45027608543637</v>
      </c>
      <c r="F64" s="24">
        <v>168.54445153065026</v>
      </c>
      <c r="G64" s="24">
        <v>0.21636461114883423</v>
      </c>
      <c r="H64" s="24">
        <v>0</v>
      </c>
      <c r="I64" s="32">
        <f t="shared" si="1"/>
        <v>968.85796693550049</v>
      </c>
      <c r="J64" s="32">
        <f t="shared" si="2"/>
        <v>800.09715079370142</v>
      </c>
      <c r="L64" s="53"/>
      <c r="M64" s="7">
        <v>44731</v>
      </c>
      <c r="N64" s="24">
        <v>43.83697509765625</v>
      </c>
      <c r="O64" s="24">
        <v>0.60152202844619751</v>
      </c>
      <c r="P64" s="24">
        <v>55.561508178710938</v>
      </c>
      <c r="Q64" s="32">
        <f t="shared" si="0"/>
        <v>100.00000530481339</v>
      </c>
      <c r="S64" s="53"/>
      <c r="T64" s="7">
        <v>44731</v>
      </c>
      <c r="U64" s="24">
        <v>17.976646204710008</v>
      </c>
      <c r="V64" s="24">
        <v>46.912974686026573</v>
      </c>
      <c r="W64" s="24">
        <v>453.11486591935159</v>
      </c>
      <c r="X64" s="24">
        <v>20.091221954703332</v>
      </c>
      <c r="Y64" s="24">
        <v>0.21636461114883423</v>
      </c>
      <c r="Z64" s="24">
        <v>0</v>
      </c>
      <c r="AA64" s="32">
        <f t="shared" si="3"/>
        <v>538.31207337594026</v>
      </c>
      <c r="AB64" s="32">
        <f t="shared" si="4"/>
        <v>518.00448681008811</v>
      </c>
      <c r="AD64" s="53"/>
      <c r="AE64" s="7">
        <v>44731</v>
      </c>
      <c r="AF64" s="24">
        <v>273.17090820899608</v>
      </c>
      <c r="AG64" s="24">
        <v>0.58634560853242879</v>
      </c>
      <c r="AH64" s="24">
        <v>2.6788899624943734</v>
      </c>
      <c r="AI64" s="24">
        <v>148.28185578508675</v>
      </c>
      <c r="AJ64" s="21">
        <v>0</v>
      </c>
      <c r="AK64" s="21">
        <v>0</v>
      </c>
      <c r="AL64" s="32">
        <f t="shared" si="5"/>
        <v>424.71799956510966</v>
      </c>
      <c r="AM64" s="32">
        <f t="shared" si="6"/>
        <v>276.43614378002292</v>
      </c>
      <c r="AN64"/>
    </row>
    <row r="65" spans="1:40" s="2" customFormat="1" x14ac:dyDescent="0.25">
      <c r="A65" s="53"/>
      <c r="B65" s="7">
        <v>44759</v>
      </c>
      <c r="C65" s="24">
        <v>285.05758640968799</v>
      </c>
      <c r="D65" s="24">
        <v>50.796344123840335</v>
      </c>
      <c r="E65" s="24">
        <v>437.43872788876297</v>
      </c>
      <c r="F65" s="24">
        <v>157.09639790615441</v>
      </c>
      <c r="G65" s="24">
        <v>0.25880910348892211</v>
      </c>
      <c r="H65" s="24">
        <v>0</v>
      </c>
      <c r="I65" s="32">
        <f t="shared" si="1"/>
        <v>930.64786543193463</v>
      </c>
      <c r="J65" s="32">
        <f t="shared" si="2"/>
        <v>773.29265842229131</v>
      </c>
      <c r="L65" s="53"/>
      <c r="M65" s="7">
        <v>44759</v>
      </c>
      <c r="N65" s="24">
        <v>43.199481964111328</v>
      </c>
      <c r="O65" s="24">
        <v>0.60702550411224365</v>
      </c>
      <c r="P65" s="24">
        <v>56.193492889404297</v>
      </c>
      <c r="Q65" s="32">
        <f t="shared" si="0"/>
        <v>100.00000035762787</v>
      </c>
      <c r="S65" s="53"/>
      <c r="T65" s="7">
        <v>44759</v>
      </c>
      <c r="U65" s="24">
        <v>20.403080969691278</v>
      </c>
      <c r="V65" s="24">
        <v>50.71788278758526</v>
      </c>
      <c r="W65" s="24">
        <v>429.42838378083707</v>
      </c>
      <c r="X65" s="24">
        <v>22.155382269144059</v>
      </c>
      <c r="Y65" s="24">
        <v>0.25880910348892211</v>
      </c>
      <c r="Z65" s="24">
        <v>0</v>
      </c>
      <c r="AA65" s="32">
        <f t="shared" si="3"/>
        <v>522.96353891074659</v>
      </c>
      <c r="AB65" s="32">
        <f t="shared" si="4"/>
        <v>500.54934753811358</v>
      </c>
      <c r="AD65" s="53"/>
      <c r="AE65" s="7">
        <v>44759</v>
      </c>
      <c r="AF65" s="24">
        <v>264.65450543999674</v>
      </c>
      <c r="AG65" s="24">
        <v>7.8461336255073552E-2</v>
      </c>
      <c r="AH65" s="24">
        <v>3.0092252648472786</v>
      </c>
      <c r="AI65" s="24">
        <v>134.29286453148723</v>
      </c>
      <c r="AJ65" s="21">
        <v>0</v>
      </c>
      <c r="AK65" s="21">
        <v>0</v>
      </c>
      <c r="AL65" s="32">
        <f t="shared" si="5"/>
        <v>402.03505657258631</v>
      </c>
      <c r="AM65" s="32">
        <f t="shared" si="6"/>
        <v>267.74219204109909</v>
      </c>
      <c r="AN65"/>
    </row>
    <row r="66" spans="1:40" s="2" customFormat="1" x14ac:dyDescent="0.25">
      <c r="A66" s="53"/>
      <c r="B66" s="7">
        <v>44787</v>
      </c>
      <c r="C66" s="24">
        <v>259.47963976877929</v>
      </c>
      <c r="D66" s="24">
        <v>49.473650068521501</v>
      </c>
      <c r="E66" s="24">
        <v>424.89536240655184</v>
      </c>
      <c r="F66" s="24">
        <v>149.24197471821307</v>
      </c>
      <c r="G66" s="24">
        <v>0.30544052791595461</v>
      </c>
      <c r="H66" s="24">
        <v>0</v>
      </c>
      <c r="I66" s="32">
        <f t="shared" si="1"/>
        <v>883.39606748998176</v>
      </c>
      <c r="J66" s="32">
        <f t="shared" si="2"/>
        <v>733.84865224385271</v>
      </c>
      <c r="L66" s="53"/>
      <c r="M66" s="7">
        <v>44787</v>
      </c>
      <c r="N66" s="24">
        <v>42.190998077392578</v>
      </c>
      <c r="O66" s="24">
        <v>0.71215254068374634</v>
      </c>
      <c r="P66" s="24">
        <v>57.096851348876953</v>
      </c>
      <c r="Q66" s="32">
        <f t="shared" si="0"/>
        <v>100.00000196695328</v>
      </c>
      <c r="S66" s="53"/>
      <c r="T66" s="7">
        <v>44787</v>
      </c>
      <c r="U66" s="24">
        <v>18.750896377563478</v>
      </c>
      <c r="V66" s="24">
        <v>49.218034989833832</v>
      </c>
      <c r="W66" s="24">
        <v>416.77914401149752</v>
      </c>
      <c r="X66" s="24">
        <v>19.337818594813346</v>
      </c>
      <c r="Y66" s="24">
        <v>0.30544052791595461</v>
      </c>
      <c r="Z66" s="24">
        <v>0</v>
      </c>
      <c r="AA66" s="32">
        <f t="shared" si="3"/>
        <v>504.39133450162416</v>
      </c>
      <c r="AB66" s="32">
        <f t="shared" si="4"/>
        <v>484.74807537889484</v>
      </c>
      <c r="AD66" s="53"/>
      <c r="AE66" s="7">
        <v>44787</v>
      </c>
      <c r="AF66" s="24">
        <v>240.7287433912158</v>
      </c>
      <c r="AG66" s="24">
        <v>0.25561507868766786</v>
      </c>
      <c r="AH66" s="24">
        <v>1.9828317112326621</v>
      </c>
      <c r="AI66" s="24">
        <v>129.74641524112224</v>
      </c>
      <c r="AJ66" s="21">
        <v>0</v>
      </c>
      <c r="AK66" s="21">
        <v>0</v>
      </c>
      <c r="AL66" s="32">
        <f t="shared" si="5"/>
        <v>372.71360542225835</v>
      </c>
      <c r="AM66" s="32">
        <f t="shared" si="6"/>
        <v>242.96719018113612</v>
      </c>
      <c r="AN66"/>
    </row>
    <row r="67" spans="1:40" s="2" customFormat="1" x14ac:dyDescent="0.25">
      <c r="A67" s="53"/>
      <c r="B67" s="7">
        <v>44815</v>
      </c>
      <c r="C67" s="24">
        <v>258.30918286448718</v>
      </c>
      <c r="D67" s="24">
        <v>47.354363900452853</v>
      </c>
      <c r="E67" s="24">
        <v>402.1914636773169</v>
      </c>
      <c r="F67" s="24">
        <v>158.15878428153692</v>
      </c>
      <c r="G67" s="24">
        <v>0.65794405174255366</v>
      </c>
      <c r="H67" s="24">
        <v>0</v>
      </c>
      <c r="I67" s="32">
        <f t="shared" si="1"/>
        <v>866.67173877553648</v>
      </c>
      <c r="J67" s="32">
        <f t="shared" si="2"/>
        <v>707.85501044225703</v>
      </c>
      <c r="L67" s="53"/>
      <c r="M67" s="7">
        <v>44815</v>
      </c>
      <c r="N67" s="24">
        <v>43.448566436767578</v>
      </c>
      <c r="O67" s="24">
        <v>0.72809100151062012</v>
      </c>
      <c r="P67" s="24">
        <v>55.823341369628906</v>
      </c>
      <c r="Q67" s="32">
        <f t="shared" si="0"/>
        <v>99.999998807907104</v>
      </c>
      <c r="S67" s="53"/>
      <c r="T67" s="7">
        <v>44815</v>
      </c>
      <c r="U67" s="24">
        <v>20.851646683216096</v>
      </c>
      <c r="V67" s="24">
        <v>46.96269000720978</v>
      </c>
      <c r="W67" s="24">
        <v>394.32467647206784</v>
      </c>
      <c r="X67" s="24">
        <v>21.008167033314706</v>
      </c>
      <c r="Y67" s="24">
        <v>0.65794405174255366</v>
      </c>
      <c r="Z67" s="24">
        <v>0</v>
      </c>
      <c r="AA67" s="32">
        <f t="shared" si="3"/>
        <v>483.80512424755096</v>
      </c>
      <c r="AB67" s="32">
        <f t="shared" si="4"/>
        <v>462.13901316249371</v>
      </c>
      <c r="AD67" s="53"/>
      <c r="AE67" s="7">
        <v>44815</v>
      </c>
      <c r="AF67" s="24">
        <v>237.37789036244155</v>
      </c>
      <c r="AG67" s="24">
        <v>0.39167389324307444</v>
      </c>
      <c r="AH67" s="24">
        <v>2.2642112355530264</v>
      </c>
      <c r="AI67" s="24">
        <v>136.52268026702106</v>
      </c>
      <c r="AJ67" s="21">
        <v>0</v>
      </c>
      <c r="AK67" s="21">
        <v>0</v>
      </c>
      <c r="AL67" s="32">
        <f t="shared" si="5"/>
        <v>376.55645575825872</v>
      </c>
      <c r="AM67" s="32">
        <f t="shared" si="6"/>
        <v>240.03377549123766</v>
      </c>
      <c r="AN67"/>
    </row>
    <row r="68" spans="1:40" s="2" customFormat="1" x14ac:dyDescent="0.25">
      <c r="A68" s="53"/>
      <c r="B68" s="7">
        <v>44843</v>
      </c>
      <c r="C68" s="24">
        <v>262.029280356735</v>
      </c>
      <c r="D68" s="24">
        <v>44.911906646847726</v>
      </c>
      <c r="E68" s="24">
        <v>423.51307177236674</v>
      </c>
      <c r="F68" s="24">
        <v>159.21486168307067</v>
      </c>
      <c r="G68" s="24">
        <v>0.64324083518981934</v>
      </c>
      <c r="H68" s="24">
        <v>1.0962090492248535E-3</v>
      </c>
      <c r="I68" s="32">
        <f t="shared" si="1"/>
        <v>890.3134575032592</v>
      </c>
      <c r="J68" s="32">
        <f t="shared" si="2"/>
        <v>730.45535498499873</v>
      </c>
      <c r="L68" s="53"/>
      <c r="M68" s="7">
        <v>44843</v>
      </c>
      <c r="N68" s="24">
        <v>42.224674224853516</v>
      </c>
      <c r="O68" s="24">
        <v>0.47862547636032104</v>
      </c>
      <c r="P68" s="24">
        <v>57.296703338623047</v>
      </c>
      <c r="Q68" s="32">
        <f t="shared" si="0"/>
        <v>100.00000303983688</v>
      </c>
      <c r="S68" s="53"/>
      <c r="T68" s="7">
        <v>44843</v>
      </c>
      <c r="U68" s="24">
        <v>22.929781506180763</v>
      </c>
      <c r="V68" s="24">
        <v>44.517698710322378</v>
      </c>
      <c r="W68" s="24">
        <v>417.3386088579893</v>
      </c>
      <c r="X68" s="24">
        <v>24.689823819756509</v>
      </c>
      <c r="Y68" s="24">
        <v>0.64324083518981934</v>
      </c>
      <c r="Z68" s="24">
        <v>1.0962090492248535E-3</v>
      </c>
      <c r="AA68" s="32">
        <f t="shared" si="3"/>
        <v>510.12024993848803</v>
      </c>
      <c r="AB68" s="32">
        <f t="shared" si="4"/>
        <v>484.7871852835417</v>
      </c>
      <c r="AD68" s="53"/>
      <c r="AE68" s="7">
        <v>44843</v>
      </c>
      <c r="AF68" s="24">
        <v>239.09949885055423</v>
      </c>
      <c r="AG68" s="24">
        <v>0.39420793652534486</v>
      </c>
      <c r="AH68" s="24">
        <v>2.149051537424326</v>
      </c>
      <c r="AI68" s="24">
        <v>134.28918242508172</v>
      </c>
      <c r="AJ68" s="21">
        <v>0</v>
      </c>
      <c r="AK68" s="21">
        <v>0</v>
      </c>
      <c r="AL68" s="32">
        <f>SUM(AF68:AK68)</f>
        <v>375.93194074958558</v>
      </c>
      <c r="AM68" s="32">
        <f t="shared" si="6"/>
        <v>241.64275832450389</v>
      </c>
      <c r="AN68"/>
    </row>
    <row r="69" spans="1:40" s="2" customFormat="1" x14ac:dyDescent="0.25">
      <c r="A69" s="53"/>
      <c r="B69" s="7">
        <v>44871</v>
      </c>
      <c r="C69" s="24">
        <v>263.60080245539547</v>
      </c>
      <c r="D69" s="24">
        <v>34.944901763916015</v>
      </c>
      <c r="E69" s="24">
        <v>400.2354531406462</v>
      </c>
      <c r="F69" s="24">
        <v>152.44310233452916</v>
      </c>
      <c r="G69" s="24">
        <v>0.8108064978122711</v>
      </c>
      <c r="H69" s="24">
        <v>0</v>
      </c>
      <c r="I69" s="32">
        <f t="shared" si="1"/>
        <v>852.03506619229904</v>
      </c>
      <c r="J69" s="32">
        <f t="shared" si="2"/>
        <v>698.78115735995766</v>
      </c>
      <c r="L69" s="53"/>
      <c r="M69" s="7">
        <v>44871</v>
      </c>
      <c r="N69" s="24">
        <v>42.432235717773438</v>
      </c>
      <c r="O69" s="24">
        <v>0.67668384313583374</v>
      </c>
      <c r="P69" s="24">
        <v>56.891082763671875</v>
      </c>
      <c r="Q69" s="32">
        <f t="shared" si="0"/>
        <v>100.00000232458115</v>
      </c>
      <c r="S69" s="53"/>
      <c r="T69" s="7">
        <v>44871</v>
      </c>
      <c r="U69" s="24">
        <v>31.983411763072013</v>
      </c>
      <c r="V69" s="24">
        <v>34.362489786863328</v>
      </c>
      <c r="W69" s="24">
        <v>394.6789358263016</v>
      </c>
      <c r="X69" s="24">
        <v>22.896316829323769</v>
      </c>
      <c r="Y69" s="24">
        <v>0.8108064978122711</v>
      </c>
      <c r="Z69" s="24">
        <v>0</v>
      </c>
      <c r="AA69" s="32">
        <f t="shared" si="3"/>
        <v>484.73196070337303</v>
      </c>
      <c r="AB69" s="32">
        <f t="shared" si="4"/>
        <v>461.02483737623697</v>
      </c>
      <c r="AD69" s="53"/>
      <c r="AE69" s="7">
        <v>44871</v>
      </c>
      <c r="AF69" s="24">
        <v>231.61636294934152</v>
      </c>
      <c r="AG69" s="24">
        <v>0.58241197705268855</v>
      </c>
      <c r="AH69" s="24">
        <v>1.7858294414579867</v>
      </c>
      <c r="AI69" s="24">
        <v>127.55291771891713</v>
      </c>
      <c r="AJ69" s="21">
        <v>0</v>
      </c>
      <c r="AK69" s="21">
        <v>0</v>
      </c>
      <c r="AL69" s="32">
        <f t="shared" si="5"/>
        <v>361.53752208676934</v>
      </c>
      <c r="AM69" s="32">
        <f t="shared" si="6"/>
        <v>233.9846043678522</v>
      </c>
      <c r="AN69"/>
    </row>
    <row r="70" spans="1:40" s="2" customFormat="1" x14ac:dyDescent="0.25">
      <c r="A70" s="53"/>
      <c r="B70" s="7">
        <v>44899</v>
      </c>
      <c r="C70" s="24">
        <v>252.15062794534862</v>
      </c>
      <c r="D70" s="24">
        <v>32.809739342451095</v>
      </c>
      <c r="E70" s="24">
        <v>409.76652196553351</v>
      </c>
      <c r="F70" s="24">
        <v>149.81660512664914</v>
      </c>
      <c r="G70" s="24">
        <v>1.5422991522550582</v>
      </c>
      <c r="H70" s="24">
        <v>1.0970410108566285E-3</v>
      </c>
      <c r="I70" s="32">
        <f t="shared" si="1"/>
        <v>846.0868905732483</v>
      </c>
      <c r="J70" s="32">
        <f t="shared" si="2"/>
        <v>694.72798629434408</v>
      </c>
      <c r="L70" s="53"/>
      <c r="M70" s="7">
        <v>44899</v>
      </c>
      <c r="N70" s="24">
        <v>41.696178436279297</v>
      </c>
      <c r="O70" s="24">
        <v>0.40466493368148804</v>
      </c>
      <c r="P70" s="24">
        <v>57.899158477783203</v>
      </c>
      <c r="Q70" s="32">
        <f t="shared" si="0"/>
        <v>100.00000184774399</v>
      </c>
      <c r="S70" s="53"/>
      <c r="T70" s="7">
        <v>44899</v>
      </c>
      <c r="U70" s="24">
        <v>30.658680793523789</v>
      </c>
      <c r="V70" s="24">
        <v>32.473087774991988</v>
      </c>
      <c r="W70" s="24">
        <v>403.95853525769712</v>
      </c>
      <c r="X70" s="24">
        <v>21.243481734871864</v>
      </c>
      <c r="Y70" s="24">
        <v>1.5422991522550582</v>
      </c>
      <c r="Z70" s="24">
        <v>1.0970410108566285E-3</v>
      </c>
      <c r="AA70" s="32">
        <f t="shared" si="3"/>
        <v>489.87718175435066</v>
      </c>
      <c r="AB70" s="32">
        <f t="shared" si="4"/>
        <v>467.09140086722374</v>
      </c>
      <c r="AD70" s="53"/>
      <c r="AE70" s="7">
        <v>44899</v>
      </c>
      <c r="AF70" s="24">
        <v>221.49194715182483</v>
      </c>
      <c r="AG70" s="24">
        <v>0.33665156745910646</v>
      </c>
      <c r="AH70" s="24">
        <v>2.5464976636469365</v>
      </c>
      <c r="AI70" s="24">
        <v>128.41079559484123</v>
      </c>
      <c r="AJ70" s="21">
        <v>0</v>
      </c>
      <c r="AK70" s="21">
        <v>0</v>
      </c>
      <c r="AL70" s="32">
        <f t="shared" si="5"/>
        <v>352.78589197777211</v>
      </c>
      <c r="AM70" s="32">
        <f t="shared" si="6"/>
        <v>224.37509638293088</v>
      </c>
      <c r="AN70"/>
    </row>
    <row r="71" spans="1:40" s="2" customFormat="1" x14ac:dyDescent="0.25">
      <c r="A71" s="54"/>
      <c r="B71" s="7">
        <v>44927</v>
      </c>
      <c r="C71" s="17">
        <v>263.17766129678489</v>
      </c>
      <c r="D71" s="17">
        <v>36.854287295162678</v>
      </c>
      <c r="E71" s="17">
        <v>426.05106454423071</v>
      </c>
      <c r="F71" s="17">
        <v>148.83045342589915</v>
      </c>
      <c r="G71" s="48">
        <v>1.5774277143478395</v>
      </c>
      <c r="H71" s="48">
        <v>1.9884241938591004E-2</v>
      </c>
      <c r="I71" s="32">
        <f t="shared" si="1"/>
        <v>876.51077851836396</v>
      </c>
      <c r="J71" s="32">
        <f t="shared" si="2"/>
        <v>726.10289737811695</v>
      </c>
      <c r="L71" s="54"/>
      <c r="M71" s="7">
        <v>44927</v>
      </c>
      <c r="N71" s="25">
        <v>41.044914245605469</v>
      </c>
      <c r="O71" s="25">
        <v>0.45187905430793762</v>
      </c>
      <c r="P71" s="25">
        <v>58.503208160400391</v>
      </c>
      <c r="Q71" s="32">
        <f t="shared" ref="Q71:Q84" si="7">SUM(N71:P71)</f>
        <v>100.0000014603138</v>
      </c>
      <c r="S71" s="54"/>
      <c r="T71" s="7">
        <v>44927</v>
      </c>
      <c r="U71" s="28">
        <v>32.484013575911519</v>
      </c>
      <c r="V71" s="28">
        <v>36.799772585391999</v>
      </c>
      <c r="W71" s="28">
        <v>420.24611985146998</v>
      </c>
      <c r="X71" s="28">
        <v>21.659704055309295</v>
      </c>
      <c r="Y71" s="17">
        <v>1.5774277143478395</v>
      </c>
      <c r="Z71" s="17">
        <v>1.9884241938591004E-2</v>
      </c>
      <c r="AA71" s="32">
        <f t="shared" si="3"/>
        <v>512.78692202436923</v>
      </c>
      <c r="AB71" s="32">
        <f t="shared" si="4"/>
        <v>489.54979025471209</v>
      </c>
      <c r="AD71" s="54"/>
      <c r="AE71" s="7">
        <v>44927</v>
      </c>
      <c r="AF71" s="28">
        <v>230.69364772087334</v>
      </c>
      <c r="AG71" s="28">
        <v>5.4514709770679473E-2</v>
      </c>
      <c r="AH71" s="28">
        <v>2.4322749158442019</v>
      </c>
      <c r="AI71" s="28">
        <v>126.58265064622462</v>
      </c>
      <c r="AJ71" s="47">
        <v>0</v>
      </c>
      <c r="AK71" s="21">
        <v>0</v>
      </c>
      <c r="AL71" s="32">
        <f t="shared" si="5"/>
        <v>359.76308799271283</v>
      </c>
      <c r="AM71" s="32">
        <f t="shared" si="6"/>
        <v>233.18043734648822</v>
      </c>
      <c r="AN71"/>
    </row>
    <row r="72" spans="1:40" s="2" customFormat="1" x14ac:dyDescent="0.25">
      <c r="A72" s="55">
        <v>2023</v>
      </c>
      <c r="B72" s="7">
        <v>44955</v>
      </c>
      <c r="C72" s="25">
        <v>256.52855569294093</v>
      </c>
      <c r="D72" s="25">
        <v>40.448856790363791</v>
      </c>
      <c r="E72" s="25">
        <v>409.16047921872138</v>
      </c>
      <c r="F72" s="25">
        <v>149.67140637418629</v>
      </c>
      <c r="G72" s="25">
        <v>1.9761740181446075</v>
      </c>
      <c r="H72" s="25">
        <v>6.0885894060134886E-2</v>
      </c>
      <c r="I72" s="32">
        <f t="shared" ref="I72:I83" si="8">SUM(C72:H72)</f>
        <v>857.84635798841714</v>
      </c>
      <c r="J72" s="32">
        <f t="shared" ref="J72:J84" si="9">SUM(C72:E72,H72)</f>
        <v>706.19877759608619</v>
      </c>
      <c r="L72" s="55">
        <v>2023</v>
      </c>
      <c r="M72" s="7">
        <v>44955</v>
      </c>
      <c r="N72" s="25">
        <v>41.697208404541016</v>
      </c>
      <c r="O72" s="25">
        <v>0.53910034894943237</v>
      </c>
      <c r="P72" s="25">
        <v>57.763690948486328</v>
      </c>
      <c r="Q72" s="32">
        <f t="shared" si="7"/>
        <v>99.999999701976776</v>
      </c>
      <c r="S72" s="55">
        <v>2023</v>
      </c>
      <c r="T72" s="7">
        <v>44955</v>
      </c>
      <c r="U72" s="25">
        <v>28.620742259383203</v>
      </c>
      <c r="V72" s="25">
        <v>40.429159422516825</v>
      </c>
      <c r="W72" s="25">
        <v>402.93990065383912</v>
      </c>
      <c r="X72" s="25">
        <v>21.496855991601944</v>
      </c>
      <c r="Y72" s="25">
        <v>1.9761740181446075</v>
      </c>
      <c r="Z72" s="25">
        <v>6.0885894060134886E-2</v>
      </c>
      <c r="AA72" s="32">
        <f t="shared" ref="AA72:AA83" si="10">SUM(U72:Z72)</f>
        <v>495.52371823954576</v>
      </c>
      <c r="AB72" s="32">
        <f t="shared" ref="AB72:AB84" si="11">SUM(U72:W72,Z72)</f>
        <v>472.05068822979922</v>
      </c>
      <c r="AD72" s="55">
        <v>2023</v>
      </c>
      <c r="AE72" s="7">
        <v>44955</v>
      </c>
      <c r="AF72" s="25">
        <v>227.90781343355775</v>
      </c>
      <c r="AG72" s="25">
        <v>1.969736784696579E-2</v>
      </c>
      <c r="AH72" s="25">
        <v>2.3001820194721221</v>
      </c>
      <c r="AI72" s="25">
        <v>127.47029412648082</v>
      </c>
      <c r="AJ72" s="25">
        <v>0</v>
      </c>
      <c r="AK72" s="21">
        <v>0</v>
      </c>
      <c r="AL72" s="32">
        <f t="shared" ref="AL72:AL84" si="12">SUM(AF72:AK72)</f>
        <v>357.69798694735766</v>
      </c>
      <c r="AM72" s="32">
        <f t="shared" ref="AM72:AM84" si="13">SUM(AF72:AH72,AK72)</f>
        <v>230.22769282087683</v>
      </c>
      <c r="AN72"/>
    </row>
    <row r="73" spans="1:40" x14ac:dyDescent="0.25">
      <c r="A73" s="55"/>
      <c r="B73" s="7">
        <v>44983</v>
      </c>
      <c r="C73" s="25">
        <v>251.06311309184133</v>
      </c>
      <c r="D73" s="25">
        <v>42.305566970229151</v>
      </c>
      <c r="E73" s="25">
        <v>415.35936881709097</v>
      </c>
      <c r="F73" s="25">
        <v>155.29612613891067</v>
      </c>
      <c r="G73" s="25">
        <v>0.47259958434104921</v>
      </c>
      <c r="H73" s="25">
        <v>0.25198425638675692</v>
      </c>
      <c r="I73" s="32">
        <f t="shared" si="8"/>
        <v>864.74875885879999</v>
      </c>
      <c r="J73" s="32">
        <f t="shared" si="9"/>
        <v>708.98003313554818</v>
      </c>
      <c r="K73"/>
      <c r="L73" s="55"/>
      <c r="M73" s="7">
        <v>44983</v>
      </c>
      <c r="N73" s="25">
        <v>41.100902557373047</v>
      </c>
      <c r="O73" s="25">
        <v>0.55900228023529053</v>
      </c>
      <c r="P73" s="25">
        <v>58.340095520019531</v>
      </c>
      <c r="Q73" s="32">
        <f t="shared" si="7"/>
        <v>100.00000035762787</v>
      </c>
      <c r="R73"/>
      <c r="S73" s="55"/>
      <c r="T73" s="7">
        <v>44983</v>
      </c>
      <c r="U73" s="25">
        <v>29.992410512328149</v>
      </c>
      <c r="V73" s="25">
        <v>42.203925238609315</v>
      </c>
      <c r="W73" s="25">
        <v>409.52152829110622</v>
      </c>
      <c r="X73" s="25">
        <v>22.052789489269255</v>
      </c>
      <c r="Y73" s="25">
        <v>0.47259958434104921</v>
      </c>
      <c r="Z73" s="25">
        <v>0.25198425638675692</v>
      </c>
      <c r="AA73" s="32">
        <f t="shared" si="10"/>
        <v>504.49523737204072</v>
      </c>
      <c r="AB73" s="32">
        <f t="shared" si="11"/>
        <v>481.96984829843046</v>
      </c>
      <c r="AC73"/>
      <c r="AD73" s="55"/>
      <c r="AE73" s="7">
        <v>44983</v>
      </c>
      <c r="AF73" s="25">
        <v>221.07070257951318</v>
      </c>
      <c r="AG73" s="25">
        <v>0.1016417316198349</v>
      </c>
      <c r="AH73" s="25">
        <v>2.14030258500576</v>
      </c>
      <c r="AI73" s="25">
        <v>132.10690957902372</v>
      </c>
      <c r="AJ73" s="25">
        <v>0</v>
      </c>
      <c r="AK73" s="21">
        <v>0</v>
      </c>
      <c r="AL73" s="32">
        <f t="shared" si="12"/>
        <v>355.41955647516249</v>
      </c>
      <c r="AM73" s="32">
        <f t="shared" si="13"/>
        <v>223.31264689613877</v>
      </c>
    </row>
    <row r="74" spans="1:40" x14ac:dyDescent="0.25">
      <c r="A74" s="55"/>
      <c r="B74" s="7">
        <v>45011</v>
      </c>
      <c r="C74" s="49">
        <v>247.78272007542847</v>
      </c>
      <c r="D74" s="49">
        <v>49.845959847688675</v>
      </c>
      <c r="E74" s="49">
        <v>422.01542911311986</v>
      </c>
      <c r="F74" s="49">
        <v>154.17217614230515</v>
      </c>
      <c r="G74" s="25">
        <v>0.78897994327545162</v>
      </c>
      <c r="H74" s="25">
        <v>0.10871170926094055</v>
      </c>
      <c r="I74" s="32">
        <f t="shared" si="8"/>
        <v>874.71397683107853</v>
      </c>
      <c r="J74" s="32">
        <f t="shared" si="9"/>
        <v>719.75282074549796</v>
      </c>
      <c r="K74"/>
      <c r="L74" s="55"/>
      <c r="M74" s="7">
        <v>45011</v>
      </c>
      <c r="N74" s="25">
        <v>40.347137451171875</v>
      </c>
      <c r="O74" s="25">
        <v>0.63649970293045044</v>
      </c>
      <c r="P74" s="25">
        <v>59.016361236572266</v>
      </c>
      <c r="Q74" s="32">
        <f t="shared" si="7"/>
        <v>99.999998390674591</v>
      </c>
      <c r="R74"/>
      <c r="S74" s="55"/>
      <c r="T74" s="7">
        <v>45011</v>
      </c>
      <c r="U74" s="25">
        <v>28.97659510755539</v>
      </c>
      <c r="V74" s="25">
        <v>49.820602013468744</v>
      </c>
      <c r="W74" s="25">
        <v>415.46228466939925</v>
      </c>
      <c r="X74" s="25">
        <v>21.067200770735742</v>
      </c>
      <c r="Y74" s="25">
        <v>0.78897994327545162</v>
      </c>
      <c r="Z74" s="25">
        <v>0.10871170926094055</v>
      </c>
      <c r="AA74" s="32">
        <f t="shared" si="10"/>
        <v>516.22437421369546</v>
      </c>
      <c r="AB74" s="32">
        <f t="shared" si="11"/>
        <v>494.36819349968431</v>
      </c>
      <c r="AC74"/>
      <c r="AD74" s="55"/>
      <c r="AE74" s="7">
        <v>45011</v>
      </c>
      <c r="AF74" s="25">
        <v>218.8061249678731</v>
      </c>
      <c r="AG74" s="25">
        <v>2.5357834219932558E-2</v>
      </c>
      <c r="AH74" s="25">
        <v>2.3907356302440168</v>
      </c>
      <c r="AI74" s="25">
        <v>131.69983215257525</v>
      </c>
      <c r="AJ74" s="25">
        <v>0</v>
      </c>
      <c r="AK74" s="21">
        <v>0</v>
      </c>
      <c r="AL74" s="32">
        <f t="shared" si="12"/>
        <v>352.92205058491231</v>
      </c>
      <c r="AM74" s="32">
        <f t="shared" si="13"/>
        <v>221.22221843233706</v>
      </c>
    </row>
    <row r="75" spans="1:40" x14ac:dyDescent="0.25">
      <c r="A75" s="55"/>
      <c r="B75" s="7">
        <v>45039</v>
      </c>
      <c r="C75" s="49">
        <v>248.26102750647067</v>
      </c>
      <c r="D75" s="49">
        <v>58.891702145695689</v>
      </c>
      <c r="E75" s="49">
        <v>401.7755911692679</v>
      </c>
      <c r="F75" s="49">
        <v>161.21816873893141</v>
      </c>
      <c r="G75" s="25">
        <v>1.6379286706447602</v>
      </c>
      <c r="H75" s="25">
        <v>0.24959836196899415</v>
      </c>
      <c r="I75" s="32">
        <f t="shared" si="8"/>
        <v>872.03401659297936</v>
      </c>
      <c r="J75" s="32">
        <f t="shared" si="9"/>
        <v>709.17791918340322</v>
      </c>
      <c r="K75"/>
      <c r="L75" s="55"/>
      <c r="M75" s="7">
        <v>45039</v>
      </c>
      <c r="N75" s="25">
        <v>41.765357971191406</v>
      </c>
      <c r="O75" s="25">
        <v>0.52119725942611694</v>
      </c>
      <c r="P75" s="25">
        <v>57.713447570800781</v>
      </c>
      <c r="Q75" s="32">
        <f t="shared" si="7"/>
        <v>100.0000028014183</v>
      </c>
      <c r="R75"/>
      <c r="S75" s="55"/>
      <c r="T75" s="7">
        <v>45039</v>
      </c>
      <c r="U75" s="25">
        <v>25.809479174375532</v>
      </c>
      <c r="V75" s="25">
        <v>58.812180891156196</v>
      </c>
      <c r="W75" s="25">
        <v>395.59471584379673</v>
      </c>
      <c r="X75" s="25">
        <v>21.176987100601195</v>
      </c>
      <c r="Y75" s="25">
        <v>1.6379286706447602</v>
      </c>
      <c r="Z75" s="25">
        <v>0.24959836196899415</v>
      </c>
      <c r="AA75" s="32">
        <f t="shared" si="10"/>
        <v>503.28089004254343</v>
      </c>
      <c r="AB75" s="32">
        <f t="shared" si="11"/>
        <v>480.46597427129745</v>
      </c>
      <c r="AC75"/>
      <c r="AD75" s="55"/>
      <c r="AE75" s="7">
        <v>45039</v>
      </c>
      <c r="AF75" s="25">
        <v>222.45154833209514</v>
      </c>
      <c r="AG75" s="25">
        <v>7.9521254539489744E-2</v>
      </c>
      <c r="AH75" s="25">
        <v>2.3996382115185262</v>
      </c>
      <c r="AI75" s="25">
        <v>139.27740128096937</v>
      </c>
      <c r="AJ75" s="25">
        <v>0</v>
      </c>
      <c r="AK75" s="21">
        <v>0</v>
      </c>
      <c r="AL75" s="32">
        <f t="shared" si="12"/>
        <v>364.20810907912255</v>
      </c>
      <c r="AM75" s="32">
        <f t="shared" si="13"/>
        <v>224.93070779815315</v>
      </c>
    </row>
    <row r="76" spans="1:40" x14ac:dyDescent="0.25">
      <c r="A76" s="55"/>
      <c r="B76" s="7">
        <v>45067</v>
      </c>
      <c r="C76" s="25">
        <v>243.37543604947626</v>
      </c>
      <c r="D76" s="25">
        <v>60.284649715662006</v>
      </c>
      <c r="E76" s="25">
        <v>408.41627065187691</v>
      </c>
      <c r="F76" s="25">
        <v>162.20927689749001</v>
      </c>
      <c r="G76" s="25">
        <v>2.5118838818073272</v>
      </c>
      <c r="H76" s="25">
        <v>0.17610397219657897</v>
      </c>
      <c r="I76" s="32">
        <f t="shared" si="8"/>
        <v>876.973621168509</v>
      </c>
      <c r="J76" s="32">
        <f t="shared" si="9"/>
        <v>712.25246038921171</v>
      </c>
      <c r="K76"/>
      <c r="L76" s="55"/>
      <c r="M76" s="7">
        <v>45067</v>
      </c>
      <c r="N76" s="25">
        <v>40.749675750732422</v>
      </c>
      <c r="O76" s="25">
        <v>0.57905024290084839</v>
      </c>
      <c r="P76" s="25">
        <v>58.671272277832031</v>
      </c>
      <c r="Q76" s="32">
        <f t="shared" si="7"/>
        <v>99.999998271465302</v>
      </c>
      <c r="R76"/>
      <c r="S76" s="55"/>
      <c r="T76" s="7">
        <v>45067</v>
      </c>
      <c r="U76" s="25">
        <v>26.434547113895416</v>
      </c>
      <c r="V76" s="25">
        <v>60.111219525575635</v>
      </c>
      <c r="W76" s="25">
        <v>400.57641114878652</v>
      </c>
      <c r="X76" s="25">
        <v>24.721425770998</v>
      </c>
      <c r="Y76" s="25">
        <v>2.5118838818073272</v>
      </c>
      <c r="Z76" s="25">
        <v>0.17610397219657897</v>
      </c>
      <c r="AA76" s="32">
        <f t="shared" si="10"/>
        <v>514.53159141325943</v>
      </c>
      <c r="AB76" s="32">
        <f t="shared" si="11"/>
        <v>487.29828176045413</v>
      </c>
      <c r="AC76"/>
      <c r="AD76" s="55"/>
      <c r="AE76" s="7">
        <v>45067</v>
      </c>
      <c r="AF76" s="25">
        <v>216.94088893558086</v>
      </c>
      <c r="AG76" s="25">
        <v>0.17343019008636473</v>
      </c>
      <c r="AH76" s="25">
        <v>2.856956564247608</v>
      </c>
      <c r="AI76" s="25">
        <v>137.39263635140657</v>
      </c>
      <c r="AJ76" s="25">
        <v>0</v>
      </c>
      <c r="AK76" s="21">
        <v>0</v>
      </c>
      <c r="AL76" s="32">
        <f t="shared" si="12"/>
        <v>357.36391204132144</v>
      </c>
      <c r="AM76" s="32">
        <f t="shared" si="13"/>
        <v>219.97127568991485</v>
      </c>
    </row>
    <row r="77" spans="1:40" x14ac:dyDescent="0.25">
      <c r="A77" s="55"/>
      <c r="B77" s="7">
        <v>45095</v>
      </c>
      <c r="C77" s="25">
        <v>235.56796416752042</v>
      </c>
      <c r="D77" s="25">
        <v>63.485418918609618</v>
      </c>
      <c r="E77" s="25">
        <v>452.01722013485431</v>
      </c>
      <c r="F77" s="25">
        <v>160.09973564475774</v>
      </c>
      <c r="G77" s="25">
        <v>1.2825000064373016</v>
      </c>
      <c r="H77" s="25">
        <v>0.17178992557525635</v>
      </c>
      <c r="I77" s="32">
        <f t="shared" si="8"/>
        <v>912.62462879775467</v>
      </c>
      <c r="J77" s="32">
        <f t="shared" si="9"/>
        <v>751.24239314655961</v>
      </c>
      <c r="K77"/>
      <c r="L77" s="55"/>
      <c r="M77" s="7">
        <v>45095</v>
      </c>
      <c r="N77" s="25">
        <v>38.679496765136719</v>
      </c>
      <c r="O77" s="25">
        <v>0.54885143041610718</v>
      </c>
      <c r="P77" s="25">
        <v>60.771652221679688</v>
      </c>
      <c r="Q77" s="32">
        <f t="shared" si="7"/>
        <v>100.00000041723251</v>
      </c>
      <c r="R77"/>
      <c r="S77" s="55"/>
      <c r="T77" s="7">
        <v>45095</v>
      </c>
      <c r="U77" s="25">
        <v>23.526352096080782</v>
      </c>
      <c r="V77" s="25">
        <v>63.095094179153442</v>
      </c>
      <c r="W77" s="25">
        <v>445.13996531069279</v>
      </c>
      <c r="X77" s="25">
        <v>21.470037469387055</v>
      </c>
      <c r="Y77" s="25">
        <v>1.2138407046794892</v>
      </c>
      <c r="Z77" s="25">
        <v>0.17178992557525635</v>
      </c>
      <c r="AA77" s="32">
        <f t="shared" si="10"/>
        <v>554.6170796855688</v>
      </c>
      <c r="AB77" s="32">
        <f t="shared" si="11"/>
        <v>531.93320151150226</v>
      </c>
      <c r="AC77"/>
      <c r="AD77" s="55"/>
      <c r="AE77" s="7">
        <v>45095</v>
      </c>
      <c r="AF77" s="25">
        <v>212.04161207143963</v>
      </c>
      <c r="AG77" s="25">
        <v>0.39032473945617674</v>
      </c>
      <c r="AH77" s="25">
        <v>2.6997292580604553</v>
      </c>
      <c r="AI77" s="25">
        <v>137.79827036470175</v>
      </c>
      <c r="AJ77" s="25">
        <v>6.8659301757812499E-2</v>
      </c>
      <c r="AK77" s="21">
        <v>0</v>
      </c>
      <c r="AL77" s="32">
        <f t="shared" si="12"/>
        <v>352.99859573541579</v>
      </c>
      <c r="AM77" s="32">
        <f t="shared" si="13"/>
        <v>215.13166606895626</v>
      </c>
    </row>
    <row r="78" spans="1:40" x14ac:dyDescent="0.25">
      <c r="A78" s="55"/>
      <c r="B78" s="7">
        <v>45123</v>
      </c>
      <c r="C78" s="25">
        <v>236.36109127706288</v>
      </c>
      <c r="D78" s="25">
        <v>61.177746750712394</v>
      </c>
      <c r="E78" s="25">
        <v>452.67600185859203</v>
      </c>
      <c r="F78" s="25">
        <v>149.83069998019934</v>
      </c>
      <c r="G78" s="25">
        <v>1.3047044118642808</v>
      </c>
      <c r="H78" s="25">
        <v>3.428897297382355E-2</v>
      </c>
      <c r="I78" s="32">
        <f t="shared" si="8"/>
        <v>901.38453325140483</v>
      </c>
      <c r="J78" s="32">
        <f t="shared" si="9"/>
        <v>750.24912885934123</v>
      </c>
      <c r="K78"/>
      <c r="L78" s="55"/>
      <c r="M78" s="7">
        <v>45123</v>
      </c>
      <c r="N78" s="25">
        <v>38.529895782470703</v>
      </c>
      <c r="O78" s="25">
        <v>0.50417965650558472</v>
      </c>
      <c r="P78" s="25">
        <v>60.965923309326172</v>
      </c>
      <c r="Q78" s="32">
        <f t="shared" si="7"/>
        <v>99.99999874830246</v>
      </c>
      <c r="R78"/>
      <c r="S78" s="55"/>
      <c r="T78" s="7">
        <v>45123</v>
      </c>
      <c r="U78" s="25">
        <v>22.223862119436266</v>
      </c>
      <c r="V78" s="25">
        <v>61.019410892844199</v>
      </c>
      <c r="W78" s="25">
        <v>445.30608010840416</v>
      </c>
      <c r="X78" s="25">
        <v>19.937151426434518</v>
      </c>
      <c r="Y78" s="25">
        <v>1.0166242460012436</v>
      </c>
      <c r="Z78" s="25">
        <v>3.428897297382355E-2</v>
      </c>
      <c r="AA78" s="32">
        <f t="shared" si="10"/>
        <v>549.53741776609422</v>
      </c>
      <c r="AB78" s="32">
        <f t="shared" si="11"/>
        <v>528.58364209365845</v>
      </c>
      <c r="AC78"/>
      <c r="AD78" s="55"/>
      <c r="AE78" s="7">
        <v>45123</v>
      </c>
      <c r="AF78" s="25">
        <v>214.13722915762662</v>
      </c>
      <c r="AG78" s="25">
        <v>0.15833585786819457</v>
      </c>
      <c r="AH78" s="25">
        <v>2.9129000712633131</v>
      </c>
      <c r="AI78" s="25">
        <v>129.80597255736589</v>
      </c>
      <c r="AJ78" s="25">
        <v>0.28808016586303709</v>
      </c>
      <c r="AK78" s="21">
        <v>0</v>
      </c>
      <c r="AL78" s="32">
        <f t="shared" si="12"/>
        <v>347.30251780998708</v>
      </c>
      <c r="AM78" s="32">
        <f t="shared" si="13"/>
        <v>217.20846508675814</v>
      </c>
    </row>
    <row r="79" spans="1:40" x14ac:dyDescent="0.25">
      <c r="A79" s="55"/>
      <c r="B79" s="7">
        <v>45151</v>
      </c>
      <c r="C79" s="25">
        <v>224.68657263374328</v>
      </c>
      <c r="D79" s="25">
        <v>57.365812961459163</v>
      </c>
      <c r="E79" s="25">
        <v>447.61483448570965</v>
      </c>
      <c r="F79" s="25">
        <v>146.11738420914114</v>
      </c>
      <c r="G79" s="25">
        <v>0.76466501504182816</v>
      </c>
      <c r="H79" s="25">
        <v>0.12506688690185547</v>
      </c>
      <c r="I79" s="32">
        <f t="shared" si="8"/>
        <v>876.67433619199699</v>
      </c>
      <c r="J79" s="32">
        <f t="shared" si="9"/>
        <v>729.79228696781399</v>
      </c>
      <c r="K79"/>
      <c r="L79" s="55"/>
      <c r="M79" s="7">
        <v>45151</v>
      </c>
      <c r="N79" s="25">
        <v>37.983421325683594</v>
      </c>
      <c r="O79" s="25">
        <v>0.5680275559425354</v>
      </c>
      <c r="P79" s="25">
        <v>61.448551177978516</v>
      </c>
      <c r="Q79" s="32">
        <f t="shared" si="7"/>
        <v>100.00000005960464</v>
      </c>
      <c r="R79"/>
      <c r="S79" s="55"/>
      <c r="T79" s="7">
        <v>45151</v>
      </c>
      <c r="U79" s="25">
        <v>20.869718308448792</v>
      </c>
      <c r="V79" s="25">
        <v>57.323650444388392</v>
      </c>
      <c r="W79" s="25">
        <v>439.85665445983409</v>
      </c>
      <c r="X79" s="25">
        <v>20.121513921856881</v>
      </c>
      <c r="Y79" s="25">
        <v>0.40706663227081297</v>
      </c>
      <c r="Z79" s="25">
        <v>0.12506688690185547</v>
      </c>
      <c r="AA79" s="32">
        <f t="shared" si="10"/>
        <v>538.70367065370078</v>
      </c>
      <c r="AB79" s="32">
        <f t="shared" si="11"/>
        <v>518.17509009957314</v>
      </c>
      <c r="AC79"/>
      <c r="AD79" s="55"/>
      <c r="AE79" s="7">
        <v>45151</v>
      </c>
      <c r="AF79" s="25">
        <v>203.81685432529449</v>
      </c>
      <c r="AG79" s="25">
        <v>4.2162517070770261E-2</v>
      </c>
      <c r="AH79" s="25">
        <v>2.8640630825161932</v>
      </c>
      <c r="AI79" s="25">
        <v>125.91023575054109</v>
      </c>
      <c r="AJ79" s="25">
        <v>0.35759838277101519</v>
      </c>
      <c r="AK79" s="21">
        <v>0</v>
      </c>
      <c r="AL79" s="32">
        <f t="shared" si="12"/>
        <v>332.99091405819354</v>
      </c>
      <c r="AM79" s="32">
        <f t="shared" si="13"/>
        <v>206.72307992488146</v>
      </c>
    </row>
    <row r="80" spans="1:40" x14ac:dyDescent="0.25">
      <c r="A80" s="55"/>
      <c r="B80" s="7">
        <v>45179</v>
      </c>
      <c r="C80" s="25">
        <v>219.11984286025165</v>
      </c>
      <c r="D80" s="25">
        <v>58.656692976943219</v>
      </c>
      <c r="E80" s="25">
        <v>429.56972933226825</v>
      </c>
      <c r="F80" s="25">
        <v>144.11995776380598</v>
      </c>
      <c r="G80" s="25">
        <v>0.6776256564855575</v>
      </c>
      <c r="H80" s="25">
        <v>6.3285520434379572E-2</v>
      </c>
      <c r="I80" s="32">
        <f t="shared" si="8"/>
        <v>852.20713411018914</v>
      </c>
      <c r="J80" s="32">
        <f t="shared" si="9"/>
        <v>707.40955068989751</v>
      </c>
      <c r="K80"/>
      <c r="L80" s="55"/>
      <c r="M80" s="7">
        <v>45179</v>
      </c>
      <c r="N80" s="25">
        <v>38.337696075439453</v>
      </c>
      <c r="O80" s="25">
        <v>0.49419128894805908</v>
      </c>
      <c r="P80" s="25">
        <v>61.168113708496094</v>
      </c>
      <c r="Q80" s="32">
        <f t="shared" si="7"/>
        <v>100.00000107288361</v>
      </c>
      <c r="R80"/>
      <c r="S80" s="55"/>
      <c r="T80" s="7">
        <v>45179</v>
      </c>
      <c r="U80" s="25">
        <v>20.319477947711945</v>
      </c>
      <c r="V80" s="25">
        <v>58.487894452563488</v>
      </c>
      <c r="W80" s="25">
        <v>423.05472191858291</v>
      </c>
      <c r="X80" s="25">
        <v>19.066390424609185</v>
      </c>
      <c r="Y80" s="25">
        <v>0.28726425969600677</v>
      </c>
      <c r="Z80" s="25">
        <v>6.3285520434379572E-2</v>
      </c>
      <c r="AA80" s="32">
        <f t="shared" si="10"/>
        <v>521.27903452359794</v>
      </c>
      <c r="AB80" s="32">
        <f t="shared" si="11"/>
        <v>501.9253798392927</v>
      </c>
      <c r="AC80"/>
      <c r="AD80" s="55"/>
      <c r="AE80" s="7">
        <v>45179</v>
      </c>
      <c r="AF80" s="25">
        <v>198.80036491253972</v>
      </c>
      <c r="AG80" s="25">
        <v>0.16879852437973022</v>
      </c>
      <c r="AH80" s="25">
        <v>2.3887167261242865</v>
      </c>
      <c r="AI80" s="25">
        <v>124.96832465578616</v>
      </c>
      <c r="AJ80" s="25">
        <v>0.39036139678955079</v>
      </c>
      <c r="AK80" s="21">
        <v>0</v>
      </c>
      <c r="AL80" s="32">
        <f t="shared" si="12"/>
        <v>326.71656621561942</v>
      </c>
      <c r="AM80" s="32">
        <f t="shared" si="13"/>
        <v>201.35788016304372</v>
      </c>
    </row>
    <row r="81" spans="1:39" x14ac:dyDescent="0.25">
      <c r="A81" s="55"/>
      <c r="B81" s="7">
        <v>45573</v>
      </c>
      <c r="C81" s="25">
        <v>216.5299948694408</v>
      </c>
      <c r="D81" s="25">
        <v>61.124280283750032</v>
      </c>
      <c r="E81" s="25">
        <v>429.72593195402624</v>
      </c>
      <c r="F81" s="25">
        <v>146.1378510454297</v>
      </c>
      <c r="G81" s="25">
        <v>0.4716225724220276</v>
      </c>
      <c r="H81" s="25">
        <v>6.2926020622253415E-2</v>
      </c>
      <c r="I81" s="32">
        <f t="shared" si="8"/>
        <v>854.05260674569104</v>
      </c>
      <c r="J81" s="32">
        <f t="shared" si="9"/>
        <v>707.44313312783936</v>
      </c>
      <c r="K81"/>
      <c r="L81" s="55"/>
      <c r="M81" s="7">
        <v>45573</v>
      </c>
      <c r="N81" s="25">
        <v>37.527408599853516</v>
      </c>
      <c r="O81" s="25">
        <v>0.71146512031555176</v>
      </c>
      <c r="P81" s="25">
        <v>61.761123657226563</v>
      </c>
      <c r="Q81" s="32">
        <f t="shared" si="7"/>
        <v>99.99999737739563</v>
      </c>
      <c r="R81"/>
      <c r="S81" s="55"/>
      <c r="T81" s="7">
        <v>45573</v>
      </c>
      <c r="U81" s="25">
        <v>23.117870730876923</v>
      </c>
      <c r="V81" s="25">
        <v>61.091590606511573</v>
      </c>
      <c r="W81" s="25">
        <v>421.50612468254565</v>
      </c>
      <c r="X81" s="25">
        <v>21.553595984339715</v>
      </c>
      <c r="Y81" s="25">
        <v>0.14039907693862916</v>
      </c>
      <c r="Z81" s="25">
        <v>6.2926020622253415E-2</v>
      </c>
      <c r="AA81" s="32">
        <f t="shared" si="10"/>
        <v>527.47250710183471</v>
      </c>
      <c r="AB81" s="32">
        <f t="shared" si="11"/>
        <v>505.77851204055634</v>
      </c>
      <c r="AC81"/>
      <c r="AD81" s="55"/>
      <c r="AE81" s="7">
        <v>45573</v>
      </c>
      <c r="AF81" s="25">
        <v>193.41212413856388</v>
      </c>
      <c r="AG81" s="25">
        <v>3.2689677238464353E-2</v>
      </c>
      <c r="AH81" s="25">
        <v>2.4038783774375916</v>
      </c>
      <c r="AI81" s="25">
        <v>124.32389724248648</v>
      </c>
      <c r="AJ81" s="25">
        <v>0.33122349548339841</v>
      </c>
      <c r="AK81" s="21">
        <v>0</v>
      </c>
      <c r="AL81" s="32">
        <f t="shared" si="12"/>
        <v>320.50381293120984</v>
      </c>
      <c r="AM81" s="32">
        <f t="shared" si="13"/>
        <v>195.84869219323994</v>
      </c>
    </row>
    <row r="82" spans="1:39" x14ac:dyDescent="0.25">
      <c r="A82" s="55"/>
      <c r="B82" s="7">
        <v>45601</v>
      </c>
      <c r="C82" s="25">
        <v>215.4982123799324</v>
      </c>
      <c r="D82" s="25">
        <v>63.162681277394292</v>
      </c>
      <c r="E82" s="25">
        <v>437.14287182092664</v>
      </c>
      <c r="F82" s="25">
        <v>142.63114157305657</v>
      </c>
      <c r="G82" s="25">
        <v>0.13846468980610371</v>
      </c>
      <c r="H82" s="25">
        <v>0.11546398568153381</v>
      </c>
      <c r="I82" s="32">
        <f t="shared" si="8"/>
        <v>858.68883572679761</v>
      </c>
      <c r="J82" s="32">
        <f t="shared" si="9"/>
        <v>715.91922946393493</v>
      </c>
      <c r="K82"/>
      <c r="L82" s="55"/>
      <c r="M82" s="7">
        <v>45601</v>
      </c>
      <c r="N82" s="25">
        <v>37.059089660644531</v>
      </c>
      <c r="O82" s="25">
        <v>0.67603540420532227</v>
      </c>
      <c r="P82" s="25">
        <v>62.264877319335938</v>
      </c>
      <c r="Q82" s="32">
        <f t="shared" si="7"/>
        <v>100.00000238418579</v>
      </c>
      <c r="R82"/>
      <c r="S82" s="55"/>
      <c r="T82" s="7">
        <v>45601</v>
      </c>
      <c r="U82" s="25">
        <v>24.1629352350235</v>
      </c>
      <c r="V82" s="25">
        <v>63.050334629654884</v>
      </c>
      <c r="W82" s="25">
        <v>428.71992334878445</v>
      </c>
      <c r="X82" s="25">
        <v>18.474647503972054</v>
      </c>
      <c r="Y82" s="25">
        <v>0.13824164879322051</v>
      </c>
      <c r="Z82" s="25">
        <v>0.11546398568153381</v>
      </c>
      <c r="AA82" s="32">
        <f t="shared" si="10"/>
        <v>534.66154635190969</v>
      </c>
      <c r="AB82" s="32">
        <f t="shared" si="11"/>
        <v>516.04865719914437</v>
      </c>
      <c r="AC82"/>
      <c r="AD82" s="55"/>
      <c r="AE82" s="7">
        <v>45601</v>
      </c>
      <c r="AF82" s="25">
        <v>191.3352771449089</v>
      </c>
      <c r="AG82" s="25">
        <v>0.1123466477394104</v>
      </c>
      <c r="AH82" s="25">
        <v>2.7060247889757156</v>
      </c>
      <c r="AI82" s="25">
        <v>124.06837762163579</v>
      </c>
      <c r="AJ82" s="25">
        <v>2.2304101288318635E-4</v>
      </c>
      <c r="AK82" s="21">
        <v>0</v>
      </c>
      <c r="AL82" s="32">
        <f t="shared" si="12"/>
        <v>318.22224924427269</v>
      </c>
      <c r="AM82" s="32">
        <f t="shared" si="13"/>
        <v>194.15364858162403</v>
      </c>
    </row>
    <row r="83" spans="1:39" x14ac:dyDescent="0.25">
      <c r="A83" s="55"/>
      <c r="B83" s="7">
        <v>45629</v>
      </c>
      <c r="C83" s="25">
        <v>214.22796688355504</v>
      </c>
      <c r="D83" s="25">
        <v>59.410366339802742</v>
      </c>
      <c r="E83" s="25">
        <v>410.58144843035939</v>
      </c>
      <c r="F83" s="25">
        <v>139.43873125572503</v>
      </c>
      <c r="G83" s="25">
        <v>0.52621871554851529</v>
      </c>
      <c r="H83" s="25">
        <v>0.20276196050643921</v>
      </c>
      <c r="I83" s="32">
        <f t="shared" si="8"/>
        <v>824.38749358549717</v>
      </c>
      <c r="J83" s="32">
        <f t="shared" si="9"/>
        <v>684.42254361422363</v>
      </c>
      <c r="K83"/>
      <c r="L83" s="55"/>
      <c r="M83" s="7">
        <v>45629</v>
      </c>
      <c r="N83" s="25">
        <v>38.07928466796875</v>
      </c>
      <c r="O83" s="25">
        <v>0.55783432722091675</v>
      </c>
      <c r="P83" s="25">
        <v>61.362880706787109</v>
      </c>
      <c r="Q83" s="32">
        <f t="shared" si="7"/>
        <v>99.999999701976776</v>
      </c>
      <c r="R83"/>
      <c r="S83" s="55"/>
      <c r="T83" s="7">
        <v>45629</v>
      </c>
      <c r="U83" s="25">
        <v>24.30564225101471</v>
      </c>
      <c r="V83" s="25">
        <v>59.122529511570932</v>
      </c>
      <c r="W83" s="25">
        <v>405.21626225256921</v>
      </c>
      <c r="X83" s="25">
        <v>16.494500593066217</v>
      </c>
      <c r="Y83" s="25">
        <v>0.52621871554851529</v>
      </c>
      <c r="Z83" s="25">
        <v>0.20276196050643921</v>
      </c>
      <c r="AA83" s="32">
        <f t="shared" si="10"/>
        <v>505.86791528427602</v>
      </c>
      <c r="AB83" s="32">
        <f t="shared" si="11"/>
        <v>488.84719597566129</v>
      </c>
      <c r="AC83"/>
      <c r="AD83" s="55"/>
      <c r="AE83" s="7">
        <v>45629</v>
      </c>
      <c r="AF83" s="25">
        <v>189.92232463254035</v>
      </c>
      <c r="AG83" s="25">
        <v>0.2878368282318115</v>
      </c>
      <c r="AH83" s="25">
        <v>1.4137912574410438</v>
      </c>
      <c r="AI83" s="25">
        <v>122.2969089692384</v>
      </c>
      <c r="AJ83" s="25">
        <v>0</v>
      </c>
      <c r="AK83" s="21">
        <v>0</v>
      </c>
      <c r="AL83" s="32">
        <f t="shared" si="12"/>
        <v>313.92086168745158</v>
      </c>
      <c r="AM83" s="32">
        <f t="shared" si="13"/>
        <v>191.62395271821319</v>
      </c>
    </row>
    <row r="84" spans="1:39" x14ac:dyDescent="0.25">
      <c r="A84" s="55"/>
      <c r="B84" s="7">
        <v>45657</v>
      </c>
      <c r="C84" s="25">
        <v>218.9229253180921</v>
      </c>
      <c r="D84" s="25">
        <v>64.970560351252558</v>
      </c>
      <c r="E84" s="25">
        <v>418.26651486736534</v>
      </c>
      <c r="F84" s="25">
        <v>146.30849451243878</v>
      </c>
      <c r="G84" s="25">
        <v>2.759373325943947</v>
      </c>
      <c r="H84" s="25">
        <v>6.3556298494338984E-2</v>
      </c>
      <c r="I84" s="32">
        <f>SUM(C84:H84)</f>
        <v>851.2914246735869</v>
      </c>
      <c r="J84" s="32">
        <f t="shared" si="9"/>
        <v>702.22355683520425</v>
      </c>
      <c r="K84"/>
      <c r="L84" s="55"/>
      <c r="M84" s="7">
        <v>45657</v>
      </c>
      <c r="N84" s="25">
        <v>38.142765045166016</v>
      </c>
      <c r="O84" s="25">
        <v>0.62008488178253174</v>
      </c>
      <c r="P84" s="25">
        <v>61.237148284912109</v>
      </c>
      <c r="Q84" s="32">
        <f t="shared" si="7"/>
        <v>99.999998211860657</v>
      </c>
      <c r="R84"/>
      <c r="S84" s="55"/>
      <c r="T84" s="7">
        <v>45657</v>
      </c>
      <c r="U84" s="25">
        <v>22.173821858406068</v>
      </c>
      <c r="V84" s="25">
        <v>64.956227930188177</v>
      </c>
      <c r="W84" s="25">
        <v>413.65895846891402</v>
      </c>
      <c r="X84" s="25">
        <v>17.694659712553026</v>
      </c>
      <c r="Y84" s="25">
        <v>2.759373325943947</v>
      </c>
      <c r="Z84" s="25">
        <v>6.3556298494338984E-2</v>
      </c>
      <c r="AA84" s="32">
        <f>SUM(U84:Z84)</f>
        <v>521.30659759449952</v>
      </c>
      <c r="AB84" s="32">
        <f t="shared" si="11"/>
        <v>500.85256455600262</v>
      </c>
      <c r="AC84"/>
      <c r="AD84" s="55"/>
      <c r="AE84" s="7">
        <v>45657</v>
      </c>
      <c r="AF84" s="25">
        <v>196.74910345968604</v>
      </c>
      <c r="AG84" s="25">
        <v>1.4332421064376832E-2</v>
      </c>
      <c r="AH84" s="25">
        <v>1.1048551273941993</v>
      </c>
      <c r="AI84" s="25">
        <v>126.83780632698536</v>
      </c>
      <c r="AJ84" s="25">
        <v>0</v>
      </c>
      <c r="AK84" s="21">
        <v>0</v>
      </c>
      <c r="AL84" s="32">
        <f t="shared" si="12"/>
        <v>324.70609733512998</v>
      </c>
      <c r="AM84" s="32">
        <f t="shared" si="13"/>
        <v>197.86829100814461</v>
      </c>
    </row>
    <row r="85" spans="1:39" x14ac:dyDescent="0.25">
      <c r="AI85"/>
      <c r="AJ85"/>
    </row>
    <row r="86" spans="1:39" x14ac:dyDescent="0.25">
      <c r="AI86"/>
      <c r="AJ86"/>
    </row>
    <row r="87" spans="1:39" x14ac:dyDescent="0.25">
      <c r="AI87"/>
      <c r="AJ87"/>
    </row>
    <row r="88" spans="1:39" x14ac:dyDescent="0.25">
      <c r="AI88"/>
      <c r="AJ88"/>
    </row>
    <row r="89" spans="1:39" x14ac:dyDescent="0.25">
      <c r="AI89"/>
      <c r="AJ89"/>
    </row>
    <row r="90" spans="1:39" x14ac:dyDescent="0.25">
      <c r="AI90"/>
      <c r="AJ90"/>
    </row>
    <row r="91" spans="1:39" x14ac:dyDescent="0.25">
      <c r="AI91"/>
      <c r="AJ91"/>
    </row>
    <row r="92" spans="1:39" x14ac:dyDescent="0.25">
      <c r="AI92"/>
      <c r="AJ92"/>
    </row>
  </sheetData>
  <mergeCells count="27">
    <mergeCell ref="A59:A71"/>
    <mergeCell ref="L59:L71"/>
    <mergeCell ref="S59:S71"/>
    <mergeCell ref="AD59:AD71"/>
    <mergeCell ref="A72:A84"/>
    <mergeCell ref="L72:L84"/>
    <mergeCell ref="S72:S84"/>
    <mergeCell ref="AD72:AD84"/>
    <mergeCell ref="A33:A45"/>
    <mergeCell ref="L33:L45"/>
    <mergeCell ref="S33:S45"/>
    <mergeCell ref="AD33:AD45"/>
    <mergeCell ref="A46:A58"/>
    <mergeCell ref="L46:L58"/>
    <mergeCell ref="S46:S58"/>
    <mergeCell ref="AD46:AD58"/>
    <mergeCell ref="S7:S19"/>
    <mergeCell ref="AD7:AD19"/>
    <mergeCell ref="A20:A32"/>
    <mergeCell ref="L20:L32"/>
    <mergeCell ref="S20:S32"/>
    <mergeCell ref="AD20:AD32"/>
    <mergeCell ref="L5:P5"/>
    <mergeCell ref="S5:Y5"/>
    <mergeCell ref="AD5:AJ5"/>
    <mergeCell ref="A7:A19"/>
    <mergeCell ref="L7:L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7F64-185D-4A08-A983-31079330CB9D}">
  <sheetPr codeName="Sheet5"/>
  <dimension ref="A3:AN84"/>
  <sheetViews>
    <sheetView zoomScale="85" zoomScaleNormal="85" workbookViewId="0">
      <pane xSplit="1" ySplit="5" topLeftCell="B6" activePane="bottomRight" state="frozen"/>
      <selection activeCell="AI10" sqref="AI10"/>
      <selection pane="topRight" activeCell="AI10" sqref="AI10"/>
      <selection pane="bottomLeft" activeCell="AI10" sqref="AI10"/>
      <selection pane="bottomRight" activeCell="AI10" sqref="AI10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3" spans="1:39" ht="14.25" customHeight="1" x14ac:dyDescent="0.25"/>
    <row r="5" spans="1:39" ht="29.25" customHeight="1" x14ac:dyDescent="0.25">
      <c r="A5" s="57" t="s">
        <v>88</v>
      </c>
      <c r="B5" s="57"/>
      <c r="C5" s="57"/>
      <c r="D5" s="57"/>
      <c r="E5" s="57"/>
      <c r="F5" s="57"/>
      <c r="G5" s="57"/>
      <c r="H5" s="23"/>
      <c r="L5" s="51" t="s">
        <v>71</v>
      </c>
      <c r="M5" s="51"/>
      <c r="N5" s="51"/>
      <c r="O5" s="51"/>
      <c r="P5" s="51"/>
      <c r="Q5" s="26"/>
      <c r="R5" s="26"/>
      <c r="S5" s="51" t="s">
        <v>72</v>
      </c>
      <c r="T5" s="51"/>
      <c r="U5" s="51"/>
      <c r="V5" s="51"/>
      <c r="W5" s="51"/>
      <c r="X5" s="51"/>
      <c r="Y5" s="51"/>
      <c r="Z5" s="50"/>
      <c r="AD5" s="56" t="s">
        <v>73</v>
      </c>
      <c r="AE5" s="56"/>
      <c r="AF5" s="56"/>
      <c r="AG5" s="56"/>
      <c r="AH5" s="56"/>
      <c r="AI5" s="56"/>
      <c r="AJ5" s="56"/>
      <c r="AK5" s="50"/>
    </row>
    <row r="6" spans="1:39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18" t="s">
        <v>34</v>
      </c>
      <c r="I6" s="30" t="s">
        <v>6</v>
      </c>
      <c r="J6" s="30" t="s">
        <v>7</v>
      </c>
      <c r="L6" s="15"/>
      <c r="M6" s="16" t="s">
        <v>0</v>
      </c>
      <c r="N6" s="18" t="s">
        <v>8</v>
      </c>
      <c r="O6" s="18" t="s">
        <v>9</v>
      </c>
      <c r="P6" s="18" t="s">
        <v>10</v>
      </c>
      <c r="Q6" s="31" t="s">
        <v>11</v>
      </c>
      <c r="S6" s="15"/>
      <c r="T6" s="15" t="s">
        <v>0</v>
      </c>
      <c r="U6" s="18" t="s">
        <v>1</v>
      </c>
      <c r="V6" s="18" t="s">
        <v>2</v>
      </c>
      <c r="W6" s="18" t="s">
        <v>3</v>
      </c>
      <c r="X6" s="18" t="s">
        <v>4</v>
      </c>
      <c r="Y6" s="18" t="s">
        <v>5</v>
      </c>
      <c r="Z6" s="18" t="s">
        <v>34</v>
      </c>
      <c r="AA6" s="30" t="s">
        <v>6</v>
      </c>
      <c r="AB6" s="30" t="s">
        <v>7</v>
      </c>
      <c r="AD6" s="15"/>
      <c r="AE6" s="15" t="s">
        <v>0</v>
      </c>
      <c r="AF6" s="18" t="s">
        <v>1</v>
      </c>
      <c r="AG6" s="18" t="s">
        <v>2</v>
      </c>
      <c r="AH6" s="18" t="s">
        <v>3</v>
      </c>
      <c r="AI6" s="18" t="s">
        <v>4</v>
      </c>
      <c r="AJ6" s="18" t="s">
        <v>5</v>
      </c>
      <c r="AK6" s="18" t="s">
        <v>34</v>
      </c>
      <c r="AL6" s="30" t="s">
        <v>6</v>
      </c>
      <c r="AM6" s="30" t="s">
        <v>7</v>
      </c>
    </row>
    <row r="7" spans="1:39" x14ac:dyDescent="0.25">
      <c r="A7" s="52">
        <v>2018</v>
      </c>
      <c r="B7" s="22">
        <v>43135</v>
      </c>
      <c r="C7" s="21">
        <v>5.1175876815319059</v>
      </c>
      <c r="D7" s="21">
        <v>3.0763451477289201</v>
      </c>
      <c r="E7" s="21">
        <v>6.4811491096913816</v>
      </c>
      <c r="F7" s="21">
        <v>11.893516032844781</v>
      </c>
      <c r="G7" s="21">
        <v>0</v>
      </c>
      <c r="H7" s="21">
        <v>0</v>
      </c>
      <c r="I7" s="32">
        <f>SUM(C7:H7)</f>
        <v>26.56859797179699</v>
      </c>
      <c r="J7" s="32">
        <f>SUM(C7:E7,H7)</f>
        <v>14.675081938952207</v>
      </c>
      <c r="L7" s="52">
        <v>2018</v>
      </c>
      <c r="M7" s="22">
        <v>43135</v>
      </c>
      <c r="N7" s="14">
        <v>77.391105651855469</v>
      </c>
      <c r="O7" s="14">
        <v>8.5966787338256836</v>
      </c>
      <c r="P7" s="14">
        <v>14.012215614318848</v>
      </c>
      <c r="Q7" s="32">
        <f t="shared" ref="Q7:Q70" si="0">SUM(N7:P7)</f>
        <v>100</v>
      </c>
      <c r="S7" s="52">
        <v>2018</v>
      </c>
      <c r="T7" s="22">
        <v>43135</v>
      </c>
      <c r="U7" s="21">
        <v>0.49043712282180785</v>
      </c>
      <c r="V7" s="21">
        <v>0.1319941635131836</v>
      </c>
      <c r="W7" s="21">
        <v>1.2196537331342696</v>
      </c>
      <c r="X7" s="21">
        <v>1.8807640671730042</v>
      </c>
      <c r="Y7" s="14">
        <v>0</v>
      </c>
      <c r="Z7" s="14">
        <v>0</v>
      </c>
      <c r="AA7" s="32">
        <f>SUM(U7:Z7)</f>
        <v>3.722849086642265</v>
      </c>
      <c r="AB7" s="32">
        <f>SUM(U7:W7,Z7)</f>
        <v>1.8420850194692611</v>
      </c>
      <c r="AD7" s="52">
        <v>2018</v>
      </c>
      <c r="AE7" s="22">
        <v>43135</v>
      </c>
      <c r="AF7" s="21">
        <v>4.481971342206001</v>
      </c>
      <c r="AG7" s="21">
        <v>2.9443509842157365</v>
      </c>
      <c r="AH7" s="21">
        <v>4.6378757360875609</v>
      </c>
      <c r="AI7" s="21">
        <v>8.4975337442457679</v>
      </c>
      <c r="AJ7" s="21">
        <v>0</v>
      </c>
      <c r="AK7" s="21">
        <v>0</v>
      </c>
      <c r="AL7" s="32">
        <f>SUM(AF7:AK7)</f>
        <v>20.561731806755066</v>
      </c>
      <c r="AM7" s="32">
        <f>SUM(AF7:AH7,AK7)</f>
        <v>12.064198062509298</v>
      </c>
    </row>
    <row r="8" spans="1:39" x14ac:dyDescent="0.25">
      <c r="A8" s="53"/>
      <c r="B8" s="22">
        <v>43163</v>
      </c>
      <c r="C8" s="21">
        <v>4.8945557023733857</v>
      </c>
      <c r="D8" s="21">
        <v>3.0662693994641304</v>
      </c>
      <c r="E8" s="21">
        <v>7.8697872417122126</v>
      </c>
      <c r="F8" s="21">
        <v>11.994414089277386</v>
      </c>
      <c r="G8" s="21">
        <v>1.2171156406402589E-3</v>
      </c>
      <c r="H8" s="21">
        <v>0</v>
      </c>
      <c r="I8" s="32">
        <f t="shared" ref="I8:I71" si="1">SUM(C8:H8)</f>
        <v>27.826243548467755</v>
      </c>
      <c r="J8" s="32">
        <f t="shared" ref="J8:J71" si="2">SUM(C8:E8,H8)</f>
        <v>15.830612343549728</v>
      </c>
      <c r="L8" s="53"/>
      <c r="M8" s="22">
        <v>43163</v>
      </c>
      <c r="N8" s="14">
        <v>78.129745483398438</v>
      </c>
      <c r="O8" s="14">
        <v>9.0534477233886719</v>
      </c>
      <c r="P8" s="14">
        <v>12.816805839538574</v>
      </c>
      <c r="Q8" s="32">
        <f t="shared" si="0"/>
        <v>99.999999046325684</v>
      </c>
      <c r="S8" s="53"/>
      <c r="T8" s="22">
        <v>43163</v>
      </c>
      <c r="U8" s="21">
        <v>0.57051159095764159</v>
      </c>
      <c r="V8" s="21">
        <v>0.1033513560295105</v>
      </c>
      <c r="W8" s="21">
        <v>1.1697975316047668</v>
      </c>
      <c r="X8" s="21">
        <v>1.7227751808166505</v>
      </c>
      <c r="Y8" s="14">
        <v>0</v>
      </c>
      <c r="Z8" s="14">
        <v>0</v>
      </c>
      <c r="AA8" s="32">
        <f t="shared" ref="AA8:AA71" si="3">SUM(U8:Z8)</f>
        <v>3.5664356594085693</v>
      </c>
      <c r="AB8" s="32">
        <f t="shared" ref="AB8:AB71" si="4">SUM(U8:W8,Z8)</f>
        <v>1.8436604785919188</v>
      </c>
      <c r="AD8" s="53"/>
      <c r="AE8" s="22">
        <v>43163</v>
      </c>
      <c r="AF8" s="21">
        <v>4.1789619783610101</v>
      </c>
      <c r="AG8" s="21">
        <v>2.9629180434346201</v>
      </c>
      <c r="AH8" s="21">
        <v>5.6929774381071327</v>
      </c>
      <c r="AI8" s="21">
        <v>8.9044988482743506</v>
      </c>
      <c r="AJ8" s="21">
        <v>1.2171156406402589E-3</v>
      </c>
      <c r="AK8" s="21">
        <v>0</v>
      </c>
      <c r="AL8" s="32">
        <f t="shared" ref="AL8:AL71" si="5">SUM(AF8:AK8)</f>
        <v>21.740573423817754</v>
      </c>
      <c r="AM8" s="32">
        <f t="shared" ref="AM8:AM71" si="6">SUM(AF8:AH8,AK8)</f>
        <v>12.834857459902764</v>
      </c>
    </row>
    <row r="9" spans="1:39" x14ac:dyDescent="0.25">
      <c r="A9" s="53"/>
      <c r="B9" s="22">
        <v>43191</v>
      </c>
      <c r="C9" s="21">
        <v>4.3627946657538414</v>
      </c>
      <c r="D9" s="21">
        <v>4.1580109205842017</v>
      </c>
      <c r="E9" s="21">
        <v>10.547856714367866</v>
      </c>
      <c r="F9" s="21">
        <v>11.223941131681205</v>
      </c>
      <c r="G9" s="21">
        <v>0</v>
      </c>
      <c r="H9" s="21">
        <v>0</v>
      </c>
      <c r="I9" s="32">
        <f t="shared" si="1"/>
        <v>30.292603432387114</v>
      </c>
      <c r="J9" s="32">
        <f t="shared" si="2"/>
        <v>19.06866230070591</v>
      </c>
      <c r="L9" s="53"/>
      <c r="M9" s="22">
        <v>43191</v>
      </c>
      <c r="N9" s="14">
        <v>81.064933776855469</v>
      </c>
      <c r="O9" s="14">
        <v>6.7451410293579102</v>
      </c>
      <c r="P9" s="14">
        <v>12.189924240112305</v>
      </c>
      <c r="Q9" s="32">
        <f t="shared" si="0"/>
        <v>99.999999046325684</v>
      </c>
      <c r="S9" s="53"/>
      <c r="T9" s="22">
        <v>43191</v>
      </c>
      <c r="U9" s="21">
        <v>0.61887163615226748</v>
      </c>
      <c r="V9" s="21">
        <v>6.7659304618835445E-2</v>
      </c>
      <c r="W9" s="21">
        <v>1.2687236700057984</v>
      </c>
      <c r="X9" s="21">
        <v>1.7373908013105392</v>
      </c>
      <c r="Y9" s="14">
        <v>0</v>
      </c>
      <c r="Z9" s="14">
        <v>0</v>
      </c>
      <c r="AA9" s="32">
        <f t="shared" si="3"/>
        <v>3.6926454120874403</v>
      </c>
      <c r="AB9" s="32">
        <f t="shared" si="4"/>
        <v>1.9552546107769013</v>
      </c>
      <c r="AD9" s="53"/>
      <c r="AE9" s="22">
        <v>43191</v>
      </c>
      <c r="AF9" s="21">
        <v>3.5822139566540718</v>
      </c>
      <c r="AG9" s="21">
        <v>4.0903516159653668</v>
      </c>
      <c r="AH9" s="21">
        <v>8.6638287962675093</v>
      </c>
      <c r="AI9" s="21">
        <v>8.2202848660647874</v>
      </c>
      <c r="AJ9" s="21">
        <v>0</v>
      </c>
      <c r="AK9" s="21">
        <v>0</v>
      </c>
      <c r="AL9" s="32">
        <f t="shared" si="5"/>
        <v>24.556679234951737</v>
      </c>
      <c r="AM9" s="32">
        <f t="shared" si="6"/>
        <v>16.33639436888695</v>
      </c>
    </row>
    <row r="10" spans="1:39" x14ac:dyDescent="0.25">
      <c r="A10" s="53"/>
      <c r="B10" s="22">
        <v>43219</v>
      </c>
      <c r="C10" s="21">
        <v>4.7235465471148492</v>
      </c>
      <c r="D10" s="21">
        <v>5.1246570971012115</v>
      </c>
      <c r="E10" s="21">
        <v>12.997723068997264</v>
      </c>
      <c r="F10" s="21">
        <v>12.522865194499493</v>
      </c>
      <c r="G10" s="21">
        <v>3.6197808384895325E-3</v>
      </c>
      <c r="H10" s="21">
        <v>0</v>
      </c>
      <c r="I10" s="32">
        <f t="shared" si="1"/>
        <v>35.37241168855131</v>
      </c>
      <c r="J10" s="32">
        <f t="shared" si="2"/>
        <v>22.845926713213323</v>
      </c>
      <c r="L10" s="53"/>
      <c r="M10" s="22">
        <v>43219</v>
      </c>
      <c r="N10" s="14">
        <v>85.616188049316406</v>
      </c>
      <c r="O10" s="14">
        <v>5.4184861183166504</v>
      </c>
      <c r="P10" s="14">
        <v>8.9653310775756836</v>
      </c>
      <c r="Q10" s="32">
        <f t="shared" si="0"/>
        <v>100.00000524520874</v>
      </c>
      <c r="S10" s="53"/>
      <c r="T10" s="22">
        <v>43219</v>
      </c>
      <c r="U10" s="21">
        <v>0.56839762866497034</v>
      </c>
      <c r="V10" s="21">
        <v>7.2124715089797981E-2</v>
      </c>
      <c r="W10" s="21">
        <v>1.3090380730628968</v>
      </c>
      <c r="X10" s="21">
        <v>1.2186933696269988</v>
      </c>
      <c r="Y10" s="14">
        <v>3.0000000000000001E-3</v>
      </c>
      <c r="Z10" s="14">
        <v>0</v>
      </c>
      <c r="AA10" s="32">
        <f t="shared" si="3"/>
        <v>3.1712537864446642</v>
      </c>
      <c r="AB10" s="32">
        <f t="shared" si="4"/>
        <v>1.9495604168176652</v>
      </c>
      <c r="AD10" s="53"/>
      <c r="AE10" s="22">
        <v>43219</v>
      </c>
      <c r="AF10" s="21">
        <v>4.0350534568428991</v>
      </c>
      <c r="AG10" s="21">
        <v>5.0525323820114139</v>
      </c>
      <c r="AH10" s="21">
        <v>11.421833964392542</v>
      </c>
      <c r="AI10" s="21">
        <v>9.774469101965428</v>
      </c>
      <c r="AJ10" s="21">
        <v>6.1978083848953248E-4</v>
      </c>
      <c r="AK10" s="21">
        <v>0</v>
      </c>
      <c r="AL10" s="32">
        <f t="shared" si="5"/>
        <v>30.284508686050778</v>
      </c>
      <c r="AM10" s="32">
        <f t="shared" si="6"/>
        <v>20.509419803246857</v>
      </c>
    </row>
    <row r="11" spans="1:39" x14ac:dyDescent="0.25">
      <c r="A11" s="53"/>
      <c r="B11" s="22">
        <v>43247</v>
      </c>
      <c r="C11" s="21">
        <v>5.687489532023668</v>
      </c>
      <c r="D11" s="21">
        <v>8.0018749597966679</v>
      </c>
      <c r="E11" s="21">
        <v>18.852442730575799</v>
      </c>
      <c r="F11" s="21">
        <v>13.477141121849417</v>
      </c>
      <c r="G11" s="21">
        <v>1E-3</v>
      </c>
      <c r="H11" s="21">
        <v>0</v>
      </c>
      <c r="I11" s="32">
        <f t="shared" si="1"/>
        <v>46.019948344245542</v>
      </c>
      <c r="J11" s="32">
        <f t="shared" si="2"/>
        <v>32.54180722239613</v>
      </c>
      <c r="L11" s="53"/>
      <c r="M11" s="22">
        <v>43247</v>
      </c>
      <c r="N11" s="14">
        <v>90.14404296875</v>
      </c>
      <c r="O11" s="14">
        <v>3.3152029514312744</v>
      </c>
      <c r="P11" s="14">
        <v>6.5407490730285645</v>
      </c>
      <c r="Q11" s="32">
        <f t="shared" si="0"/>
        <v>99.999994993209839</v>
      </c>
      <c r="S11" s="53"/>
      <c r="T11" s="22">
        <v>43247</v>
      </c>
      <c r="U11" s="21">
        <v>0.5420153799057007</v>
      </c>
      <c r="V11" s="21">
        <v>0.12944115447998047</v>
      </c>
      <c r="W11" s="21">
        <v>1.3618334455490113</v>
      </c>
      <c r="X11" s="21">
        <v>0.97575941741466521</v>
      </c>
      <c r="Y11" s="14">
        <v>1E-3</v>
      </c>
      <c r="Z11" s="14">
        <v>0</v>
      </c>
      <c r="AA11" s="32">
        <f t="shared" si="3"/>
        <v>3.0100493973493574</v>
      </c>
      <c r="AB11" s="32">
        <f t="shared" si="4"/>
        <v>2.0332899799346924</v>
      </c>
      <c r="AD11" s="53"/>
      <c r="AE11" s="22">
        <v>43247</v>
      </c>
      <c r="AF11" s="21">
        <v>5.0118620146811006</v>
      </c>
      <c r="AG11" s="21">
        <v>7.8724338053166862</v>
      </c>
      <c r="AH11" s="21">
        <v>17.33527845826745</v>
      </c>
      <c r="AI11" s="21">
        <v>11.264669967636467</v>
      </c>
      <c r="AJ11" s="21">
        <v>0</v>
      </c>
      <c r="AK11" s="21">
        <v>0</v>
      </c>
      <c r="AL11" s="32">
        <f t="shared" si="5"/>
        <v>41.484244245901699</v>
      </c>
      <c r="AM11" s="32">
        <f t="shared" si="6"/>
        <v>30.219574278265235</v>
      </c>
    </row>
    <row r="12" spans="1:39" x14ac:dyDescent="0.25">
      <c r="A12" s="53"/>
      <c r="B12" s="22">
        <v>43275</v>
      </c>
      <c r="C12" s="21">
        <v>4.8270967443287374</v>
      </c>
      <c r="D12" s="21">
        <v>10.851116048157214</v>
      </c>
      <c r="E12" s="21">
        <v>26.778047661766411</v>
      </c>
      <c r="F12" s="21">
        <v>13.047002991452812</v>
      </c>
      <c r="G12" s="21">
        <v>6.1341840028762815E-4</v>
      </c>
      <c r="H12" s="21">
        <v>0</v>
      </c>
      <c r="I12" s="32">
        <f t="shared" si="1"/>
        <v>55.503876864105457</v>
      </c>
      <c r="J12" s="32">
        <f t="shared" si="2"/>
        <v>42.456260454252359</v>
      </c>
      <c r="L12" s="53"/>
      <c r="M12" s="22">
        <v>43275</v>
      </c>
      <c r="N12" s="14">
        <v>93.745643615722656</v>
      </c>
      <c r="O12" s="14">
        <v>0.45371350646018982</v>
      </c>
      <c r="P12" s="14">
        <v>5.8006463050842285</v>
      </c>
      <c r="Q12" s="32">
        <f t="shared" si="0"/>
        <v>100.00000342726707</v>
      </c>
      <c r="S12" s="53"/>
      <c r="T12" s="22">
        <v>43275</v>
      </c>
      <c r="U12" s="21">
        <v>0.57344537639617921</v>
      </c>
      <c r="V12" s="21">
        <v>0.18267845678329467</v>
      </c>
      <c r="W12" s="21">
        <v>1.4423581180572509</v>
      </c>
      <c r="X12" s="21">
        <v>1.0211015014648437</v>
      </c>
      <c r="Y12" s="14">
        <v>0</v>
      </c>
      <c r="Z12" s="14">
        <v>0</v>
      </c>
      <c r="AA12" s="32">
        <f t="shared" si="3"/>
        <v>3.2195834527015683</v>
      </c>
      <c r="AB12" s="32">
        <f t="shared" si="4"/>
        <v>2.1984819512367246</v>
      </c>
      <c r="AD12" s="53"/>
      <c r="AE12" s="22">
        <v>43275</v>
      </c>
      <c r="AF12" s="21">
        <v>4.160791426330805</v>
      </c>
      <c r="AG12" s="21">
        <v>10.66843759137392</v>
      </c>
      <c r="AH12" s="21">
        <v>25.234594904884695</v>
      </c>
      <c r="AI12" s="21">
        <v>11.968027492418885</v>
      </c>
      <c r="AJ12" s="21">
        <v>6.1341840028762815E-4</v>
      </c>
      <c r="AK12" s="21">
        <v>0</v>
      </c>
      <c r="AL12" s="32">
        <f t="shared" si="5"/>
        <v>52.032464833408589</v>
      </c>
      <c r="AM12" s="32">
        <f t="shared" si="6"/>
        <v>40.063823922589421</v>
      </c>
    </row>
    <row r="13" spans="1:39" x14ac:dyDescent="0.25">
      <c r="A13" s="53"/>
      <c r="B13" s="22">
        <v>43303</v>
      </c>
      <c r="C13" s="21">
        <v>4.6175567767173051</v>
      </c>
      <c r="D13" s="21">
        <v>12.980944601416589</v>
      </c>
      <c r="E13" s="21">
        <v>30.410997713178396</v>
      </c>
      <c r="F13" s="21">
        <v>14.283777992546558</v>
      </c>
      <c r="G13" s="21">
        <v>0</v>
      </c>
      <c r="H13" s="21">
        <v>0</v>
      </c>
      <c r="I13" s="32">
        <f t="shared" si="1"/>
        <v>62.293277083858854</v>
      </c>
      <c r="J13" s="32">
        <f t="shared" si="2"/>
        <v>48.009499091312293</v>
      </c>
      <c r="L13" s="53"/>
      <c r="M13" s="22">
        <v>43303</v>
      </c>
      <c r="N13" s="14">
        <v>94.082191467285156</v>
      </c>
      <c r="O13" s="14">
        <v>0.35906928777694702</v>
      </c>
      <c r="P13" s="14">
        <v>5.5587368011474609</v>
      </c>
      <c r="Q13" s="32">
        <f t="shared" si="0"/>
        <v>99.999997556209564</v>
      </c>
      <c r="S13" s="53"/>
      <c r="T13" s="22">
        <v>43303</v>
      </c>
      <c r="U13" s="21">
        <v>0.78776438498497015</v>
      </c>
      <c r="V13" s="21">
        <v>0.14794514036178588</v>
      </c>
      <c r="W13" s="21">
        <v>1.2768097151517868</v>
      </c>
      <c r="X13" s="21">
        <v>1.2502001552581787</v>
      </c>
      <c r="Y13" s="14">
        <v>0</v>
      </c>
      <c r="Z13" s="14">
        <v>0</v>
      </c>
      <c r="AA13" s="32">
        <f t="shared" si="3"/>
        <v>3.4627193957567215</v>
      </c>
      <c r="AB13" s="32">
        <f t="shared" si="4"/>
        <v>2.2125192404985428</v>
      </c>
      <c r="AD13" s="53"/>
      <c r="AE13" s="22">
        <v>43303</v>
      </c>
      <c r="AF13" s="21">
        <v>3.735004558995366</v>
      </c>
      <c r="AG13" s="21">
        <v>12.832999461054802</v>
      </c>
      <c r="AH13" s="21">
        <v>29.059825212448835</v>
      </c>
      <c r="AI13" s="21">
        <v>12.979052424967289</v>
      </c>
      <c r="AJ13" s="21">
        <v>0</v>
      </c>
      <c r="AK13" s="21">
        <v>0</v>
      </c>
      <c r="AL13" s="32">
        <f t="shared" si="5"/>
        <v>58.606881657466289</v>
      </c>
      <c r="AM13" s="32">
        <f t="shared" si="6"/>
        <v>45.627829232499003</v>
      </c>
    </row>
    <row r="14" spans="1:39" x14ac:dyDescent="0.25">
      <c r="A14" s="53"/>
      <c r="B14" s="22">
        <v>43331</v>
      </c>
      <c r="C14" s="21">
        <v>4.1954994093924762</v>
      </c>
      <c r="D14" s="21">
        <v>15.368178206682206</v>
      </c>
      <c r="E14" s="21">
        <v>33.328224661707878</v>
      </c>
      <c r="F14" s="21">
        <v>13.611358007222414</v>
      </c>
      <c r="G14" s="21">
        <v>6.0344099998474118E-4</v>
      </c>
      <c r="H14" s="21">
        <v>0</v>
      </c>
      <c r="I14" s="32">
        <f t="shared" si="1"/>
        <v>66.503863726004965</v>
      </c>
      <c r="J14" s="32">
        <f t="shared" si="2"/>
        <v>52.891902277782563</v>
      </c>
      <c r="L14" s="53"/>
      <c r="M14" s="22">
        <v>43331</v>
      </c>
      <c r="N14" s="14">
        <v>94.388320922851563</v>
      </c>
      <c r="O14" s="14">
        <v>0.32432529330253601</v>
      </c>
      <c r="P14" s="14">
        <v>5.2873473167419434</v>
      </c>
      <c r="Q14" s="32">
        <f t="shared" si="0"/>
        <v>99.999993532896042</v>
      </c>
      <c r="S14" s="53"/>
      <c r="T14" s="22">
        <v>43331</v>
      </c>
      <c r="U14" s="21">
        <v>0.80475426793098448</v>
      </c>
      <c r="V14" s="21">
        <v>0.1114345874786377</v>
      </c>
      <c r="W14" s="21">
        <v>1.3786135196685791</v>
      </c>
      <c r="X14" s="21">
        <v>1.2214879496097564</v>
      </c>
      <c r="Y14" s="14">
        <v>0</v>
      </c>
      <c r="Z14" s="14">
        <v>0</v>
      </c>
      <c r="AA14" s="32">
        <f t="shared" si="3"/>
        <v>3.5162903246879575</v>
      </c>
      <c r="AB14" s="32">
        <f t="shared" si="4"/>
        <v>2.2948023750782012</v>
      </c>
      <c r="AD14" s="53"/>
      <c r="AE14" s="22">
        <v>43331</v>
      </c>
      <c r="AF14" s="21">
        <v>3.2920125505477191</v>
      </c>
      <c r="AG14" s="21">
        <v>15.256743619203567</v>
      </c>
      <c r="AH14" s="21">
        <v>31.890392652392386</v>
      </c>
      <c r="AI14" s="21">
        <v>12.332132274657488</v>
      </c>
      <c r="AJ14" s="21">
        <v>6.0344099998474118E-4</v>
      </c>
      <c r="AK14" s="21">
        <v>0</v>
      </c>
      <c r="AL14" s="32">
        <f t="shared" si="5"/>
        <v>62.771884537801142</v>
      </c>
      <c r="AM14" s="32">
        <f t="shared" si="6"/>
        <v>50.439148822143672</v>
      </c>
    </row>
    <row r="15" spans="1:39" x14ac:dyDescent="0.25">
      <c r="A15" s="53"/>
      <c r="B15" s="22">
        <v>43359</v>
      </c>
      <c r="C15" s="21">
        <v>4.3429880066812041</v>
      </c>
      <c r="D15" s="21">
        <v>15.557868655204773</v>
      </c>
      <c r="E15" s="21">
        <v>35.654493140876291</v>
      </c>
      <c r="F15" s="21">
        <v>14.508801985532045</v>
      </c>
      <c r="G15" s="21">
        <v>2.2261132001876833E-3</v>
      </c>
      <c r="H15" s="21">
        <v>0</v>
      </c>
      <c r="I15" s="32">
        <f t="shared" si="1"/>
        <v>70.066377901494505</v>
      </c>
      <c r="J15" s="32">
        <f t="shared" si="2"/>
        <v>55.555349802762265</v>
      </c>
      <c r="L15" s="53"/>
      <c r="M15" s="22">
        <v>43359</v>
      </c>
      <c r="N15" s="14">
        <v>94.969940185546875</v>
      </c>
      <c r="O15" s="14">
        <v>0.22640736401081085</v>
      </c>
      <c r="P15" s="14">
        <v>4.8036565780639648</v>
      </c>
      <c r="Q15" s="32">
        <f t="shared" si="0"/>
        <v>100.00000412762165</v>
      </c>
      <c r="S15" s="53"/>
      <c r="T15" s="22">
        <v>43359</v>
      </c>
      <c r="U15" s="21">
        <v>0.66090308225154881</v>
      </c>
      <c r="V15" s="21">
        <v>8.1519357681274413E-2</v>
      </c>
      <c r="W15" s="21">
        <v>1.4911182441711426</v>
      </c>
      <c r="X15" s="21">
        <v>1.1312072151899337</v>
      </c>
      <c r="Y15" s="14">
        <v>1E-3</v>
      </c>
      <c r="Z15" s="14">
        <v>0</v>
      </c>
      <c r="AA15" s="32">
        <f t="shared" si="3"/>
        <v>3.3657478992938996</v>
      </c>
      <c r="AB15" s="32">
        <f t="shared" si="4"/>
        <v>2.233540684103966</v>
      </c>
      <c r="AD15" s="53"/>
      <c r="AE15" s="22">
        <v>43359</v>
      </c>
      <c r="AF15" s="21">
        <v>3.6100910734832286</v>
      </c>
      <c r="AG15" s="21">
        <v>15.476349297523498</v>
      </c>
      <c r="AH15" s="21">
        <v>34.107316497266289</v>
      </c>
      <c r="AI15" s="21">
        <v>13.347011587291956</v>
      </c>
      <c r="AJ15" s="21">
        <v>1.2261132001876831E-3</v>
      </c>
      <c r="AK15" s="21">
        <v>0</v>
      </c>
      <c r="AL15" s="32">
        <f t="shared" si="5"/>
        <v>66.541994568765162</v>
      </c>
      <c r="AM15" s="32">
        <f t="shared" si="6"/>
        <v>53.193756868273013</v>
      </c>
    </row>
    <row r="16" spans="1:39" x14ac:dyDescent="0.25">
      <c r="A16" s="53"/>
      <c r="B16" s="22">
        <v>43387</v>
      </c>
      <c r="C16" s="21">
        <v>4.3069091266840696</v>
      </c>
      <c r="D16" s="21">
        <v>17.240007567405701</v>
      </c>
      <c r="E16" s="21">
        <v>39.176489792227748</v>
      </c>
      <c r="F16" s="21">
        <v>14.382737903997302</v>
      </c>
      <c r="G16" s="21">
        <v>0</v>
      </c>
      <c r="H16" s="21">
        <v>0</v>
      </c>
      <c r="I16" s="32">
        <f t="shared" si="1"/>
        <v>75.106144390314824</v>
      </c>
      <c r="J16" s="32">
        <f t="shared" si="2"/>
        <v>60.723406486317515</v>
      </c>
      <c r="L16" s="53"/>
      <c r="M16" s="22">
        <v>43387</v>
      </c>
      <c r="N16" s="14">
        <v>95.865264892578125</v>
      </c>
      <c r="O16" s="14">
        <v>0.17822752892971039</v>
      </c>
      <c r="P16" s="14">
        <v>3.956510066986084</v>
      </c>
      <c r="Q16" s="32">
        <f t="shared" si="0"/>
        <v>100.00000248849392</v>
      </c>
      <c r="S16" s="53"/>
      <c r="T16" s="22">
        <v>43387</v>
      </c>
      <c r="U16" s="21">
        <v>0.61226257979869847</v>
      </c>
      <c r="V16" s="21">
        <v>6.173598575592041E-2</v>
      </c>
      <c r="W16" s="21">
        <v>1.1927477512359619</v>
      </c>
      <c r="X16" s="21">
        <v>1.1048357143402099</v>
      </c>
      <c r="Y16" s="14">
        <v>0</v>
      </c>
      <c r="Z16" s="14">
        <v>0</v>
      </c>
      <c r="AA16" s="32">
        <f t="shared" si="3"/>
        <v>2.971582031130791</v>
      </c>
      <c r="AB16" s="32">
        <f t="shared" si="4"/>
        <v>1.8667463167905809</v>
      </c>
      <c r="AD16" s="53"/>
      <c r="AE16" s="22">
        <v>43387</v>
      </c>
      <c r="AF16" s="21">
        <v>3.6358757764548062</v>
      </c>
      <c r="AG16" s="21">
        <v>17.178271581649781</v>
      </c>
      <c r="AH16" s="21">
        <v>37.938129925727843</v>
      </c>
      <c r="AI16" s="21">
        <v>13.248425260469318</v>
      </c>
      <c r="AJ16" s="21">
        <v>0</v>
      </c>
      <c r="AK16" s="21">
        <v>0</v>
      </c>
      <c r="AL16" s="32">
        <f t="shared" si="5"/>
        <v>72.000702544301745</v>
      </c>
      <c r="AM16" s="32">
        <f t="shared" si="6"/>
        <v>58.752277283832427</v>
      </c>
    </row>
    <row r="17" spans="1:39" x14ac:dyDescent="0.25">
      <c r="A17" s="53"/>
      <c r="B17" s="22">
        <v>43415</v>
      </c>
      <c r="C17" s="21">
        <v>4.7477803360819815</v>
      </c>
      <c r="D17" s="21">
        <v>20.156119693398477</v>
      </c>
      <c r="E17" s="21">
        <v>45.455383162647486</v>
      </c>
      <c r="F17" s="21">
        <v>14.759485700204969</v>
      </c>
      <c r="G17" s="21">
        <v>1.0383529663085937E-3</v>
      </c>
      <c r="H17" s="21">
        <v>0</v>
      </c>
      <c r="I17" s="32">
        <f t="shared" si="1"/>
        <v>85.119807245299228</v>
      </c>
      <c r="J17" s="32">
        <f t="shared" si="2"/>
        <v>70.359283192127947</v>
      </c>
      <c r="L17" s="53"/>
      <c r="M17" s="22">
        <v>43415</v>
      </c>
      <c r="N17" s="14">
        <v>96.688423156738281</v>
      </c>
      <c r="O17" s="14">
        <v>0.17712010443210602</v>
      </c>
      <c r="P17" s="14">
        <v>3.1344592571258545</v>
      </c>
      <c r="Q17" s="32">
        <f t="shared" si="0"/>
        <v>100.00000251829624</v>
      </c>
      <c r="S17" s="53"/>
      <c r="T17" s="22">
        <v>43415</v>
      </c>
      <c r="U17" s="21">
        <v>0.5990396068096161</v>
      </c>
      <c r="V17" s="21">
        <v>0.17974934005737306</v>
      </c>
      <c r="W17" s="21">
        <v>0.9584857845306396</v>
      </c>
      <c r="X17" s="21">
        <v>0.92973246932029729</v>
      </c>
      <c r="Y17" s="14">
        <v>1.0383529663085937E-3</v>
      </c>
      <c r="Z17" s="14">
        <v>0</v>
      </c>
      <c r="AA17" s="32">
        <f t="shared" si="3"/>
        <v>2.6680455536842347</v>
      </c>
      <c r="AB17" s="32">
        <f t="shared" si="4"/>
        <v>1.7372747313976289</v>
      </c>
      <c r="AD17" s="53"/>
      <c r="AE17" s="22">
        <v>43415</v>
      </c>
      <c r="AF17" s="21">
        <v>4.0916885034441952</v>
      </c>
      <c r="AG17" s="21">
        <v>19.976370353341103</v>
      </c>
      <c r="AH17" s="21">
        <v>44.434448834925888</v>
      </c>
      <c r="AI17" s="21">
        <v>13.798489717081189</v>
      </c>
      <c r="AJ17" s="21">
        <v>0</v>
      </c>
      <c r="AK17" s="21">
        <v>0</v>
      </c>
      <c r="AL17" s="32">
        <f t="shared" si="5"/>
        <v>82.300997408792369</v>
      </c>
      <c r="AM17" s="32">
        <f t="shared" si="6"/>
        <v>68.502507691711187</v>
      </c>
    </row>
    <row r="18" spans="1:39" x14ac:dyDescent="0.25">
      <c r="A18" s="53"/>
      <c r="B18" s="22">
        <v>43443</v>
      </c>
      <c r="C18" s="21">
        <v>4.7280147226452831</v>
      </c>
      <c r="D18" s="21">
        <v>27.268725598096847</v>
      </c>
      <c r="E18" s="21">
        <v>42.645652933031322</v>
      </c>
      <c r="F18" s="21">
        <v>14.490535160467029</v>
      </c>
      <c r="G18" s="21">
        <v>1.0068839788436889E-3</v>
      </c>
      <c r="H18" s="21">
        <v>0</v>
      </c>
      <c r="I18" s="32">
        <f t="shared" si="1"/>
        <v>89.133935298219328</v>
      </c>
      <c r="J18" s="32">
        <f t="shared" si="2"/>
        <v>74.642393253773449</v>
      </c>
      <c r="L18" s="53"/>
      <c r="M18" s="22">
        <v>43443</v>
      </c>
      <c r="N18" s="14">
        <v>97.016532897949219</v>
      </c>
      <c r="O18" s="14">
        <v>0.12920325994491577</v>
      </c>
      <c r="P18" s="14">
        <v>2.8542582988739014</v>
      </c>
      <c r="Q18" s="32">
        <f t="shared" si="0"/>
        <v>99.999994456768036</v>
      </c>
      <c r="S18" s="53"/>
      <c r="T18" s="22">
        <v>43443</v>
      </c>
      <c r="U18" s="21">
        <v>0.65553010606765749</v>
      </c>
      <c r="V18" s="21">
        <v>7.034578371047974E-2</v>
      </c>
      <c r="W18" s="21">
        <v>1.0362322788238525</v>
      </c>
      <c r="X18" s="21">
        <v>0.78099779677391057</v>
      </c>
      <c r="Y18" s="14">
        <v>1.0068839788436889E-3</v>
      </c>
      <c r="Z18" s="14">
        <v>0</v>
      </c>
      <c r="AA18" s="32">
        <f t="shared" si="3"/>
        <v>2.544112849354744</v>
      </c>
      <c r="AB18" s="32">
        <f t="shared" si="4"/>
        <v>1.7621081686019897</v>
      </c>
      <c r="AD18" s="53"/>
      <c r="AE18" s="22">
        <v>43443</v>
      </c>
      <c r="AF18" s="21">
        <v>4.0348980377316472</v>
      </c>
      <c r="AG18" s="21">
        <v>27.198379814386367</v>
      </c>
      <c r="AH18" s="21">
        <v>41.564313921123741</v>
      </c>
      <c r="AI18" s="21">
        <v>13.67706672565639</v>
      </c>
      <c r="AJ18" s="21">
        <v>0</v>
      </c>
      <c r="AK18" s="21">
        <v>0</v>
      </c>
      <c r="AL18" s="32">
        <f t="shared" si="5"/>
        <v>86.474658498898137</v>
      </c>
      <c r="AM18" s="32">
        <f t="shared" si="6"/>
        <v>72.797591773241749</v>
      </c>
    </row>
    <row r="19" spans="1:39" x14ac:dyDescent="0.25">
      <c r="A19" s="54"/>
      <c r="B19" s="22">
        <v>43471</v>
      </c>
      <c r="C19" s="21">
        <v>8.3688697605878115</v>
      </c>
      <c r="D19" s="21">
        <v>34.428163988471034</v>
      </c>
      <c r="E19" s="21">
        <v>20.55015110655129</v>
      </c>
      <c r="F19" s="21">
        <v>17.49227217246592</v>
      </c>
      <c r="G19" s="21">
        <v>0</v>
      </c>
      <c r="H19" s="21">
        <v>0</v>
      </c>
      <c r="I19" s="32">
        <f t="shared" si="1"/>
        <v>80.839457028076055</v>
      </c>
      <c r="J19" s="32">
        <f t="shared" si="2"/>
        <v>63.347184855610138</v>
      </c>
      <c r="L19" s="54"/>
      <c r="M19" s="22">
        <v>43471</v>
      </c>
      <c r="N19" s="14">
        <v>96.617988586425781</v>
      </c>
      <c r="O19" s="14">
        <v>0.15514379739761353</v>
      </c>
      <c r="P19" s="14">
        <v>3.2268714904785156</v>
      </c>
      <c r="Q19" s="32">
        <f t="shared" si="0"/>
        <v>100.00000387430191</v>
      </c>
      <c r="S19" s="54"/>
      <c r="T19" s="22">
        <v>43471</v>
      </c>
      <c r="U19" s="21">
        <v>0.59624980390071869</v>
      </c>
      <c r="V19" s="21">
        <v>0.17803580665588378</v>
      </c>
      <c r="W19" s="21">
        <v>1.0666634874343872</v>
      </c>
      <c r="X19" s="21">
        <v>0.76763619756698609</v>
      </c>
      <c r="Y19" s="14">
        <v>0</v>
      </c>
      <c r="Z19" s="14">
        <v>0</v>
      </c>
      <c r="AA19" s="32">
        <f t="shared" si="3"/>
        <v>2.608585295557976</v>
      </c>
      <c r="AB19" s="32">
        <f t="shared" si="4"/>
        <v>1.8409490979909897</v>
      </c>
      <c r="AD19" s="54"/>
      <c r="AE19" s="22">
        <v>43471</v>
      </c>
      <c r="AF19" s="21">
        <v>7.7369242646247152</v>
      </c>
      <c r="AG19" s="21">
        <v>34.25012818181515</v>
      </c>
      <c r="AH19" s="21">
        <v>19.421148689225316</v>
      </c>
      <c r="AI19" s="21">
        <v>16.697253199711444</v>
      </c>
      <c r="AJ19" s="21">
        <v>0</v>
      </c>
      <c r="AK19" s="21">
        <v>0</v>
      </c>
      <c r="AL19" s="32">
        <f t="shared" si="5"/>
        <v>78.105454335376621</v>
      </c>
      <c r="AM19" s="32">
        <f t="shared" si="6"/>
        <v>61.40820113566518</v>
      </c>
    </row>
    <row r="20" spans="1:39" x14ac:dyDescent="0.25">
      <c r="A20" s="52">
        <v>2019</v>
      </c>
      <c r="B20" s="22">
        <v>43499</v>
      </c>
      <c r="C20" s="21">
        <v>6.7415306770950556</v>
      </c>
      <c r="D20" s="21">
        <v>42.740385363310573</v>
      </c>
      <c r="E20" s="21">
        <v>9.6376199831515557</v>
      </c>
      <c r="F20" s="21">
        <v>16.605064351707696</v>
      </c>
      <c r="G20" s="21">
        <v>2.2553173899650574E-3</v>
      </c>
      <c r="H20" s="21">
        <v>0</v>
      </c>
      <c r="I20" s="32">
        <f t="shared" si="1"/>
        <v>75.726855692654851</v>
      </c>
      <c r="J20" s="32">
        <f t="shared" si="2"/>
        <v>59.119536023557188</v>
      </c>
      <c r="L20" s="52">
        <v>2019</v>
      </c>
      <c r="M20" s="22">
        <v>43499</v>
      </c>
      <c r="N20" s="14">
        <v>96.92987060546875</v>
      </c>
      <c r="O20" s="14">
        <v>0.1255134791135788</v>
      </c>
      <c r="P20" s="14">
        <v>2.9446094036102295</v>
      </c>
      <c r="Q20" s="32">
        <f t="shared" si="0"/>
        <v>99.999993488192558</v>
      </c>
      <c r="S20" s="52">
        <v>2019</v>
      </c>
      <c r="T20" s="22">
        <v>43499</v>
      </c>
      <c r="U20" s="21">
        <v>0.47788325953483579</v>
      </c>
      <c r="V20" s="21">
        <v>0.17888864517211914</v>
      </c>
      <c r="W20" s="21">
        <v>0.89694246006011968</v>
      </c>
      <c r="X20" s="21">
        <v>0.67509541594982148</v>
      </c>
      <c r="Y20" s="14">
        <v>1.0503560304641723E-3</v>
      </c>
      <c r="Z20" s="14">
        <v>0</v>
      </c>
      <c r="AA20" s="32">
        <f t="shared" si="3"/>
        <v>2.2298601367473601</v>
      </c>
      <c r="AB20" s="32">
        <f t="shared" si="4"/>
        <v>1.5537143647670746</v>
      </c>
      <c r="AD20" s="52">
        <v>2019</v>
      </c>
      <c r="AE20" s="22">
        <v>43499</v>
      </c>
      <c r="AF20" s="21">
        <v>6.240300976529717</v>
      </c>
      <c r="AG20" s="21">
        <v>42.561496718138457</v>
      </c>
      <c r="AH20" s="21">
        <v>8.6902817256003626</v>
      </c>
      <c r="AI20" s="21">
        <v>15.908663757592439</v>
      </c>
      <c r="AJ20" s="21">
        <v>1.2049613595008851E-3</v>
      </c>
      <c r="AK20" s="21">
        <v>0</v>
      </c>
      <c r="AL20" s="32">
        <f t="shared" si="5"/>
        <v>73.40194813922048</v>
      </c>
      <c r="AM20" s="32">
        <f t="shared" si="6"/>
        <v>57.492079420268539</v>
      </c>
    </row>
    <row r="21" spans="1:39" x14ac:dyDescent="0.25">
      <c r="A21" s="53"/>
      <c r="B21" s="22">
        <v>43527</v>
      </c>
      <c r="C21" s="21">
        <v>7.1544607140421865</v>
      </c>
      <c r="D21" s="21">
        <v>47.268024060338739</v>
      </c>
      <c r="E21" s="21">
        <v>8.2374427594840522</v>
      </c>
      <c r="F21" s="21">
        <v>17.754793347582222</v>
      </c>
      <c r="G21" s="21">
        <v>1.6805679202079773E-3</v>
      </c>
      <c r="H21" s="21">
        <v>0</v>
      </c>
      <c r="I21" s="32">
        <f t="shared" si="1"/>
        <v>80.416401449367413</v>
      </c>
      <c r="J21" s="32">
        <f t="shared" si="2"/>
        <v>62.65992753386498</v>
      </c>
      <c r="L21" s="53"/>
      <c r="M21" s="22">
        <v>43527</v>
      </c>
      <c r="N21" s="14">
        <v>96.616889953613281</v>
      </c>
      <c r="O21" s="14">
        <v>0.13826851546764374</v>
      </c>
      <c r="P21" s="14">
        <v>3.2448458671569824</v>
      </c>
      <c r="Q21" s="32">
        <f t="shared" si="0"/>
        <v>100.00000433623791</v>
      </c>
      <c r="S21" s="53"/>
      <c r="T21" s="22">
        <v>43527</v>
      </c>
      <c r="U21" s="21">
        <v>0.60412898445129393</v>
      </c>
      <c r="V21" s="21">
        <v>0.2758083953857422</v>
      </c>
      <c r="W21" s="21">
        <v>0.92048789095878603</v>
      </c>
      <c r="X21" s="21">
        <v>0.80791262054443358</v>
      </c>
      <c r="Y21" s="14">
        <v>1.0503549575805664E-3</v>
      </c>
      <c r="Z21" s="14">
        <v>0</v>
      </c>
      <c r="AA21" s="32">
        <f t="shared" si="3"/>
        <v>2.6093882462978359</v>
      </c>
      <c r="AB21" s="32">
        <f t="shared" si="4"/>
        <v>1.8004252707958222</v>
      </c>
      <c r="AD21" s="53"/>
      <c r="AE21" s="22">
        <v>43527</v>
      </c>
      <c r="AF21" s="21">
        <v>6.5258321940302846</v>
      </c>
      <c r="AG21" s="21">
        <v>46.992215664952994</v>
      </c>
      <c r="AH21" s="21">
        <v>7.2577979105412957</v>
      </c>
      <c r="AI21" s="21">
        <v>16.919346656545997</v>
      </c>
      <c r="AJ21" s="21">
        <v>6.3021296262741084E-4</v>
      </c>
      <c r="AK21" s="21">
        <v>0</v>
      </c>
      <c r="AL21" s="32">
        <f t="shared" si="5"/>
        <v>77.69582263903321</v>
      </c>
      <c r="AM21" s="32">
        <f t="shared" si="6"/>
        <v>60.77584576952458</v>
      </c>
    </row>
    <row r="22" spans="1:39" x14ac:dyDescent="0.25">
      <c r="A22" s="53"/>
      <c r="B22" s="22">
        <v>43555</v>
      </c>
      <c r="C22" s="21">
        <v>7.4213168430328373</v>
      </c>
      <c r="D22" s="21">
        <v>51.453838978946209</v>
      </c>
      <c r="E22" s="21">
        <v>15.218496165171265</v>
      </c>
      <c r="F22" s="21">
        <v>19.809411809846758</v>
      </c>
      <c r="G22" s="21">
        <v>0</v>
      </c>
      <c r="H22" s="21">
        <v>0</v>
      </c>
      <c r="I22" s="32">
        <f t="shared" si="1"/>
        <v>93.90306379699706</v>
      </c>
      <c r="J22" s="32">
        <f t="shared" si="2"/>
        <v>74.093651987150309</v>
      </c>
      <c r="L22" s="53"/>
      <c r="M22" s="22">
        <v>43555</v>
      </c>
      <c r="N22" s="14">
        <v>97.240463256835938</v>
      </c>
      <c r="O22" s="14">
        <v>0.12702985107898712</v>
      </c>
      <c r="P22" s="14">
        <v>2.6325070858001709</v>
      </c>
      <c r="Q22" s="32">
        <f t="shared" si="0"/>
        <v>100.0000001937151</v>
      </c>
      <c r="S22" s="53"/>
      <c r="T22" s="22">
        <v>43555</v>
      </c>
      <c r="U22" s="21">
        <v>0.58744754409790034</v>
      </c>
      <c r="V22" s="21">
        <v>0.30534565353393556</v>
      </c>
      <c r="W22" s="21">
        <v>0.81411272287368774</v>
      </c>
      <c r="X22" s="21">
        <v>0.76509895861148836</v>
      </c>
      <c r="Y22" s="14">
        <v>0</v>
      </c>
      <c r="Z22" s="14">
        <v>0</v>
      </c>
      <c r="AA22" s="32">
        <f t="shared" si="3"/>
        <v>2.4720048791170122</v>
      </c>
      <c r="AB22" s="32">
        <f t="shared" si="4"/>
        <v>1.7069059205055237</v>
      </c>
      <c r="AD22" s="53"/>
      <c r="AE22" s="22">
        <v>43555</v>
      </c>
      <c r="AF22" s="21">
        <v>6.8144963620901109</v>
      </c>
      <c r="AG22" s="21">
        <v>51.148493325412275</v>
      </c>
      <c r="AH22" s="21">
        <v>14.330059822335839</v>
      </c>
      <c r="AI22" s="21">
        <v>19.018724481031299</v>
      </c>
      <c r="AJ22" s="21">
        <v>0</v>
      </c>
      <c r="AK22" s="21">
        <v>0</v>
      </c>
      <c r="AL22" s="32">
        <f t="shared" si="5"/>
        <v>91.311773990869526</v>
      </c>
      <c r="AM22" s="32">
        <f t="shared" si="6"/>
        <v>72.293049509838227</v>
      </c>
    </row>
    <row r="23" spans="1:39" x14ac:dyDescent="0.25">
      <c r="A23" s="53"/>
      <c r="B23" s="22">
        <v>43583</v>
      </c>
      <c r="C23" s="21">
        <v>8.8187427881360048</v>
      </c>
      <c r="D23" s="21">
        <v>60.257098846971992</v>
      </c>
      <c r="E23" s="21">
        <v>14.560450376152993</v>
      </c>
      <c r="F23" s="21">
        <v>22.180462975636125</v>
      </c>
      <c r="G23" s="21">
        <v>0</v>
      </c>
      <c r="H23" s="21">
        <v>0</v>
      </c>
      <c r="I23" s="32">
        <f t="shared" si="1"/>
        <v>105.81675498689711</v>
      </c>
      <c r="J23" s="32">
        <f t="shared" si="2"/>
        <v>83.636292011260991</v>
      </c>
      <c r="L23" s="53"/>
      <c r="M23" s="22">
        <v>43583</v>
      </c>
      <c r="N23" s="14">
        <v>97.603424072265625</v>
      </c>
      <c r="O23" s="14">
        <v>9.8878554999828339E-2</v>
      </c>
      <c r="P23" s="14">
        <v>2.2976913452148438</v>
      </c>
      <c r="Q23" s="32">
        <f t="shared" si="0"/>
        <v>99.999993972480297</v>
      </c>
      <c r="S23" s="53"/>
      <c r="T23" s="22">
        <v>43583</v>
      </c>
      <c r="U23" s="21">
        <v>0.57744342422485351</v>
      </c>
      <c r="V23" s="21">
        <v>0.31173822402954099</v>
      </c>
      <c r="W23" s="21">
        <v>0.78715357017517085</v>
      </c>
      <c r="X23" s="21">
        <v>0.75500726628303527</v>
      </c>
      <c r="Y23" s="14">
        <v>0</v>
      </c>
      <c r="Z23" s="14">
        <v>0</v>
      </c>
      <c r="AA23" s="32">
        <f t="shared" si="3"/>
        <v>2.4313424847126006</v>
      </c>
      <c r="AB23" s="32">
        <f t="shared" si="4"/>
        <v>1.6763352184295655</v>
      </c>
      <c r="AD23" s="53"/>
      <c r="AE23" s="22">
        <v>43583</v>
      </c>
      <c r="AF23" s="21">
        <v>8.2281933861374856</v>
      </c>
      <c r="AG23" s="21">
        <v>59.945360622942445</v>
      </c>
      <c r="AH23" s="21">
        <v>13.700067909002303</v>
      </c>
      <c r="AI23" s="21">
        <v>21.407160505190493</v>
      </c>
      <c r="AJ23" s="21">
        <v>0</v>
      </c>
      <c r="AK23" s="21">
        <v>0</v>
      </c>
      <c r="AL23" s="32">
        <f t="shared" si="5"/>
        <v>103.28078242327273</v>
      </c>
      <c r="AM23" s="32">
        <f t="shared" si="6"/>
        <v>81.873621918082236</v>
      </c>
    </row>
    <row r="24" spans="1:39" x14ac:dyDescent="0.25">
      <c r="A24" s="53"/>
      <c r="B24" s="22">
        <v>43611</v>
      </c>
      <c r="C24" s="21">
        <v>9.2044243209958072</v>
      </c>
      <c r="D24" s="21">
        <v>66.817893003940583</v>
      </c>
      <c r="E24" s="21">
        <v>17.964286416366697</v>
      </c>
      <c r="F24" s="21">
        <v>21.867758046329023</v>
      </c>
      <c r="G24" s="21">
        <v>0</v>
      </c>
      <c r="H24" s="21">
        <v>0</v>
      </c>
      <c r="I24" s="32">
        <f t="shared" si="1"/>
        <v>115.85436178763212</v>
      </c>
      <c r="J24" s="32">
        <f t="shared" si="2"/>
        <v>93.986603741303099</v>
      </c>
      <c r="L24" s="53"/>
      <c r="M24" s="22">
        <v>43611</v>
      </c>
      <c r="N24" s="14">
        <v>97.633964538574219</v>
      </c>
      <c r="O24" s="14">
        <v>7.6414868235588074E-2</v>
      </c>
      <c r="P24" s="14">
        <v>2.2896223068237305</v>
      </c>
      <c r="Q24" s="32">
        <f t="shared" si="0"/>
        <v>100.00000171363354</v>
      </c>
      <c r="S24" s="53"/>
      <c r="T24" s="22">
        <v>43611</v>
      </c>
      <c r="U24" s="21">
        <v>0.55734969401359558</v>
      </c>
      <c r="V24" s="21">
        <v>0.30278256607055665</v>
      </c>
      <c r="W24" s="21">
        <v>0.98158031368255616</v>
      </c>
      <c r="X24" s="21">
        <v>0.81091459619998929</v>
      </c>
      <c r="Y24" s="14">
        <v>0</v>
      </c>
      <c r="Z24" s="14">
        <v>0</v>
      </c>
      <c r="AA24" s="32">
        <f t="shared" si="3"/>
        <v>2.6526271699666975</v>
      </c>
      <c r="AB24" s="32">
        <f t="shared" si="4"/>
        <v>1.8417125737667084</v>
      </c>
      <c r="AD24" s="53"/>
      <c r="AE24" s="22">
        <v>43611</v>
      </c>
      <c r="AF24" s="21">
        <v>8.6339893259406093</v>
      </c>
      <c r="AG24" s="21">
        <v>66.515110437870021</v>
      </c>
      <c r="AH24" s="21">
        <v>16.925557160690428</v>
      </c>
      <c r="AI24" s="21">
        <v>21.038547732889651</v>
      </c>
      <c r="AJ24" s="21">
        <v>0</v>
      </c>
      <c r="AK24" s="21">
        <v>0</v>
      </c>
      <c r="AL24" s="32">
        <f t="shared" si="5"/>
        <v>113.11320465739071</v>
      </c>
      <c r="AM24" s="32">
        <f t="shared" si="6"/>
        <v>92.074656924501056</v>
      </c>
    </row>
    <row r="25" spans="1:39" x14ac:dyDescent="0.25">
      <c r="A25" s="53"/>
      <c r="B25" s="22">
        <v>43639</v>
      </c>
      <c r="C25" s="21">
        <v>8.5543202003538603</v>
      </c>
      <c r="D25" s="21">
        <v>69.932624593317513</v>
      </c>
      <c r="E25" s="21">
        <v>19.202245304688812</v>
      </c>
      <c r="F25" s="21">
        <v>22.976544947832824</v>
      </c>
      <c r="G25" s="21">
        <v>1.8237372636795044E-3</v>
      </c>
      <c r="H25" s="21">
        <v>0</v>
      </c>
      <c r="I25" s="32">
        <f t="shared" si="1"/>
        <v>120.66755878345668</v>
      </c>
      <c r="J25" s="32">
        <f t="shared" si="2"/>
        <v>97.689190098360186</v>
      </c>
      <c r="L25" s="53"/>
      <c r="M25" s="22">
        <v>43639</v>
      </c>
      <c r="N25" s="14">
        <v>97.262962341308594</v>
      </c>
      <c r="O25" s="14">
        <v>0.13537362217903137</v>
      </c>
      <c r="P25" s="14">
        <v>2.6016640663146973</v>
      </c>
      <c r="Q25" s="32">
        <f t="shared" si="0"/>
        <v>100.00000002980232</v>
      </c>
      <c r="S25" s="53"/>
      <c r="T25" s="22">
        <v>43639</v>
      </c>
      <c r="U25" s="21">
        <v>0.66743958079814913</v>
      </c>
      <c r="V25" s="21">
        <v>0.41220633697509768</v>
      </c>
      <c r="W25" s="21">
        <v>1.1624774751663207</v>
      </c>
      <c r="X25" s="21">
        <v>0.89724118256568908</v>
      </c>
      <c r="Y25" s="14">
        <v>0</v>
      </c>
      <c r="Z25" s="14">
        <v>0</v>
      </c>
      <c r="AA25" s="32">
        <f t="shared" si="3"/>
        <v>3.1393645755052564</v>
      </c>
      <c r="AB25" s="32">
        <f t="shared" si="4"/>
        <v>2.2421233929395674</v>
      </c>
      <c r="AD25" s="53"/>
      <c r="AE25" s="22">
        <v>43639</v>
      </c>
      <c r="AF25" s="21">
        <v>7.8439998798668382</v>
      </c>
      <c r="AG25" s="21">
        <v>69.52041825634241</v>
      </c>
      <c r="AH25" s="21">
        <v>17.979537566646933</v>
      </c>
      <c r="AI25" s="21">
        <v>22.019062716215849</v>
      </c>
      <c r="AJ25" s="21">
        <v>1.8237372636795044E-3</v>
      </c>
      <c r="AK25" s="21">
        <v>0</v>
      </c>
      <c r="AL25" s="32">
        <f t="shared" si="5"/>
        <v>117.36484215633571</v>
      </c>
      <c r="AM25" s="32">
        <f t="shared" si="6"/>
        <v>95.343955702856192</v>
      </c>
    </row>
    <row r="26" spans="1:39" x14ac:dyDescent="0.25">
      <c r="A26" s="53"/>
      <c r="B26" s="22">
        <v>43667</v>
      </c>
      <c r="C26" s="21">
        <v>11.131515820771456</v>
      </c>
      <c r="D26" s="21">
        <v>74.555545772850508</v>
      </c>
      <c r="E26" s="21">
        <v>19.954850154161452</v>
      </c>
      <c r="F26" s="21">
        <v>21.473364815965294</v>
      </c>
      <c r="G26" s="21">
        <v>0</v>
      </c>
      <c r="H26" s="21">
        <v>0</v>
      </c>
      <c r="I26" s="32">
        <f t="shared" si="1"/>
        <v>127.11527656374871</v>
      </c>
      <c r="J26" s="32">
        <f t="shared" si="2"/>
        <v>105.64191174778341</v>
      </c>
      <c r="L26" s="53"/>
      <c r="M26" s="22">
        <v>43667</v>
      </c>
      <c r="N26" s="14">
        <v>97.42327880859375</v>
      </c>
      <c r="O26" s="14">
        <v>5.7355094701051712E-2</v>
      </c>
      <c r="P26" s="14">
        <v>2.5193722248077393</v>
      </c>
      <c r="Q26" s="32">
        <f t="shared" si="0"/>
        <v>100.00000612810254</v>
      </c>
      <c r="S26" s="53"/>
      <c r="T26" s="22">
        <v>43667</v>
      </c>
      <c r="U26" s="21">
        <v>0.64122363889217382</v>
      </c>
      <c r="V26" s="21">
        <v>0.42871351623535159</v>
      </c>
      <c r="W26" s="21">
        <v>1.2799765462875365</v>
      </c>
      <c r="X26" s="21">
        <v>0.85259308338165285</v>
      </c>
      <c r="Y26" s="14">
        <v>0</v>
      </c>
      <c r="Z26" s="14">
        <v>0</v>
      </c>
      <c r="AA26" s="32">
        <f t="shared" si="3"/>
        <v>3.2025067847967148</v>
      </c>
      <c r="AB26" s="32">
        <f t="shared" si="4"/>
        <v>2.349913701415062</v>
      </c>
      <c r="AD26" s="53"/>
      <c r="AE26" s="22">
        <v>43667</v>
      </c>
      <c r="AF26" s="21">
        <v>10.465822817236186</v>
      </c>
      <c r="AG26" s="21">
        <v>74.12683225661516</v>
      </c>
      <c r="AH26" s="21">
        <v>18.642657370090486</v>
      </c>
      <c r="AI26" s="21">
        <v>20.604550251737237</v>
      </c>
      <c r="AJ26" s="21">
        <v>0</v>
      </c>
      <c r="AK26" s="21">
        <v>0</v>
      </c>
      <c r="AL26" s="32">
        <f t="shared" si="5"/>
        <v>123.83986269567907</v>
      </c>
      <c r="AM26" s="32">
        <f t="shared" si="6"/>
        <v>103.23531244394184</v>
      </c>
    </row>
    <row r="27" spans="1:39" x14ac:dyDescent="0.25">
      <c r="A27" s="53"/>
      <c r="B27" s="22">
        <v>43695</v>
      </c>
      <c r="C27" s="21">
        <v>10.75345618492365</v>
      </c>
      <c r="D27" s="21">
        <v>75.166355798363682</v>
      </c>
      <c r="E27" s="21">
        <v>21.875908108904959</v>
      </c>
      <c r="F27" s="21">
        <v>23.924367004424333</v>
      </c>
      <c r="G27" s="21">
        <v>0</v>
      </c>
      <c r="H27" s="21">
        <v>0</v>
      </c>
      <c r="I27" s="32">
        <f t="shared" si="1"/>
        <v>131.72008709661662</v>
      </c>
      <c r="J27" s="32">
        <f t="shared" si="2"/>
        <v>107.79572009219228</v>
      </c>
      <c r="L27" s="53"/>
      <c r="M27" s="22">
        <v>43695</v>
      </c>
      <c r="N27" s="14">
        <v>97.602691650390625</v>
      </c>
      <c r="O27" s="14">
        <v>4.7301303595304489E-2</v>
      </c>
      <c r="P27" s="14">
        <v>2.3500053882598877</v>
      </c>
      <c r="Q27" s="32">
        <f t="shared" si="0"/>
        <v>99.999998342245817</v>
      </c>
      <c r="S27" s="53"/>
      <c r="T27" s="22">
        <v>43695</v>
      </c>
      <c r="U27" s="21">
        <v>0.60495466268062592</v>
      </c>
      <c r="V27" s="21">
        <v>0.35064102935791014</v>
      </c>
      <c r="W27" s="21">
        <v>1.2303847913742065</v>
      </c>
      <c r="X27" s="21">
        <v>0.90944879388809208</v>
      </c>
      <c r="Y27" s="14">
        <v>0</v>
      </c>
      <c r="Z27" s="14">
        <v>0</v>
      </c>
      <c r="AA27" s="32">
        <f t="shared" si="3"/>
        <v>3.0954292773008345</v>
      </c>
      <c r="AB27" s="32">
        <f t="shared" si="4"/>
        <v>2.1859804834127425</v>
      </c>
      <c r="AD27" s="53"/>
      <c r="AE27" s="22">
        <v>43695</v>
      </c>
      <c r="AF27" s="21">
        <v>10.134402575075626</v>
      </c>
      <c r="AG27" s="21">
        <v>74.81571476900578</v>
      </c>
      <c r="AH27" s="21">
        <v>20.610453866437076</v>
      </c>
      <c r="AI27" s="21">
        <v>23.001781285315751</v>
      </c>
      <c r="AJ27" s="21">
        <v>0</v>
      </c>
      <c r="AK27" s="21">
        <v>0</v>
      </c>
      <c r="AL27" s="32">
        <f t="shared" si="5"/>
        <v>128.56235249583423</v>
      </c>
      <c r="AM27" s="32">
        <f t="shared" si="6"/>
        <v>105.56057121051848</v>
      </c>
    </row>
    <row r="28" spans="1:39" x14ac:dyDescent="0.25">
      <c r="A28" s="53"/>
      <c r="B28" s="22">
        <v>43723</v>
      </c>
      <c r="C28" s="21">
        <v>9.3370541260242454</v>
      </c>
      <c r="D28" s="21">
        <v>67.310716146230703</v>
      </c>
      <c r="E28" s="21">
        <v>19.156825938344003</v>
      </c>
      <c r="F28" s="21">
        <v>22.139357989057899</v>
      </c>
      <c r="G28" s="21">
        <v>0</v>
      </c>
      <c r="H28" s="21">
        <v>0</v>
      </c>
      <c r="I28" s="32">
        <f t="shared" si="1"/>
        <v>117.94395419965684</v>
      </c>
      <c r="J28" s="32">
        <f t="shared" si="2"/>
        <v>95.804596210598945</v>
      </c>
      <c r="L28" s="53"/>
      <c r="M28" s="22">
        <v>43723</v>
      </c>
      <c r="N28" s="14">
        <v>97.42578125</v>
      </c>
      <c r="O28" s="14">
        <v>4.9462247639894485E-2</v>
      </c>
      <c r="P28" s="14">
        <v>2.52475905418396</v>
      </c>
      <c r="Q28" s="32">
        <f t="shared" si="0"/>
        <v>100.00000255182385</v>
      </c>
      <c r="S28" s="53"/>
      <c r="T28" s="22">
        <v>43723</v>
      </c>
      <c r="U28" s="21">
        <v>0.51229903793334963</v>
      </c>
      <c r="V28" s="21">
        <v>0.38405076599121096</v>
      </c>
      <c r="W28" s="21">
        <v>1.2740876766443252</v>
      </c>
      <c r="X28" s="21">
        <v>0.80736317062377927</v>
      </c>
      <c r="Y28" s="14">
        <v>0</v>
      </c>
      <c r="Z28" s="14">
        <v>0</v>
      </c>
      <c r="AA28" s="32">
        <f t="shared" si="3"/>
        <v>2.9778006511926649</v>
      </c>
      <c r="AB28" s="32">
        <f t="shared" si="4"/>
        <v>2.1704374805688857</v>
      </c>
      <c r="AD28" s="53"/>
      <c r="AE28" s="22">
        <v>43723</v>
      </c>
      <c r="AF28" s="21">
        <v>8.8086241911649701</v>
      </c>
      <c r="AG28" s="21">
        <v>66.926665380239484</v>
      </c>
      <c r="AH28" s="21">
        <v>17.855623395442962</v>
      </c>
      <c r="AI28" s="21">
        <v>21.316902853235604</v>
      </c>
      <c r="AJ28" s="21">
        <v>0</v>
      </c>
      <c r="AK28" s="21">
        <v>0</v>
      </c>
      <c r="AL28" s="32">
        <f t="shared" si="5"/>
        <v>114.90781582008302</v>
      </c>
      <c r="AM28" s="32">
        <f t="shared" si="6"/>
        <v>93.590912966847412</v>
      </c>
    </row>
    <row r="29" spans="1:39" x14ac:dyDescent="0.25">
      <c r="A29" s="53"/>
      <c r="B29" s="22">
        <v>43751</v>
      </c>
      <c r="C29" s="21">
        <v>8.4562158934921019</v>
      </c>
      <c r="D29" s="21">
        <v>65.301538159072393</v>
      </c>
      <c r="E29" s="21">
        <v>17.905097347348928</v>
      </c>
      <c r="F29" s="21">
        <v>21.55009463864565</v>
      </c>
      <c r="G29" s="21">
        <v>0</v>
      </c>
      <c r="H29" s="21">
        <v>0</v>
      </c>
      <c r="I29" s="32">
        <f t="shared" si="1"/>
        <v>113.21294603855907</v>
      </c>
      <c r="J29" s="32">
        <f t="shared" si="2"/>
        <v>91.662851399913421</v>
      </c>
      <c r="L29" s="53"/>
      <c r="M29" s="22">
        <v>43751</v>
      </c>
      <c r="N29" s="14">
        <v>96.873153686523438</v>
      </c>
      <c r="O29" s="14">
        <v>2.226082980632782E-2</v>
      </c>
      <c r="P29" s="14">
        <v>3.1045894622802734</v>
      </c>
      <c r="Q29" s="32">
        <f t="shared" si="0"/>
        <v>100.00000397861004</v>
      </c>
      <c r="S29" s="53"/>
      <c r="T29" s="22">
        <v>43751</v>
      </c>
      <c r="U29" s="21">
        <v>1.009290626525879</v>
      </c>
      <c r="V29" s="21">
        <v>0.33012226104736331</v>
      </c>
      <c r="W29" s="21">
        <v>1.1178615332841872</v>
      </c>
      <c r="X29" s="21">
        <v>1.0575226793289185</v>
      </c>
      <c r="Y29" s="14">
        <v>0</v>
      </c>
      <c r="Z29" s="14">
        <v>0</v>
      </c>
      <c r="AA29" s="32">
        <f t="shared" si="3"/>
        <v>3.5147971001863483</v>
      </c>
      <c r="AB29" s="32">
        <f t="shared" si="4"/>
        <v>2.4572744208574298</v>
      </c>
      <c r="AD29" s="53"/>
      <c r="AE29" s="22">
        <v>43751</v>
      </c>
      <c r="AF29" s="21">
        <v>7.4417901108115911</v>
      </c>
      <c r="AG29" s="21">
        <v>64.971415898025029</v>
      </c>
      <c r="AH29" s="21">
        <v>16.768213881105183</v>
      </c>
      <c r="AI29" s="21">
        <v>20.491526907265186</v>
      </c>
      <c r="AJ29" s="21">
        <v>0</v>
      </c>
      <c r="AK29" s="21">
        <v>0</v>
      </c>
      <c r="AL29" s="32">
        <f t="shared" si="5"/>
        <v>109.67294679720699</v>
      </c>
      <c r="AM29" s="32">
        <f t="shared" si="6"/>
        <v>89.181419889941807</v>
      </c>
    </row>
    <row r="30" spans="1:39" x14ac:dyDescent="0.25">
      <c r="A30" s="53"/>
      <c r="B30" s="7">
        <v>43779</v>
      </c>
      <c r="C30" s="21">
        <v>8.6737718799412242</v>
      </c>
      <c r="D30" s="21">
        <v>67.342716038078066</v>
      </c>
      <c r="E30" s="21">
        <v>18.507466290831566</v>
      </c>
      <c r="F30" s="21">
        <v>19.929397428497673</v>
      </c>
      <c r="G30" s="21">
        <v>0</v>
      </c>
      <c r="H30" s="21">
        <v>0</v>
      </c>
      <c r="I30" s="32">
        <f t="shared" si="1"/>
        <v>114.45335163734853</v>
      </c>
      <c r="J30" s="32">
        <f t="shared" si="2"/>
        <v>94.523954208850853</v>
      </c>
      <c r="L30" s="53"/>
      <c r="M30" s="7">
        <v>43779</v>
      </c>
      <c r="N30" s="14">
        <v>97.095672607421875</v>
      </c>
      <c r="O30" s="14">
        <v>1.2232057750225067E-2</v>
      </c>
      <c r="P30" s="14">
        <v>2.8920938968658447</v>
      </c>
      <c r="Q30" s="32">
        <f t="shared" si="0"/>
        <v>99.999998562037945</v>
      </c>
      <c r="S30" s="53"/>
      <c r="T30" s="7">
        <v>43779</v>
      </c>
      <c r="U30" s="21">
        <v>0.49237122917175291</v>
      </c>
      <c r="V30" s="21">
        <v>0.37417169952392576</v>
      </c>
      <c r="W30" s="21">
        <v>1.7386424101591109</v>
      </c>
      <c r="X30" s="21">
        <v>0.70491308975219724</v>
      </c>
      <c r="Y30" s="14">
        <v>0</v>
      </c>
      <c r="Z30" s="14">
        <v>0</v>
      </c>
      <c r="AA30" s="32">
        <f>SUM(U30:Z30)</f>
        <v>3.3100984286069868</v>
      </c>
      <c r="AB30" s="32">
        <f t="shared" si="4"/>
        <v>2.6051853388547896</v>
      </c>
      <c r="AD30" s="53"/>
      <c r="AE30" s="7">
        <v>43779</v>
      </c>
      <c r="AF30" s="21">
        <v>8.1764006507694713</v>
      </c>
      <c r="AG30" s="21">
        <v>66.968544338554139</v>
      </c>
      <c r="AH30" s="21">
        <v>16.761823880672456</v>
      </c>
      <c r="AI30" s="21">
        <v>19.222484338745474</v>
      </c>
      <c r="AJ30" s="21">
        <v>0</v>
      </c>
      <c r="AK30" s="21">
        <v>0</v>
      </c>
      <c r="AL30" s="32">
        <f t="shared" si="5"/>
        <v>111.12925320874153</v>
      </c>
      <c r="AM30" s="32">
        <f t="shared" si="6"/>
        <v>91.906768869996057</v>
      </c>
    </row>
    <row r="31" spans="1:39" x14ac:dyDescent="0.25">
      <c r="A31" s="53"/>
      <c r="B31" s="7">
        <v>43807</v>
      </c>
      <c r="C31" s="21">
        <v>15.828072248563171</v>
      </c>
      <c r="D31" s="21">
        <v>61.140268441438678</v>
      </c>
      <c r="E31" s="21">
        <v>18.776572888627648</v>
      </c>
      <c r="F31" s="21">
        <v>21.323309009358287</v>
      </c>
      <c r="G31" s="21">
        <v>0</v>
      </c>
      <c r="H31" s="21">
        <v>0</v>
      </c>
      <c r="I31" s="32">
        <f t="shared" si="1"/>
        <v>117.06822258798779</v>
      </c>
      <c r="J31" s="32">
        <f t="shared" si="2"/>
        <v>95.744913578629507</v>
      </c>
      <c r="L31" s="53"/>
      <c r="M31" s="7">
        <v>43807</v>
      </c>
      <c r="N31" s="14">
        <v>97.756019592285156</v>
      </c>
      <c r="O31" s="14">
        <v>8.5420277900993824E-4</v>
      </c>
      <c r="P31" s="14">
        <v>2.2431299686431885</v>
      </c>
      <c r="Q31" s="32">
        <f t="shared" si="0"/>
        <v>100.00000376370735</v>
      </c>
      <c r="S31" s="53"/>
      <c r="T31" s="7">
        <v>43807</v>
      </c>
      <c r="U31" s="21">
        <v>0.38725408935546873</v>
      </c>
      <c r="V31" s="21">
        <v>0.36677694702148439</v>
      </c>
      <c r="W31" s="21">
        <v>1.3225923680067062</v>
      </c>
      <c r="X31" s="21">
        <v>0.54936895322799684</v>
      </c>
      <c r="Y31" s="14">
        <v>0</v>
      </c>
      <c r="Z31" s="14">
        <v>0</v>
      </c>
      <c r="AA31" s="32">
        <f t="shared" si="3"/>
        <v>2.6259923576116564</v>
      </c>
      <c r="AB31" s="32">
        <f t="shared" si="4"/>
        <v>2.0766234043836596</v>
      </c>
      <c r="AD31" s="53"/>
      <c r="AE31" s="7">
        <v>43807</v>
      </c>
      <c r="AF31" s="21">
        <v>15.440818159207701</v>
      </c>
      <c r="AG31" s="21">
        <v>60.773491494417193</v>
      </c>
      <c r="AH31" s="21">
        <v>17.453980520620942</v>
      </c>
      <c r="AI31" s="21">
        <v>20.772940056130292</v>
      </c>
      <c r="AJ31" s="21">
        <v>0</v>
      </c>
      <c r="AK31" s="21">
        <v>0</v>
      </c>
      <c r="AL31" s="32">
        <f t="shared" si="5"/>
        <v>114.44123023037614</v>
      </c>
      <c r="AM31" s="32">
        <f t="shared" si="6"/>
        <v>93.66829017424584</v>
      </c>
    </row>
    <row r="32" spans="1:39" x14ac:dyDescent="0.25">
      <c r="A32" s="54"/>
      <c r="B32" s="7">
        <v>43835</v>
      </c>
      <c r="C32" s="21">
        <v>30.735293812707067</v>
      </c>
      <c r="D32" s="21">
        <v>19.00268546050787</v>
      </c>
      <c r="E32" s="21">
        <v>19.842206023365261</v>
      </c>
      <c r="F32" s="21">
        <v>24.586093852296472</v>
      </c>
      <c r="G32" s="21">
        <v>0</v>
      </c>
      <c r="H32" s="21">
        <v>0</v>
      </c>
      <c r="I32" s="32">
        <f t="shared" si="1"/>
        <v>94.166279148876669</v>
      </c>
      <c r="J32" s="32">
        <f t="shared" si="2"/>
        <v>69.580185296580197</v>
      </c>
      <c r="L32" s="54"/>
      <c r="M32" s="7">
        <v>43835</v>
      </c>
      <c r="N32" s="17">
        <v>97.159828186035156</v>
      </c>
      <c r="O32" s="17">
        <v>1.1743469163775444E-2</v>
      </c>
      <c r="P32" s="17">
        <v>2.8284265995025635</v>
      </c>
      <c r="Q32" s="32">
        <f t="shared" si="0"/>
        <v>99.999998254701495</v>
      </c>
      <c r="S32" s="54"/>
      <c r="T32" s="7">
        <v>43835</v>
      </c>
      <c r="U32" s="21">
        <v>0.31572970008850099</v>
      </c>
      <c r="V32" s="21">
        <v>0.40948339080810547</v>
      </c>
      <c r="W32" s="21">
        <v>1.5088751662969588</v>
      </c>
      <c r="X32" s="21">
        <v>0.42933596730232237</v>
      </c>
      <c r="Y32" s="14">
        <v>0</v>
      </c>
      <c r="Z32" s="14">
        <v>0</v>
      </c>
      <c r="AA32" s="32">
        <f t="shared" si="3"/>
        <v>2.6634242244958877</v>
      </c>
      <c r="AB32" s="32">
        <f t="shared" si="4"/>
        <v>2.2340882571935654</v>
      </c>
      <c r="AD32" s="54"/>
      <c r="AE32" s="7">
        <v>43835</v>
      </c>
      <c r="AF32" s="21">
        <v>30.41654951556027</v>
      </c>
      <c r="AG32" s="21">
        <v>18.593202069699764</v>
      </c>
      <c r="AH32" s="21">
        <v>18.328330857068302</v>
      </c>
      <c r="AI32" s="21">
        <v>24.153714093700053</v>
      </c>
      <c r="AJ32" s="21">
        <v>0</v>
      </c>
      <c r="AK32" s="21">
        <v>0</v>
      </c>
      <c r="AL32" s="32">
        <f t="shared" si="5"/>
        <v>91.491796536028374</v>
      </c>
      <c r="AM32" s="32">
        <f t="shared" si="6"/>
        <v>67.338082442328329</v>
      </c>
    </row>
    <row r="33" spans="1:39" x14ac:dyDescent="0.25">
      <c r="A33" s="52">
        <v>2020</v>
      </c>
      <c r="B33" s="7">
        <v>43863</v>
      </c>
      <c r="C33" s="21">
        <v>33.679618935436011</v>
      </c>
      <c r="D33" s="21">
        <v>5.158901319086552</v>
      </c>
      <c r="E33" s="21">
        <v>18.145619071528316</v>
      </c>
      <c r="F33" s="21">
        <v>21.632667084604503</v>
      </c>
      <c r="G33" s="21">
        <v>0</v>
      </c>
      <c r="H33" s="21">
        <v>0</v>
      </c>
      <c r="I33" s="32">
        <f t="shared" si="1"/>
        <v>78.616806410655386</v>
      </c>
      <c r="J33" s="32">
        <f t="shared" si="2"/>
        <v>56.98413932605088</v>
      </c>
      <c r="L33" s="52">
        <v>2020</v>
      </c>
      <c r="M33" s="7">
        <v>43863</v>
      </c>
      <c r="N33" s="17">
        <v>96.824455261230469</v>
      </c>
      <c r="O33" s="17">
        <v>2.5970237329602242E-3</v>
      </c>
      <c r="P33" s="17">
        <v>3.1729521751403809</v>
      </c>
      <c r="Q33" s="32">
        <f t="shared" si="0"/>
        <v>100.00000446010381</v>
      </c>
      <c r="S33" s="52">
        <v>2020</v>
      </c>
      <c r="T33" s="7">
        <v>43863</v>
      </c>
      <c r="U33" s="21">
        <v>0.38839816045761111</v>
      </c>
      <c r="V33" s="21">
        <v>0.2575718002319336</v>
      </c>
      <c r="W33" s="21">
        <v>1.5463158789873124</v>
      </c>
      <c r="X33" s="21">
        <v>0.30218783402442934</v>
      </c>
      <c r="Y33" s="14">
        <v>0</v>
      </c>
      <c r="Z33" s="14">
        <v>0</v>
      </c>
      <c r="AA33" s="32">
        <f t="shared" si="3"/>
        <v>2.4944736737012865</v>
      </c>
      <c r="AB33" s="32">
        <f t="shared" si="4"/>
        <v>2.192285839676857</v>
      </c>
      <c r="AD33" s="52">
        <v>2020</v>
      </c>
      <c r="AE33" s="7">
        <v>43863</v>
      </c>
      <c r="AF33" s="21">
        <v>33.290184005945918</v>
      </c>
      <c r="AG33" s="21">
        <v>4.9013295188546184</v>
      </c>
      <c r="AH33" s="21">
        <v>16.598298264548184</v>
      </c>
      <c r="AI33" s="21">
        <v>21.330479250580073</v>
      </c>
      <c r="AJ33" s="21">
        <v>0</v>
      </c>
      <c r="AK33" s="21">
        <v>0</v>
      </c>
      <c r="AL33" s="32">
        <f t="shared" si="5"/>
        <v>76.120291039928787</v>
      </c>
      <c r="AM33" s="32">
        <f t="shared" si="6"/>
        <v>54.789811789348718</v>
      </c>
    </row>
    <row r="34" spans="1:39" x14ac:dyDescent="0.25">
      <c r="A34" s="53"/>
      <c r="B34" s="7">
        <v>43891</v>
      </c>
      <c r="C34" s="21">
        <v>43.830745443433521</v>
      </c>
      <c r="D34" s="21">
        <v>0.47449648833274843</v>
      </c>
      <c r="E34" s="21">
        <v>8.0487019645571714</v>
      </c>
      <c r="F34" s="21">
        <v>23.481194586992263</v>
      </c>
      <c r="G34" s="21">
        <v>0</v>
      </c>
      <c r="H34" s="21">
        <v>0</v>
      </c>
      <c r="I34" s="32">
        <f t="shared" si="1"/>
        <v>75.835138483315703</v>
      </c>
      <c r="J34" s="32">
        <f t="shared" si="2"/>
        <v>52.353943896323443</v>
      </c>
      <c r="L34" s="53"/>
      <c r="M34" s="7">
        <v>43891</v>
      </c>
      <c r="N34" s="17">
        <v>88.174156188964844</v>
      </c>
      <c r="O34" s="17">
        <v>0</v>
      </c>
      <c r="P34" s="17">
        <v>11.825837135314941</v>
      </c>
      <c r="Q34" s="32">
        <f t="shared" si="0"/>
        <v>99.999993324279785</v>
      </c>
      <c r="S34" s="53"/>
      <c r="T34" s="7">
        <v>43891</v>
      </c>
      <c r="U34" s="21">
        <v>1.1840892028808594</v>
      </c>
      <c r="V34" s="21">
        <v>0.33912243950366971</v>
      </c>
      <c r="W34" s="21">
        <v>6.8535492658615116</v>
      </c>
      <c r="X34" s="21">
        <v>0.59137962913513187</v>
      </c>
      <c r="Y34" s="14">
        <v>0</v>
      </c>
      <c r="Z34" s="14">
        <v>0</v>
      </c>
      <c r="AA34" s="32">
        <f t="shared" si="3"/>
        <v>8.9681405373811725</v>
      </c>
      <c r="AB34" s="32">
        <f t="shared" si="4"/>
        <v>8.376760908246041</v>
      </c>
      <c r="AD34" s="53"/>
      <c r="AE34" s="7">
        <v>43891</v>
      </c>
      <c r="AF34" s="21">
        <v>42.646656240552666</v>
      </c>
      <c r="AG34" s="21">
        <v>0.13537404882907866</v>
      </c>
      <c r="AH34" s="21">
        <v>1.1951526986956595</v>
      </c>
      <c r="AI34" s="21">
        <v>22.889814957857133</v>
      </c>
      <c r="AJ34" s="21">
        <v>0</v>
      </c>
      <c r="AK34" s="21">
        <v>0</v>
      </c>
      <c r="AL34" s="32">
        <f t="shared" si="5"/>
        <v>66.866997945934543</v>
      </c>
      <c r="AM34" s="32">
        <f t="shared" si="6"/>
        <v>43.977182988077402</v>
      </c>
    </row>
    <row r="35" spans="1:39" x14ac:dyDescent="0.25">
      <c r="A35" s="53"/>
      <c r="B35" s="7">
        <v>43919</v>
      </c>
      <c r="C35" s="21">
        <v>49.825348999708893</v>
      </c>
      <c r="D35" s="21">
        <v>0.60693874478340148</v>
      </c>
      <c r="E35" s="21">
        <v>5.2911576946675778</v>
      </c>
      <c r="F35" s="21">
        <v>24.999250475078821</v>
      </c>
      <c r="G35" s="21">
        <v>0</v>
      </c>
      <c r="H35" s="21">
        <v>0</v>
      </c>
      <c r="I35" s="32">
        <f t="shared" si="1"/>
        <v>80.722695914238685</v>
      </c>
      <c r="J35" s="32">
        <f t="shared" si="2"/>
        <v>55.723445439159867</v>
      </c>
      <c r="L35" s="53"/>
      <c r="M35" s="7">
        <v>43919</v>
      </c>
      <c r="N35" s="17">
        <v>88.840675354003906</v>
      </c>
      <c r="O35" s="17">
        <v>0</v>
      </c>
      <c r="P35" s="17">
        <v>11.15932559967041</v>
      </c>
      <c r="Q35" s="32">
        <f t="shared" si="0"/>
        <v>100.00000095367432</v>
      </c>
      <c r="S35" s="53"/>
      <c r="T35" s="7">
        <v>43919</v>
      </c>
      <c r="U35" s="21">
        <v>2.1602477073669433</v>
      </c>
      <c r="V35" s="21">
        <v>0.58848897647857668</v>
      </c>
      <c r="W35" s="21">
        <v>5.2345292135477068</v>
      </c>
      <c r="X35" s="21">
        <v>1.0248422448635102</v>
      </c>
      <c r="Y35" s="14">
        <v>0</v>
      </c>
      <c r="Z35" s="14">
        <v>0</v>
      </c>
      <c r="AA35" s="32">
        <f t="shared" si="3"/>
        <v>9.0081081422567362</v>
      </c>
      <c r="AB35" s="32">
        <f t="shared" si="4"/>
        <v>7.9832658973932267</v>
      </c>
      <c r="AD35" s="53"/>
      <c r="AE35" s="7">
        <v>43919</v>
      </c>
      <c r="AF35" s="21">
        <v>47.665101292341944</v>
      </c>
      <c r="AG35" s="21">
        <v>1.844976830482483E-2</v>
      </c>
      <c r="AH35" s="21">
        <v>5.6628481119871142E-2</v>
      </c>
      <c r="AI35" s="21">
        <v>23.97440823021531</v>
      </c>
      <c r="AJ35" s="21">
        <v>0</v>
      </c>
      <c r="AK35" s="21">
        <v>0</v>
      </c>
      <c r="AL35" s="32">
        <f t="shared" si="5"/>
        <v>71.714587771981954</v>
      </c>
      <c r="AM35" s="32">
        <f t="shared" si="6"/>
        <v>47.740179541766643</v>
      </c>
    </row>
    <row r="36" spans="1:39" x14ac:dyDescent="0.25">
      <c r="A36" s="53"/>
      <c r="B36" s="7">
        <v>43947</v>
      </c>
      <c r="C36" s="21">
        <v>59.554585788637397</v>
      </c>
      <c r="D36" s="21">
        <v>1.1189026794433594</v>
      </c>
      <c r="E36" s="21">
        <v>3.3529500855207441</v>
      </c>
      <c r="F36" s="21">
        <v>29.218095073103903</v>
      </c>
      <c r="G36" s="21">
        <v>0</v>
      </c>
      <c r="H36" s="21">
        <v>0</v>
      </c>
      <c r="I36" s="32">
        <f t="shared" si="1"/>
        <v>93.24453362670539</v>
      </c>
      <c r="J36" s="32">
        <f t="shared" si="2"/>
        <v>64.026438553601494</v>
      </c>
      <c r="L36" s="53"/>
      <c r="M36" s="7">
        <v>43947</v>
      </c>
      <c r="N36" s="17">
        <v>92.083084106445313</v>
      </c>
      <c r="O36" s="17">
        <v>0</v>
      </c>
      <c r="P36" s="17">
        <v>7.9169178009033203</v>
      </c>
      <c r="Q36" s="32">
        <f t="shared" si="0"/>
        <v>100.00000190734863</v>
      </c>
      <c r="S36" s="53"/>
      <c r="T36" s="7">
        <v>43947</v>
      </c>
      <c r="U36" s="21">
        <v>1.7498672561645507</v>
      </c>
      <c r="V36" s="21">
        <v>1.1163773574829101</v>
      </c>
      <c r="W36" s="21">
        <v>3.3096651980876923</v>
      </c>
      <c r="X36" s="21">
        <v>1.2061831359863282</v>
      </c>
      <c r="Y36" s="14">
        <v>0</v>
      </c>
      <c r="Z36" s="14">
        <v>0</v>
      </c>
      <c r="AA36" s="32">
        <f t="shared" si="3"/>
        <v>7.3820929477214809</v>
      </c>
      <c r="AB36" s="32">
        <f t="shared" si="4"/>
        <v>6.1759098117351527</v>
      </c>
      <c r="AD36" s="53"/>
      <c r="AE36" s="7">
        <v>43947</v>
      </c>
      <c r="AF36" s="21">
        <v>57.804718532472847</v>
      </c>
      <c r="AG36" s="21">
        <v>2.5253219604492189E-3</v>
      </c>
      <c r="AH36" s="21">
        <v>4.3284887433052061E-2</v>
      </c>
      <c r="AI36" s="21">
        <v>28.011911937117578</v>
      </c>
      <c r="AJ36" s="21">
        <v>0</v>
      </c>
      <c r="AK36" s="21">
        <v>0</v>
      </c>
      <c r="AL36" s="32">
        <f t="shared" si="5"/>
        <v>85.86244067898393</v>
      </c>
      <c r="AM36" s="32">
        <f t="shared" si="6"/>
        <v>57.850528741866349</v>
      </c>
    </row>
    <row r="37" spans="1:39" x14ac:dyDescent="0.25">
      <c r="A37" s="53"/>
      <c r="B37" s="7">
        <v>43975</v>
      </c>
      <c r="C37" s="21">
        <v>66.708855108857151</v>
      </c>
      <c r="D37" s="21">
        <v>0.91749600517749785</v>
      </c>
      <c r="E37" s="21">
        <v>3.6484765263795853</v>
      </c>
      <c r="F37" s="21">
        <v>28.882603175997733</v>
      </c>
      <c r="G37" s="21">
        <v>0</v>
      </c>
      <c r="H37" s="21">
        <v>0</v>
      </c>
      <c r="I37" s="32">
        <f t="shared" si="1"/>
        <v>100.15743081641196</v>
      </c>
      <c r="J37" s="32">
        <f t="shared" si="2"/>
        <v>71.27482764041423</v>
      </c>
      <c r="L37" s="53"/>
      <c r="M37" s="7">
        <v>43975</v>
      </c>
      <c r="N37" s="17">
        <v>92.98553466796875</v>
      </c>
      <c r="O37" s="17">
        <v>0</v>
      </c>
      <c r="P37" s="17">
        <v>7.0144662857055664</v>
      </c>
      <c r="Q37" s="32">
        <f t="shared" si="0"/>
        <v>100.00000095367432</v>
      </c>
      <c r="S37" s="53"/>
      <c r="T37" s="7">
        <v>43975</v>
      </c>
      <c r="U37" s="21">
        <v>1.4412169914245605</v>
      </c>
      <c r="V37" s="21">
        <v>0.90589072978496554</v>
      </c>
      <c r="W37" s="21">
        <v>3.617117315530777</v>
      </c>
      <c r="X37" s="21">
        <v>1.061283884048462</v>
      </c>
      <c r="Y37" s="14">
        <v>0</v>
      </c>
      <c r="Z37" s="14">
        <v>0</v>
      </c>
      <c r="AA37" s="32">
        <f t="shared" si="3"/>
        <v>7.0255089207887647</v>
      </c>
      <c r="AB37" s="32">
        <f t="shared" si="4"/>
        <v>5.9642250367403031</v>
      </c>
      <c r="AD37" s="53"/>
      <c r="AE37" s="7">
        <v>43975</v>
      </c>
      <c r="AF37" s="21">
        <v>65.267638117432597</v>
      </c>
      <c r="AG37" s="21">
        <v>1.1605275392532349E-2</v>
      </c>
      <c r="AH37" s="21">
        <v>3.1359210848808286E-2</v>
      </c>
      <c r="AI37" s="21">
        <v>27.821319291949273</v>
      </c>
      <c r="AJ37" s="21">
        <v>0</v>
      </c>
      <c r="AK37" s="21">
        <v>0</v>
      </c>
      <c r="AL37" s="32">
        <f t="shared" si="5"/>
        <v>93.131921895623208</v>
      </c>
      <c r="AM37" s="32">
        <f t="shared" si="6"/>
        <v>65.310602603673928</v>
      </c>
    </row>
    <row r="38" spans="1:39" x14ac:dyDescent="0.25">
      <c r="A38" s="53"/>
      <c r="B38" s="7">
        <v>44003</v>
      </c>
      <c r="C38" s="21">
        <v>69.940693639159207</v>
      </c>
      <c r="D38" s="21">
        <v>1.0085603889226913</v>
      </c>
      <c r="E38" s="21">
        <v>2.7593714119791986</v>
      </c>
      <c r="F38" s="21">
        <v>29.268794190645217</v>
      </c>
      <c r="G38" s="21">
        <v>0</v>
      </c>
      <c r="H38" s="21">
        <v>0</v>
      </c>
      <c r="I38" s="32">
        <f t="shared" si="1"/>
        <v>102.97741963070632</v>
      </c>
      <c r="J38" s="32">
        <f t="shared" si="2"/>
        <v>73.708625440061098</v>
      </c>
      <c r="L38" s="53"/>
      <c r="M38" s="7">
        <v>44003</v>
      </c>
      <c r="N38" s="14">
        <v>93.770370483398438</v>
      </c>
      <c r="O38" s="17">
        <v>0</v>
      </c>
      <c r="P38" s="14">
        <v>6.2296261787414551</v>
      </c>
      <c r="Q38" s="32">
        <f t="shared" si="0"/>
        <v>99.999996662139893</v>
      </c>
      <c r="S38" s="53"/>
      <c r="T38" s="7">
        <v>44003</v>
      </c>
      <c r="U38" s="21">
        <v>1.7735271301269531</v>
      </c>
      <c r="V38" s="21">
        <v>1.0046919225454329</v>
      </c>
      <c r="W38" s="21">
        <v>2.7359207998514177</v>
      </c>
      <c r="X38" s="21">
        <v>0.90096848869323731</v>
      </c>
      <c r="Y38" s="14">
        <v>0</v>
      </c>
      <c r="Z38" s="14">
        <v>0</v>
      </c>
      <c r="AA38" s="32">
        <f t="shared" si="3"/>
        <v>6.4151083412170413</v>
      </c>
      <c r="AB38" s="32">
        <f t="shared" si="4"/>
        <v>5.5141398525238037</v>
      </c>
      <c r="AD38" s="53"/>
      <c r="AE38" s="7">
        <v>44003</v>
      </c>
      <c r="AF38" s="21">
        <v>68.167166509032256</v>
      </c>
      <c r="AG38" s="21">
        <v>3.8684663772583006E-3</v>
      </c>
      <c r="AH38" s="21">
        <v>2.3450612127780913E-2</v>
      </c>
      <c r="AI38" s="21">
        <v>28.367825701951979</v>
      </c>
      <c r="AJ38" s="21">
        <v>0</v>
      </c>
      <c r="AK38" s="21">
        <v>0</v>
      </c>
      <c r="AL38" s="32">
        <f t="shared" si="5"/>
        <v>96.562311289489259</v>
      </c>
      <c r="AM38" s="32">
        <f t="shared" si="6"/>
        <v>68.194485587537287</v>
      </c>
    </row>
    <row r="39" spans="1:39" x14ac:dyDescent="0.25">
      <c r="A39" s="53"/>
      <c r="B39" s="7">
        <v>44031</v>
      </c>
      <c r="C39" s="21">
        <v>68.284976087689401</v>
      </c>
      <c r="D39" s="21">
        <v>0.98900567424297336</v>
      </c>
      <c r="E39" s="21">
        <v>2.550543750524521</v>
      </c>
      <c r="F39" s="21">
        <v>27.105572787687183</v>
      </c>
      <c r="G39" s="21">
        <v>0</v>
      </c>
      <c r="H39" s="21">
        <v>0</v>
      </c>
      <c r="I39" s="32">
        <f t="shared" si="1"/>
        <v>98.930098300144081</v>
      </c>
      <c r="J39" s="32">
        <f t="shared" si="2"/>
        <v>71.824525512456901</v>
      </c>
      <c r="L39" s="53"/>
      <c r="M39" s="7">
        <v>44031</v>
      </c>
      <c r="N39" s="17">
        <v>93.557830810546875</v>
      </c>
      <c r="O39" s="17">
        <v>0</v>
      </c>
      <c r="P39" s="17">
        <v>6.4421653747558594</v>
      </c>
      <c r="Q39" s="32">
        <f t="shared" si="0"/>
        <v>99.999996185302734</v>
      </c>
      <c r="S39" s="53"/>
      <c r="T39" s="7">
        <v>44031</v>
      </c>
      <c r="U39" s="21">
        <v>1.8780843086242676</v>
      </c>
      <c r="V39" s="21">
        <v>0.98900567424297336</v>
      </c>
      <c r="W39" s="21">
        <v>2.5433100035190583</v>
      </c>
      <c r="X39" s="21">
        <v>0.96284075736999508</v>
      </c>
      <c r="Y39" s="14">
        <v>0</v>
      </c>
      <c r="Z39" s="14">
        <v>0</v>
      </c>
      <c r="AA39" s="32">
        <f t="shared" si="3"/>
        <v>6.3732407437562939</v>
      </c>
      <c r="AB39" s="32">
        <f t="shared" si="4"/>
        <v>5.4103999863862988</v>
      </c>
      <c r="AD39" s="53"/>
      <c r="AE39" s="7">
        <v>44031</v>
      </c>
      <c r="AF39" s="21">
        <v>66.406891779065134</v>
      </c>
      <c r="AG39" s="21">
        <v>0</v>
      </c>
      <c r="AH39" s="21">
        <v>7.2337470054626464E-3</v>
      </c>
      <c r="AI39" s="21">
        <v>26.142732030317188</v>
      </c>
      <c r="AJ39" s="21">
        <v>0</v>
      </c>
      <c r="AK39" s="21">
        <v>0</v>
      </c>
      <c r="AL39" s="32">
        <f t="shared" si="5"/>
        <v>92.556857556387783</v>
      </c>
      <c r="AM39" s="32">
        <f t="shared" si="6"/>
        <v>66.414125526070592</v>
      </c>
    </row>
    <row r="40" spans="1:39" x14ac:dyDescent="0.25">
      <c r="A40" s="53"/>
      <c r="B40" s="7">
        <v>44059</v>
      </c>
      <c r="C40" s="21">
        <v>67.191154371753342</v>
      </c>
      <c r="D40" s="21">
        <v>1.1488519713878631</v>
      </c>
      <c r="E40" s="21">
        <v>2.9615688713192938</v>
      </c>
      <c r="F40" s="21">
        <v>26.703323530972003</v>
      </c>
      <c r="G40" s="21">
        <v>0</v>
      </c>
      <c r="H40" s="21">
        <v>0</v>
      </c>
      <c r="I40" s="32">
        <f t="shared" si="1"/>
        <v>98.004898745432484</v>
      </c>
      <c r="J40" s="32">
        <f t="shared" si="2"/>
        <v>71.301575214460485</v>
      </c>
      <c r="L40" s="53"/>
      <c r="M40" s="7">
        <v>44059</v>
      </c>
      <c r="N40" s="14">
        <v>92.30169677734375</v>
      </c>
      <c r="O40" s="17">
        <v>0</v>
      </c>
      <c r="P40" s="14">
        <v>7.6983017921447754</v>
      </c>
      <c r="Q40" s="32">
        <f t="shared" si="0"/>
        <v>99.999998569488525</v>
      </c>
      <c r="S40" s="53"/>
      <c r="T40" s="7">
        <v>44059</v>
      </c>
      <c r="U40" s="21">
        <v>2.1082181472778321</v>
      </c>
      <c r="V40" s="21">
        <v>1.1488519713878631</v>
      </c>
      <c r="W40" s="21">
        <v>2.9605922433137892</v>
      </c>
      <c r="X40" s="21">
        <v>1.3270505084991455</v>
      </c>
      <c r="Y40" s="14">
        <v>0</v>
      </c>
      <c r="Z40" s="14">
        <v>0</v>
      </c>
      <c r="AA40" s="32">
        <f t="shared" si="3"/>
        <v>7.5447128704786302</v>
      </c>
      <c r="AB40" s="32">
        <f t="shared" si="4"/>
        <v>6.2176623619794844</v>
      </c>
      <c r="AD40" s="53"/>
      <c r="AE40" s="7">
        <v>44059</v>
      </c>
      <c r="AF40" s="21">
        <v>65.082936224475503</v>
      </c>
      <c r="AG40" s="21">
        <v>0</v>
      </c>
      <c r="AH40" s="21">
        <v>9.7662800550460806E-4</v>
      </c>
      <c r="AI40" s="21">
        <v>25.376273022472859</v>
      </c>
      <c r="AJ40" s="21">
        <v>0</v>
      </c>
      <c r="AK40" s="21">
        <v>0</v>
      </c>
      <c r="AL40" s="32">
        <f t="shared" si="5"/>
        <v>90.460185874953865</v>
      </c>
      <c r="AM40" s="32">
        <f t="shared" si="6"/>
        <v>65.083912852481006</v>
      </c>
    </row>
    <row r="41" spans="1:39" x14ac:dyDescent="0.25">
      <c r="A41" s="53"/>
      <c r="B41" s="7">
        <v>44087</v>
      </c>
      <c r="C41" s="21">
        <v>68.720396394848819</v>
      </c>
      <c r="D41" s="21">
        <v>0.88016823577880854</v>
      </c>
      <c r="E41" s="21">
        <v>3.0050099706053732</v>
      </c>
      <c r="F41" s="21">
        <v>25.475275170996785</v>
      </c>
      <c r="G41" s="21">
        <v>0</v>
      </c>
      <c r="H41" s="21">
        <v>0</v>
      </c>
      <c r="I41" s="32">
        <f t="shared" si="1"/>
        <v>98.080849772229783</v>
      </c>
      <c r="J41" s="32">
        <f t="shared" si="2"/>
        <v>72.605574601233002</v>
      </c>
      <c r="L41" s="53"/>
      <c r="M41" s="7">
        <v>44087</v>
      </c>
      <c r="N41" s="14">
        <v>92.566146850585938</v>
      </c>
      <c r="O41" s="17">
        <v>0</v>
      </c>
      <c r="P41" s="14">
        <v>7.4338483810424805</v>
      </c>
      <c r="Q41" s="32">
        <f t="shared" si="0"/>
        <v>99.999995231628418</v>
      </c>
      <c r="S41" s="53"/>
      <c r="T41" s="7">
        <v>44087</v>
      </c>
      <c r="U41" s="21">
        <v>1.9856414985656738</v>
      </c>
      <c r="V41" s="21">
        <v>0.88016823577880854</v>
      </c>
      <c r="W41" s="21">
        <v>3.0045222162008285</v>
      </c>
      <c r="X41" s="21">
        <v>1.4208498649597168</v>
      </c>
      <c r="Y41" s="14">
        <v>0</v>
      </c>
      <c r="Z41" s="14">
        <v>0</v>
      </c>
      <c r="AA41" s="32">
        <f t="shared" si="3"/>
        <v>7.2911818155050279</v>
      </c>
      <c r="AB41" s="32">
        <f t="shared" si="4"/>
        <v>5.8703319505453111</v>
      </c>
      <c r="AD41" s="53"/>
      <c r="AE41" s="7">
        <v>44087</v>
      </c>
      <c r="AF41" s="21">
        <v>66.73475489628315</v>
      </c>
      <c r="AG41" s="21">
        <v>0</v>
      </c>
      <c r="AH41" s="21">
        <v>4.8775440454483033E-4</v>
      </c>
      <c r="AI41" s="21">
        <v>24.054425306037068</v>
      </c>
      <c r="AJ41" s="21">
        <v>0</v>
      </c>
      <c r="AK41" s="21">
        <v>0</v>
      </c>
      <c r="AL41" s="32">
        <f t="shared" si="5"/>
        <v>90.78966795672477</v>
      </c>
      <c r="AM41" s="32">
        <f t="shared" si="6"/>
        <v>66.735242650687695</v>
      </c>
    </row>
    <row r="42" spans="1:39" x14ac:dyDescent="0.25">
      <c r="A42" s="53"/>
      <c r="B42" s="7">
        <v>44115</v>
      </c>
      <c r="C42" s="21">
        <v>65.421453856170174</v>
      </c>
      <c r="D42" s="21">
        <v>0.81123663890361786</v>
      </c>
      <c r="E42" s="21">
        <v>2.0166532204151153</v>
      </c>
      <c r="F42" s="21">
        <v>25.108705360084773</v>
      </c>
      <c r="G42" s="21">
        <v>0</v>
      </c>
      <c r="H42" s="21">
        <v>0</v>
      </c>
      <c r="I42" s="32">
        <f t="shared" si="1"/>
        <v>93.358049075573689</v>
      </c>
      <c r="J42" s="32">
        <f t="shared" si="2"/>
        <v>68.249343715488919</v>
      </c>
      <c r="L42" s="53"/>
      <c r="M42" s="7">
        <v>44115</v>
      </c>
      <c r="N42" s="21">
        <v>93.591758728027344</v>
      </c>
      <c r="O42" s="17">
        <v>0</v>
      </c>
      <c r="P42" s="21">
        <v>6.4082455635070801</v>
      </c>
      <c r="Q42" s="32">
        <f t="shared" si="0"/>
        <v>100.00000429153442</v>
      </c>
      <c r="S42" s="53"/>
      <c r="T42" s="7">
        <v>44115</v>
      </c>
      <c r="U42" s="21">
        <v>2.0643616676330567</v>
      </c>
      <c r="V42" s="21">
        <v>0.81001140594482424</v>
      </c>
      <c r="W42" s="21">
        <v>2.0166532204151153</v>
      </c>
      <c r="X42" s="21">
        <v>1.0915865859985352</v>
      </c>
      <c r="Y42" s="14">
        <v>0</v>
      </c>
      <c r="Z42" s="14">
        <v>0</v>
      </c>
      <c r="AA42" s="32">
        <f t="shared" si="3"/>
        <v>5.9826128799915317</v>
      </c>
      <c r="AB42" s="32">
        <f t="shared" si="4"/>
        <v>4.8910262939929963</v>
      </c>
      <c r="AD42" s="53"/>
      <c r="AE42" s="7">
        <v>44115</v>
      </c>
      <c r="AF42" s="21">
        <v>63.357092188537123</v>
      </c>
      <c r="AG42" s="21">
        <v>1.2252329587936401E-3</v>
      </c>
      <c r="AH42" s="20">
        <v>0</v>
      </c>
      <c r="AI42" s="21">
        <v>24.017118774086239</v>
      </c>
      <c r="AJ42" s="21">
        <v>0</v>
      </c>
      <c r="AK42" s="21">
        <v>0</v>
      </c>
      <c r="AL42" s="32">
        <f t="shared" si="5"/>
        <v>87.375436195582154</v>
      </c>
      <c r="AM42" s="32">
        <f t="shared" si="6"/>
        <v>63.358317421495919</v>
      </c>
    </row>
    <row r="43" spans="1:39" x14ac:dyDescent="0.25">
      <c r="A43" s="53"/>
      <c r="B43" s="7">
        <v>44143</v>
      </c>
      <c r="C43" s="21">
        <v>70.722948416948313</v>
      </c>
      <c r="D43" s="21">
        <v>0.6371517474651337</v>
      </c>
      <c r="E43" s="21">
        <v>2.0114706326127054</v>
      </c>
      <c r="F43" s="21">
        <v>26.629629752337934</v>
      </c>
      <c r="G43" s="21">
        <v>0</v>
      </c>
      <c r="H43" s="21">
        <v>0</v>
      </c>
      <c r="I43" s="32">
        <f t="shared" si="1"/>
        <v>100.00120054936409</v>
      </c>
      <c r="J43" s="32">
        <f t="shared" si="2"/>
        <v>73.371570797026152</v>
      </c>
      <c r="L43" s="53"/>
      <c r="M43" s="7">
        <v>44143</v>
      </c>
      <c r="N43" s="21">
        <v>94.118362426757813</v>
      </c>
      <c r="O43" s="17">
        <v>0</v>
      </c>
      <c r="P43" s="21">
        <v>5.8816323280334473</v>
      </c>
      <c r="Q43" s="32">
        <f t="shared" si="0"/>
        <v>99.99999475479126</v>
      </c>
      <c r="S43" s="53"/>
      <c r="T43" s="7">
        <v>44143</v>
      </c>
      <c r="U43" s="21">
        <v>2.0575056838989259</v>
      </c>
      <c r="V43" s="21">
        <v>0.63592172241210942</v>
      </c>
      <c r="W43" s="21">
        <v>1.9982085608243942</v>
      </c>
      <c r="X43" s="21">
        <v>1.1900671882629394</v>
      </c>
      <c r="Y43" s="14">
        <v>0</v>
      </c>
      <c r="Z43" s="14">
        <v>0</v>
      </c>
      <c r="AA43" s="32">
        <f t="shared" si="3"/>
        <v>5.8817031553983687</v>
      </c>
      <c r="AB43" s="32">
        <f t="shared" si="4"/>
        <v>4.6916359671354293</v>
      </c>
      <c r="AD43" s="53"/>
      <c r="AE43" s="7">
        <v>44143</v>
      </c>
      <c r="AF43" s="21">
        <v>68.665442733049389</v>
      </c>
      <c r="AG43" s="21">
        <v>1.230025053024292E-3</v>
      </c>
      <c r="AH43" s="21">
        <v>1.3262071788311005E-2</v>
      </c>
      <c r="AI43" s="21">
        <v>25.439562564074993</v>
      </c>
      <c r="AJ43" s="21">
        <v>0</v>
      </c>
      <c r="AK43" s="21">
        <v>0</v>
      </c>
      <c r="AL43" s="32">
        <f t="shared" si="5"/>
        <v>94.119497393965702</v>
      </c>
      <c r="AM43" s="32">
        <f t="shared" si="6"/>
        <v>68.679934829890712</v>
      </c>
    </row>
    <row r="44" spans="1:39" x14ac:dyDescent="0.25">
      <c r="A44" s="53"/>
      <c r="B44" s="7">
        <v>44171</v>
      </c>
      <c r="C44" s="17">
        <v>71.895971262335777</v>
      </c>
      <c r="D44" s="14">
        <v>0.85652405929565434</v>
      </c>
      <c r="E44" s="14">
        <v>4.3519447162151339</v>
      </c>
      <c r="F44" s="14">
        <v>26.747904861509799</v>
      </c>
      <c r="G44" s="21">
        <v>0</v>
      </c>
      <c r="H44" s="21">
        <v>0</v>
      </c>
      <c r="I44" s="32">
        <f t="shared" si="1"/>
        <v>103.85234489935635</v>
      </c>
      <c r="J44" s="32">
        <f t="shared" si="2"/>
        <v>77.104440037846558</v>
      </c>
      <c r="L44" s="53"/>
      <c r="M44" s="7">
        <v>44171</v>
      </c>
      <c r="N44" s="17">
        <v>92.055854797363281</v>
      </c>
      <c r="O44" s="17">
        <v>0</v>
      </c>
      <c r="P44" s="17">
        <v>7.9441485404968262</v>
      </c>
      <c r="Q44" s="32">
        <f t="shared" si="0"/>
        <v>100.00000333786011</v>
      </c>
      <c r="S44" s="53"/>
      <c r="T44" s="7">
        <v>44171</v>
      </c>
      <c r="U44" s="24">
        <v>1.8294850425720215</v>
      </c>
      <c r="V44" s="24">
        <v>0.85652405929565434</v>
      </c>
      <c r="W44" s="24">
        <v>4.3376468842029574</v>
      </c>
      <c r="X44" s="25">
        <v>1.2265284690856935</v>
      </c>
      <c r="Y44" s="14">
        <v>0</v>
      </c>
      <c r="Z44" s="14">
        <v>0</v>
      </c>
      <c r="AA44" s="32">
        <f t="shared" si="3"/>
        <v>8.2501844551563259</v>
      </c>
      <c r="AB44" s="32">
        <f t="shared" si="4"/>
        <v>7.0236559860706329</v>
      </c>
      <c r="AD44" s="53"/>
      <c r="AE44" s="7">
        <v>44171</v>
      </c>
      <c r="AF44" s="14">
        <v>70.06648621976376</v>
      </c>
      <c r="AG44" s="21">
        <v>0</v>
      </c>
      <c r="AH44" s="21">
        <v>1.4297832012176513E-2</v>
      </c>
      <c r="AI44" s="14">
        <v>25.521376392424106</v>
      </c>
      <c r="AJ44" s="21">
        <v>0</v>
      </c>
      <c r="AK44" s="21">
        <v>0</v>
      </c>
      <c r="AL44" s="32">
        <f t="shared" si="5"/>
        <v>95.602160444200038</v>
      </c>
      <c r="AM44" s="32">
        <f t="shared" si="6"/>
        <v>70.080784051775936</v>
      </c>
    </row>
    <row r="45" spans="1:39" x14ac:dyDescent="0.25">
      <c r="A45" s="54"/>
      <c r="B45" s="7">
        <v>44199</v>
      </c>
      <c r="C45" s="14">
        <v>74.533879729211336</v>
      </c>
      <c r="D45" s="24">
        <v>1.047288483440876</v>
      </c>
      <c r="E45" s="24">
        <v>5.3158460127115248</v>
      </c>
      <c r="F45" s="24">
        <v>26.84227381299436</v>
      </c>
      <c r="G45" s="21">
        <v>0</v>
      </c>
      <c r="H45" s="21">
        <v>0</v>
      </c>
      <c r="I45" s="32">
        <f t="shared" si="1"/>
        <v>107.7392880383581</v>
      </c>
      <c r="J45" s="32">
        <f t="shared" si="2"/>
        <v>80.897014225363733</v>
      </c>
      <c r="L45" s="54"/>
      <c r="M45" s="7">
        <v>44199</v>
      </c>
      <c r="N45" s="24">
        <v>91.716049194335938</v>
      </c>
      <c r="O45" s="17">
        <v>0</v>
      </c>
      <c r="P45" s="24">
        <v>8.2839469909667969</v>
      </c>
      <c r="Q45" s="32">
        <f t="shared" si="0"/>
        <v>99.999996185302734</v>
      </c>
      <c r="S45" s="54"/>
      <c r="T45" s="7">
        <v>44199</v>
      </c>
      <c r="U45" s="28">
        <v>1.4905592899322511</v>
      </c>
      <c r="V45" s="28">
        <v>1.0462909202575683</v>
      </c>
      <c r="W45" s="28">
        <v>5.2780918461084365</v>
      </c>
      <c r="X45" s="28">
        <v>1.1101238269805909</v>
      </c>
      <c r="Y45" s="14">
        <v>0</v>
      </c>
      <c r="Z45" s="14">
        <v>0</v>
      </c>
      <c r="AA45" s="32">
        <f t="shared" si="3"/>
        <v>8.9250658832788474</v>
      </c>
      <c r="AB45" s="32">
        <f t="shared" si="4"/>
        <v>7.8149420562982561</v>
      </c>
      <c r="AD45" s="54"/>
      <c r="AE45" s="7">
        <v>44199</v>
      </c>
      <c r="AF45" s="29">
        <v>73.043320439279086</v>
      </c>
      <c r="AG45" s="21">
        <v>9.9756318330764763E-4</v>
      </c>
      <c r="AH45" s="29">
        <v>3.7754166603088377E-2</v>
      </c>
      <c r="AI45" s="29">
        <v>25.73214998601377</v>
      </c>
      <c r="AJ45" s="21">
        <v>0</v>
      </c>
      <c r="AK45" s="21">
        <v>0</v>
      </c>
      <c r="AL45" s="32">
        <f t="shared" si="5"/>
        <v>98.81422215507925</v>
      </c>
      <c r="AM45" s="32">
        <f t="shared" si="6"/>
        <v>73.082072169065484</v>
      </c>
    </row>
    <row r="46" spans="1:39" x14ac:dyDescent="0.25">
      <c r="A46" s="52">
        <v>2021</v>
      </c>
      <c r="B46" s="7">
        <v>44227</v>
      </c>
      <c r="C46" s="14">
        <v>76.619571989685298</v>
      </c>
      <c r="D46" s="24">
        <v>1.0981719598770141</v>
      </c>
      <c r="E46" s="24">
        <v>6.0284671053886409</v>
      </c>
      <c r="F46" s="24">
        <v>27.048924239099026</v>
      </c>
      <c r="G46" s="21">
        <v>0</v>
      </c>
      <c r="H46" s="21">
        <v>0</v>
      </c>
      <c r="I46" s="32">
        <f t="shared" si="1"/>
        <v>110.79513529404997</v>
      </c>
      <c r="J46" s="32">
        <f t="shared" si="2"/>
        <v>83.746211054950948</v>
      </c>
      <c r="L46" s="52">
        <v>2021</v>
      </c>
      <c r="M46" s="7">
        <v>44227</v>
      </c>
      <c r="N46" s="24">
        <v>91.279586791992188</v>
      </c>
      <c r="O46" s="17">
        <v>0</v>
      </c>
      <c r="P46" s="24">
        <v>8.7204122543334961</v>
      </c>
      <c r="Q46" s="32">
        <f t="shared" si="0"/>
        <v>99.999999046325684</v>
      </c>
      <c r="S46" s="52">
        <v>2021</v>
      </c>
      <c r="T46" s="7">
        <v>44227</v>
      </c>
      <c r="U46" s="28">
        <v>1.3580027718544005</v>
      </c>
      <c r="V46" s="28">
        <v>1.0919306297302247</v>
      </c>
      <c r="W46" s="28">
        <v>6.0109533963203434</v>
      </c>
      <c r="X46" s="28">
        <v>1.2009056997299195</v>
      </c>
      <c r="Y46" s="14">
        <v>0</v>
      </c>
      <c r="Z46" s="14">
        <v>0</v>
      </c>
      <c r="AA46" s="32">
        <f t="shared" si="3"/>
        <v>9.6617924976348881</v>
      </c>
      <c r="AB46" s="32">
        <f t="shared" si="4"/>
        <v>8.4608867979049691</v>
      </c>
      <c r="AD46" s="52">
        <v>2021</v>
      </c>
      <c r="AE46" s="7">
        <v>44227</v>
      </c>
      <c r="AF46" s="29">
        <v>75.261569217830896</v>
      </c>
      <c r="AG46" s="21">
        <v>6.2413301467895508E-3</v>
      </c>
      <c r="AH46" s="29">
        <v>1.7513709068298342E-2</v>
      </c>
      <c r="AI46" s="29">
        <v>25.848018539369107</v>
      </c>
      <c r="AJ46" s="21">
        <v>0</v>
      </c>
      <c r="AK46" s="21">
        <v>0</v>
      </c>
      <c r="AL46" s="32">
        <f t="shared" si="5"/>
        <v>101.13334279641509</v>
      </c>
      <c r="AM46" s="32">
        <f t="shared" si="6"/>
        <v>75.285324257045986</v>
      </c>
    </row>
    <row r="47" spans="1:39" x14ac:dyDescent="0.25">
      <c r="A47" s="53"/>
      <c r="B47" s="7">
        <v>44255</v>
      </c>
      <c r="C47" s="14">
        <v>77.474591842144733</v>
      </c>
      <c r="D47" s="14">
        <v>0.95146782112121586</v>
      </c>
      <c r="E47" s="14">
        <v>5.9591614587306978</v>
      </c>
      <c r="F47" s="14">
        <v>27.344321767687799</v>
      </c>
      <c r="G47" s="21">
        <v>0</v>
      </c>
      <c r="H47" s="21">
        <v>0</v>
      </c>
      <c r="I47" s="32">
        <f t="shared" si="1"/>
        <v>111.72954288968444</v>
      </c>
      <c r="J47" s="32">
        <f t="shared" si="2"/>
        <v>84.385221121996636</v>
      </c>
      <c r="L47" s="53"/>
      <c r="M47" s="7">
        <v>44255</v>
      </c>
      <c r="N47" s="24">
        <v>91.718307495117188</v>
      </c>
      <c r="O47" s="17">
        <v>0</v>
      </c>
      <c r="P47" s="24">
        <v>8.2816934585571289</v>
      </c>
      <c r="Q47" s="32">
        <f t="shared" si="0"/>
        <v>100.00000095367432</v>
      </c>
      <c r="S47" s="53"/>
      <c r="T47" s="7">
        <v>44255</v>
      </c>
      <c r="U47" s="28">
        <v>1.3314657287597655</v>
      </c>
      <c r="V47" s="28">
        <v>0.95146782112121586</v>
      </c>
      <c r="W47" s="28">
        <v>5.9591614587306978</v>
      </c>
      <c r="X47" s="28">
        <v>1.0110026993751526</v>
      </c>
      <c r="Y47" s="14">
        <v>0</v>
      </c>
      <c r="Z47" s="14">
        <v>0</v>
      </c>
      <c r="AA47" s="32">
        <f t="shared" si="3"/>
        <v>9.2530977079868322</v>
      </c>
      <c r="AB47" s="32">
        <f t="shared" si="4"/>
        <v>8.2420950086116793</v>
      </c>
      <c r="AD47" s="53"/>
      <c r="AE47" s="7">
        <v>44255</v>
      </c>
      <c r="AF47" s="29">
        <v>76.143126113384966</v>
      </c>
      <c r="AG47" s="21">
        <v>0</v>
      </c>
      <c r="AH47" s="29">
        <v>0</v>
      </c>
      <c r="AI47" s="29">
        <v>26.333319068312644</v>
      </c>
      <c r="AJ47" s="21">
        <v>0</v>
      </c>
      <c r="AK47" s="21">
        <v>0</v>
      </c>
      <c r="AL47" s="32">
        <f t="shared" si="5"/>
        <v>102.47644518169761</v>
      </c>
      <c r="AM47" s="32">
        <f t="shared" si="6"/>
        <v>76.143126113384966</v>
      </c>
    </row>
    <row r="48" spans="1:39" x14ac:dyDescent="0.25">
      <c r="A48" s="53"/>
      <c r="B48" s="7">
        <v>44283</v>
      </c>
      <c r="C48" s="14">
        <v>80.712518552303308</v>
      </c>
      <c r="D48" s="14">
        <v>1.2532381286621095</v>
      </c>
      <c r="E48" s="14">
        <v>7.5997102742195128</v>
      </c>
      <c r="F48" s="14">
        <v>26.625551572024822</v>
      </c>
      <c r="G48" s="21">
        <v>0</v>
      </c>
      <c r="H48" s="21">
        <v>0</v>
      </c>
      <c r="I48" s="32">
        <f t="shared" si="1"/>
        <v>116.19101852720975</v>
      </c>
      <c r="J48" s="32">
        <f t="shared" si="2"/>
        <v>89.565466955184931</v>
      </c>
      <c r="L48" s="53"/>
      <c r="M48" s="7">
        <v>44283</v>
      </c>
      <c r="N48" s="24">
        <v>90.22052001953125</v>
      </c>
      <c r="O48" s="17">
        <v>0</v>
      </c>
      <c r="P48" s="24">
        <v>9.77947998046875</v>
      </c>
      <c r="Q48" s="32">
        <f t="shared" si="0"/>
        <v>100</v>
      </c>
      <c r="S48" s="53"/>
      <c r="T48" s="7">
        <v>44283</v>
      </c>
      <c r="U48" s="28">
        <v>1.3456886901855469</v>
      </c>
      <c r="V48" s="28">
        <v>1.2532381286621095</v>
      </c>
      <c r="W48" s="28">
        <v>7.5997102742195128</v>
      </c>
      <c r="X48" s="28">
        <v>1.1642396183013917</v>
      </c>
      <c r="Y48" s="14">
        <v>0</v>
      </c>
      <c r="Z48" s="14">
        <v>0</v>
      </c>
      <c r="AA48" s="32">
        <f t="shared" si="3"/>
        <v>11.36287671136856</v>
      </c>
      <c r="AB48" s="32">
        <f t="shared" si="4"/>
        <v>10.19863709306717</v>
      </c>
      <c r="AD48" s="53"/>
      <c r="AE48" s="7">
        <v>44283</v>
      </c>
      <c r="AF48" s="29">
        <v>79.366829862117768</v>
      </c>
      <c r="AG48" s="21">
        <v>0</v>
      </c>
      <c r="AH48" s="29">
        <v>0</v>
      </c>
      <c r="AI48" s="29">
        <v>25.461311953723431</v>
      </c>
      <c r="AJ48" s="21">
        <v>0</v>
      </c>
      <c r="AK48" s="21">
        <v>0</v>
      </c>
      <c r="AL48" s="32">
        <f t="shared" si="5"/>
        <v>104.82814181584121</v>
      </c>
      <c r="AM48" s="32">
        <f t="shared" si="6"/>
        <v>79.366829862117768</v>
      </c>
    </row>
    <row r="49" spans="1:40" x14ac:dyDescent="0.25">
      <c r="A49" s="53"/>
      <c r="B49" s="7">
        <v>44311</v>
      </c>
      <c r="C49" s="14">
        <v>82.7836736496687</v>
      </c>
      <c r="D49" s="14">
        <v>1.3378919792175292</v>
      </c>
      <c r="E49" s="14">
        <v>7.4502069355249407</v>
      </c>
      <c r="F49" s="14">
        <v>26.411451484918594</v>
      </c>
      <c r="G49" s="21">
        <v>0</v>
      </c>
      <c r="H49" s="21">
        <v>0</v>
      </c>
      <c r="I49" s="32">
        <f t="shared" si="1"/>
        <v>117.98322404932978</v>
      </c>
      <c r="J49" s="32">
        <f t="shared" si="2"/>
        <v>91.571772564411177</v>
      </c>
      <c r="L49" s="53"/>
      <c r="M49" s="7">
        <v>44311</v>
      </c>
      <c r="N49" s="24">
        <v>90.621910095214844</v>
      </c>
      <c r="O49" s="17">
        <v>0</v>
      </c>
      <c r="P49" s="24">
        <v>9.3780899047851563</v>
      </c>
      <c r="Q49" s="32">
        <f t="shared" si="0"/>
        <v>100</v>
      </c>
      <c r="S49" s="53"/>
      <c r="T49" s="7">
        <v>44311</v>
      </c>
      <c r="U49" s="28">
        <v>1.2488601417541505</v>
      </c>
      <c r="V49" s="28">
        <v>1.3378919792175292</v>
      </c>
      <c r="W49" s="28">
        <v>7.4361471983194347</v>
      </c>
      <c r="X49" s="28">
        <v>1.0416732759475709</v>
      </c>
      <c r="Y49" s="14">
        <v>0</v>
      </c>
      <c r="Z49" s="14">
        <v>0</v>
      </c>
      <c r="AA49" s="32">
        <f t="shared" si="3"/>
        <v>11.064572595238683</v>
      </c>
      <c r="AB49" s="32">
        <f t="shared" si="4"/>
        <v>10.022899319291113</v>
      </c>
      <c r="AD49" s="53"/>
      <c r="AE49" s="7">
        <v>44311</v>
      </c>
      <c r="AF49" s="29">
        <v>81.534813507914549</v>
      </c>
      <c r="AG49" s="21">
        <v>0</v>
      </c>
      <c r="AH49" s="29">
        <v>1.4059737205505371E-2</v>
      </c>
      <c r="AI49" s="29">
        <v>25.369778208971024</v>
      </c>
      <c r="AJ49" s="21">
        <v>0</v>
      </c>
      <c r="AK49" s="21">
        <v>0</v>
      </c>
      <c r="AL49" s="32">
        <f t="shared" si="5"/>
        <v>106.91865145409108</v>
      </c>
      <c r="AM49" s="32">
        <f t="shared" si="6"/>
        <v>81.548873245120049</v>
      </c>
    </row>
    <row r="50" spans="1:40" x14ac:dyDescent="0.25">
      <c r="A50" s="53"/>
      <c r="B50" s="7">
        <v>44339</v>
      </c>
      <c r="C50" s="24">
        <v>85.722860898017885</v>
      </c>
      <c r="D50" s="24">
        <v>1.1409683628082274</v>
      </c>
      <c r="E50" s="24">
        <v>7.0839314857721325</v>
      </c>
      <c r="F50" s="24">
        <v>26.139910618960858</v>
      </c>
      <c r="G50" s="21">
        <v>0</v>
      </c>
      <c r="H50" s="21">
        <v>0</v>
      </c>
      <c r="I50" s="32">
        <f t="shared" si="1"/>
        <v>120.08767136555909</v>
      </c>
      <c r="J50" s="32">
        <f t="shared" si="2"/>
        <v>93.947760746598235</v>
      </c>
      <c r="L50" s="53"/>
      <c r="M50" s="7">
        <v>44339</v>
      </c>
      <c r="N50" s="24">
        <v>90.902976989746094</v>
      </c>
      <c r="O50" s="17">
        <v>0</v>
      </c>
      <c r="P50" s="24">
        <v>9.0970258712768555</v>
      </c>
      <c r="Q50" s="32">
        <f t="shared" si="0"/>
        <v>100.00000286102295</v>
      </c>
      <c r="S50" s="53"/>
      <c r="T50" s="7">
        <v>44339</v>
      </c>
      <c r="U50" s="24">
        <v>1.5524286651611328</v>
      </c>
      <c r="V50" s="24">
        <v>1.1409683628082274</v>
      </c>
      <c r="W50" s="24">
        <v>7.0829275048971176</v>
      </c>
      <c r="X50" s="24">
        <v>1.1480821309089662</v>
      </c>
      <c r="Y50" s="14">
        <v>0</v>
      </c>
      <c r="Z50" s="14">
        <v>0</v>
      </c>
      <c r="AA50" s="32">
        <f t="shared" si="3"/>
        <v>10.924406663775445</v>
      </c>
      <c r="AB50" s="32">
        <f t="shared" si="4"/>
        <v>9.7763245328664787</v>
      </c>
      <c r="AD50" s="53"/>
      <c r="AE50" s="7">
        <v>44339</v>
      </c>
      <c r="AF50" s="24">
        <v>84.170432232856754</v>
      </c>
      <c r="AG50" s="21">
        <v>0</v>
      </c>
      <c r="AH50" s="24">
        <v>1.0039808750152588E-3</v>
      </c>
      <c r="AI50" s="24">
        <v>24.99182848805189</v>
      </c>
      <c r="AJ50" s="21">
        <v>0</v>
      </c>
      <c r="AK50" s="21">
        <v>0</v>
      </c>
      <c r="AL50" s="32">
        <f t="shared" si="5"/>
        <v>109.16326470178366</v>
      </c>
      <c r="AM50" s="32">
        <f t="shared" si="6"/>
        <v>84.171436213731766</v>
      </c>
    </row>
    <row r="51" spans="1:40" s="2" customFormat="1" x14ac:dyDescent="0.25">
      <c r="A51" s="53"/>
      <c r="B51" s="7">
        <v>44367</v>
      </c>
      <c r="C51" s="24">
        <v>88.417972637087104</v>
      </c>
      <c r="D51" s="24">
        <v>1.3056336852014065</v>
      </c>
      <c r="E51" s="24">
        <v>7.2745031101703646</v>
      </c>
      <c r="F51" s="24">
        <v>28.180147599384188</v>
      </c>
      <c r="G51" s="21">
        <v>0</v>
      </c>
      <c r="H51" s="21">
        <v>0</v>
      </c>
      <c r="I51" s="32">
        <f t="shared" si="1"/>
        <v>125.17825703184306</v>
      </c>
      <c r="J51" s="32">
        <f t="shared" si="2"/>
        <v>96.998109432458875</v>
      </c>
      <c r="L51" s="53"/>
      <c r="M51" s="7">
        <v>44367</v>
      </c>
      <c r="N51" s="24">
        <v>90.7783203125</v>
      </c>
      <c r="O51" s="17">
        <v>0</v>
      </c>
      <c r="P51" s="24">
        <v>9.2216825485229492</v>
      </c>
      <c r="Q51" s="32">
        <f t="shared" si="0"/>
        <v>100.00000286102295</v>
      </c>
      <c r="S51" s="53"/>
      <c r="T51" s="7">
        <v>44367</v>
      </c>
      <c r="U51" s="24">
        <v>1.7368392372131347</v>
      </c>
      <c r="V51" s="24">
        <v>1.305136001586914</v>
      </c>
      <c r="W51" s="24">
        <v>7.2700714852809902</v>
      </c>
      <c r="X51" s="24">
        <v>1.2314949779510498</v>
      </c>
      <c r="Y51" s="14">
        <v>0</v>
      </c>
      <c r="Z51" s="14">
        <v>0</v>
      </c>
      <c r="AA51" s="32">
        <f t="shared" si="3"/>
        <v>11.543541702032089</v>
      </c>
      <c r="AB51" s="32">
        <f t="shared" si="4"/>
        <v>10.312046724081039</v>
      </c>
      <c r="AD51" s="53"/>
      <c r="AE51" s="7">
        <v>44367</v>
      </c>
      <c r="AF51" s="24">
        <v>86.681133399873971</v>
      </c>
      <c r="AG51" s="21">
        <v>4.9768361449241644E-4</v>
      </c>
      <c r="AH51" s="24">
        <v>4.4316248893737789E-3</v>
      </c>
      <c r="AI51" s="24">
        <v>26.948652621433141</v>
      </c>
      <c r="AJ51" s="21">
        <v>0</v>
      </c>
      <c r="AK51" s="21">
        <v>0</v>
      </c>
      <c r="AL51" s="32">
        <f t="shared" si="5"/>
        <v>113.63471532981099</v>
      </c>
      <c r="AM51" s="32">
        <f t="shared" si="6"/>
        <v>86.686062708377847</v>
      </c>
      <c r="AN51"/>
    </row>
    <row r="52" spans="1:40" s="2" customFormat="1" x14ac:dyDescent="0.25">
      <c r="A52" s="53"/>
      <c r="B52" s="7">
        <v>44395</v>
      </c>
      <c r="C52" s="24">
        <v>85.610335169717672</v>
      </c>
      <c r="D52" s="24">
        <v>1.3847809619903564</v>
      </c>
      <c r="E52" s="24">
        <v>9.1313407728075973</v>
      </c>
      <c r="F52" s="24">
        <v>28.355232273072005</v>
      </c>
      <c r="G52" s="21">
        <v>0</v>
      </c>
      <c r="H52" s="21">
        <v>6.1961140632629391E-3</v>
      </c>
      <c r="I52" s="32">
        <f t="shared" si="1"/>
        <v>124.4878852916509</v>
      </c>
      <c r="J52" s="32">
        <f t="shared" si="2"/>
        <v>96.132653018578893</v>
      </c>
      <c r="L52" s="53"/>
      <c r="M52" s="7">
        <v>44395</v>
      </c>
      <c r="N52" s="24">
        <v>88.837532043457031</v>
      </c>
      <c r="O52" s="17">
        <v>0</v>
      </c>
      <c r="P52" s="24">
        <v>11.162467956542969</v>
      </c>
      <c r="Q52" s="32">
        <f t="shared" si="0"/>
        <v>100</v>
      </c>
      <c r="S52" s="53"/>
      <c r="T52" s="7">
        <v>44395</v>
      </c>
      <c r="U52" s="24">
        <v>2.0233405799865722</v>
      </c>
      <c r="V52" s="24">
        <v>1.3847809619903564</v>
      </c>
      <c r="W52" s="24">
        <v>9.1308447256088261</v>
      </c>
      <c r="X52" s="24">
        <v>1.3507577838897704</v>
      </c>
      <c r="Y52" s="14">
        <v>0</v>
      </c>
      <c r="Z52" s="14">
        <v>6.1961140632629391E-3</v>
      </c>
      <c r="AA52" s="32">
        <f t="shared" si="3"/>
        <v>13.895920165538788</v>
      </c>
      <c r="AB52" s="32">
        <f t="shared" si="4"/>
        <v>12.545162381649018</v>
      </c>
      <c r="AD52" s="53"/>
      <c r="AE52" s="7">
        <v>44395</v>
      </c>
      <c r="AF52" s="24">
        <v>83.586994589731091</v>
      </c>
      <c r="AG52" s="21">
        <v>0</v>
      </c>
      <c r="AH52" s="24">
        <v>4.9604719877243038E-4</v>
      </c>
      <c r="AI52" s="24">
        <v>27.004474489182233</v>
      </c>
      <c r="AJ52" s="21">
        <v>0</v>
      </c>
      <c r="AK52" s="21">
        <v>0</v>
      </c>
      <c r="AL52" s="32">
        <f t="shared" si="5"/>
        <v>110.59196512611209</v>
      </c>
      <c r="AM52" s="32">
        <f t="shared" si="6"/>
        <v>83.587490636929857</v>
      </c>
      <c r="AN52"/>
    </row>
    <row r="53" spans="1:40" s="2" customFormat="1" x14ac:dyDescent="0.25">
      <c r="A53" s="53"/>
      <c r="B53" s="7">
        <v>44423</v>
      </c>
      <c r="C53" s="24">
        <v>88.246119238197807</v>
      </c>
      <c r="D53" s="24">
        <v>1.718617223739624</v>
      </c>
      <c r="E53" s="24">
        <v>15.222577505469323</v>
      </c>
      <c r="F53" s="24">
        <v>30.490718517795205</v>
      </c>
      <c r="G53" s="21">
        <v>0</v>
      </c>
      <c r="H53" s="21">
        <v>2.470086097717285E-3</v>
      </c>
      <c r="I53" s="32">
        <f t="shared" si="1"/>
        <v>135.68050257129968</v>
      </c>
      <c r="J53" s="32">
        <f t="shared" si="2"/>
        <v>105.18978405350447</v>
      </c>
      <c r="L53" s="53"/>
      <c r="M53" s="7">
        <v>44423</v>
      </c>
      <c r="N53" s="24">
        <v>84.615013122558594</v>
      </c>
      <c r="O53" s="17">
        <v>0</v>
      </c>
      <c r="P53" s="24">
        <v>15.384987831115723</v>
      </c>
      <c r="Q53" s="32">
        <f t="shared" si="0"/>
        <v>100.00000095367432</v>
      </c>
      <c r="S53" s="53"/>
      <c r="T53" s="7">
        <v>44423</v>
      </c>
      <c r="U53" s="24">
        <v>2.4270418739318846</v>
      </c>
      <c r="V53" s="24">
        <v>1.718617223739624</v>
      </c>
      <c r="W53" s="24">
        <v>15.222577505469323</v>
      </c>
      <c r="X53" s="24">
        <v>1.5037213420867921</v>
      </c>
      <c r="Y53" s="14">
        <v>0</v>
      </c>
      <c r="Z53" s="14">
        <v>2.470086097717285E-3</v>
      </c>
      <c r="AA53" s="32">
        <f t="shared" si="3"/>
        <v>20.874428031325337</v>
      </c>
      <c r="AB53" s="32">
        <f t="shared" si="4"/>
        <v>19.370706689238546</v>
      </c>
      <c r="AD53" s="53"/>
      <c r="AE53" s="7">
        <v>44423</v>
      </c>
      <c r="AF53" s="24">
        <v>85.819077364265922</v>
      </c>
      <c r="AG53" s="21">
        <v>0</v>
      </c>
      <c r="AH53" s="24">
        <v>0</v>
      </c>
      <c r="AI53" s="24">
        <v>28.986997175708414</v>
      </c>
      <c r="AJ53" s="21">
        <v>0</v>
      </c>
      <c r="AK53" s="21">
        <v>0</v>
      </c>
      <c r="AL53" s="32">
        <f t="shared" si="5"/>
        <v>114.80607453997433</v>
      </c>
      <c r="AM53" s="32">
        <f t="shared" si="6"/>
        <v>85.819077364265922</v>
      </c>
      <c r="AN53"/>
    </row>
    <row r="54" spans="1:40" s="2" customFormat="1" x14ac:dyDescent="0.25">
      <c r="A54" s="53"/>
      <c r="B54" s="7">
        <v>44451</v>
      </c>
      <c r="C54" s="24">
        <v>90.982926735609766</v>
      </c>
      <c r="D54" s="24">
        <v>1.8757659376263618</v>
      </c>
      <c r="E54" s="24">
        <v>16.958296779632569</v>
      </c>
      <c r="F54" s="24">
        <v>28.233357621088626</v>
      </c>
      <c r="G54" s="21">
        <v>0</v>
      </c>
      <c r="H54" s="21">
        <v>1.2470029592514039E-3</v>
      </c>
      <c r="I54" s="32">
        <f t="shared" si="1"/>
        <v>138.05159407691659</v>
      </c>
      <c r="J54" s="32">
        <f t="shared" si="2"/>
        <v>109.81823645582796</v>
      </c>
      <c r="L54" s="53"/>
      <c r="M54" s="7">
        <v>44451</v>
      </c>
      <c r="N54" s="24">
        <v>83.398483276367188</v>
      </c>
      <c r="O54" s="17">
        <v>0</v>
      </c>
      <c r="P54" s="24">
        <v>16.60151481628418</v>
      </c>
      <c r="Q54" s="32">
        <f t="shared" si="0"/>
        <v>99.999998092651367</v>
      </c>
      <c r="S54" s="53"/>
      <c r="T54" s="7">
        <v>44451</v>
      </c>
      <c r="U54" s="24">
        <v>2.3719616241455079</v>
      </c>
      <c r="V54" s="24">
        <v>1.8752754735946655</v>
      </c>
      <c r="W54" s="24">
        <v>16.945869153976439</v>
      </c>
      <c r="X54" s="24">
        <v>1.7243037824630738</v>
      </c>
      <c r="Y54" s="14">
        <v>0</v>
      </c>
      <c r="Z54" s="14">
        <v>1.2470029592514039E-3</v>
      </c>
      <c r="AA54" s="32">
        <f t="shared" si="3"/>
        <v>22.918657037138939</v>
      </c>
      <c r="AB54" s="32">
        <f t="shared" si="4"/>
        <v>21.194353254675864</v>
      </c>
      <c r="AD54" s="53"/>
      <c r="AE54" s="7">
        <v>44451</v>
      </c>
      <c r="AF54" s="24">
        <v>88.610965111464267</v>
      </c>
      <c r="AG54" s="21">
        <v>4.9046403169631953E-4</v>
      </c>
      <c r="AH54" s="24">
        <v>1.2427625656127929E-2</v>
      </c>
      <c r="AI54" s="24">
        <v>26.509053838625551</v>
      </c>
      <c r="AJ54" s="21">
        <v>0</v>
      </c>
      <c r="AK54" s="21">
        <v>0</v>
      </c>
      <c r="AL54" s="32">
        <f t="shared" si="5"/>
        <v>115.13293703977764</v>
      </c>
      <c r="AM54" s="32">
        <f t="shared" si="6"/>
        <v>88.623883201152097</v>
      </c>
      <c r="AN54"/>
    </row>
    <row r="55" spans="1:40" s="2" customFormat="1" x14ac:dyDescent="0.25">
      <c r="A55" s="53"/>
      <c r="B55" s="7">
        <v>44479</v>
      </c>
      <c r="C55" s="24">
        <v>89.71448682852089</v>
      </c>
      <c r="D55" s="24">
        <v>1.7270063400268554</v>
      </c>
      <c r="E55" s="24">
        <v>16.311174865484237</v>
      </c>
      <c r="F55" s="24">
        <v>27.569604649931193</v>
      </c>
      <c r="G55" s="21">
        <v>0</v>
      </c>
      <c r="H55" s="21">
        <v>0</v>
      </c>
      <c r="I55" s="32">
        <f t="shared" si="1"/>
        <v>135.32227268396318</v>
      </c>
      <c r="J55" s="32">
        <f t="shared" si="2"/>
        <v>107.75266803403198</v>
      </c>
      <c r="L55" s="53"/>
      <c r="M55" s="7">
        <v>44479</v>
      </c>
      <c r="N55" s="24">
        <v>84.113372802734375</v>
      </c>
      <c r="O55" s="17">
        <v>0</v>
      </c>
      <c r="P55" s="37">
        <v>15.886631965637207</v>
      </c>
      <c r="Q55" s="32">
        <f t="shared" si="0"/>
        <v>100.00000476837158</v>
      </c>
      <c r="S55" s="53"/>
      <c r="T55" s="7">
        <v>44479</v>
      </c>
      <c r="U55" s="24">
        <v>2.2759711799621583</v>
      </c>
      <c r="V55" s="24">
        <v>1.7270063400268554</v>
      </c>
      <c r="W55" s="24">
        <v>16.311174865484237</v>
      </c>
      <c r="X55" s="24">
        <v>1.1839977855682373</v>
      </c>
      <c r="Y55" s="14">
        <v>0</v>
      </c>
      <c r="Z55" s="14">
        <v>0</v>
      </c>
      <c r="AA55" s="32">
        <f t="shared" si="3"/>
        <v>21.498150171041488</v>
      </c>
      <c r="AB55" s="32">
        <f t="shared" si="4"/>
        <v>20.31415238547325</v>
      </c>
      <c r="AD55" s="53"/>
      <c r="AE55" s="7">
        <v>44479</v>
      </c>
      <c r="AF55" s="24">
        <v>87.438515648558734</v>
      </c>
      <c r="AG55" s="21">
        <v>0</v>
      </c>
      <c r="AH55" s="24">
        <v>0</v>
      </c>
      <c r="AI55" s="24">
        <v>26.385606864362956</v>
      </c>
      <c r="AJ55" s="21">
        <v>0</v>
      </c>
      <c r="AK55" s="21">
        <v>0</v>
      </c>
      <c r="AL55" s="32">
        <f>SUM(AF55:AK55)</f>
        <v>113.82412251292169</v>
      </c>
      <c r="AM55" s="32">
        <f t="shared" si="6"/>
        <v>87.438515648558734</v>
      </c>
      <c r="AN55"/>
    </row>
    <row r="56" spans="1:40" s="2" customFormat="1" x14ac:dyDescent="0.25">
      <c r="A56" s="53"/>
      <c r="B56" s="7">
        <v>44507</v>
      </c>
      <c r="C56" s="24">
        <v>83.486744551062586</v>
      </c>
      <c r="D56" s="24">
        <v>1.7574102363586426</v>
      </c>
      <c r="E56" s="24">
        <v>17.313477593660355</v>
      </c>
      <c r="F56" s="24">
        <v>26.823442800402642</v>
      </c>
      <c r="G56" s="21">
        <v>0</v>
      </c>
      <c r="H56" s="21">
        <v>0</v>
      </c>
      <c r="I56" s="32">
        <f t="shared" si="1"/>
        <v>129.38107518148422</v>
      </c>
      <c r="J56" s="32">
        <f t="shared" si="2"/>
        <v>102.55763238108158</v>
      </c>
      <c r="L56" s="53"/>
      <c r="M56" s="7">
        <v>44507</v>
      </c>
      <c r="N56" s="24">
        <v>82.781013488769531</v>
      </c>
      <c r="O56" s="17">
        <v>0</v>
      </c>
      <c r="P56" s="24">
        <v>17.218986511230469</v>
      </c>
      <c r="Q56" s="32">
        <f t="shared" si="0"/>
        <v>100</v>
      </c>
      <c r="S56" s="53"/>
      <c r="T56" s="7">
        <v>44507</v>
      </c>
      <c r="U56" s="24">
        <v>1.8570991978645324</v>
      </c>
      <c r="V56" s="24">
        <v>1.7574102363586426</v>
      </c>
      <c r="W56" s="24">
        <v>17.313477593660355</v>
      </c>
      <c r="X56" s="24">
        <v>1.3501225957870484</v>
      </c>
      <c r="Y56" s="14">
        <v>0</v>
      </c>
      <c r="Z56" s="14">
        <v>0</v>
      </c>
      <c r="AA56" s="32">
        <f t="shared" si="3"/>
        <v>22.278109623670581</v>
      </c>
      <c r="AB56" s="32">
        <f t="shared" si="4"/>
        <v>20.927987027883532</v>
      </c>
      <c r="AD56" s="53"/>
      <c r="AE56" s="7">
        <v>44507</v>
      </c>
      <c r="AF56" s="24">
        <v>81.629645353198057</v>
      </c>
      <c r="AG56" s="21">
        <v>0</v>
      </c>
      <c r="AH56" s="24">
        <v>0</v>
      </c>
      <c r="AI56" s="24">
        <v>25.473320204615593</v>
      </c>
      <c r="AJ56" s="21">
        <v>0</v>
      </c>
      <c r="AK56" s="21">
        <v>0</v>
      </c>
      <c r="AL56" s="32">
        <f t="shared" si="5"/>
        <v>107.10296555781365</v>
      </c>
      <c r="AM56" s="32">
        <f t="shared" si="6"/>
        <v>81.629645353198057</v>
      </c>
      <c r="AN56"/>
    </row>
    <row r="57" spans="1:40" s="2" customFormat="1" x14ac:dyDescent="0.25">
      <c r="A57" s="53"/>
      <c r="B57" s="40">
        <v>44535</v>
      </c>
      <c r="C57" s="24">
        <v>86.537202801555395</v>
      </c>
      <c r="D57" s="24">
        <v>1.8731848192811011</v>
      </c>
      <c r="E57" s="24">
        <v>17.180537514448165</v>
      </c>
      <c r="F57" s="24">
        <v>27.104757900506257</v>
      </c>
      <c r="G57" s="21">
        <v>0</v>
      </c>
      <c r="H57" s="21">
        <v>1.2334229946136474E-3</v>
      </c>
      <c r="I57" s="32">
        <f t="shared" si="1"/>
        <v>132.69691645878552</v>
      </c>
      <c r="J57" s="32">
        <f t="shared" si="2"/>
        <v>105.59215855827928</v>
      </c>
      <c r="L57" s="53"/>
      <c r="M57" s="40">
        <v>44535</v>
      </c>
      <c r="N57" s="24">
        <v>83.264198303222656</v>
      </c>
      <c r="O57" s="17">
        <v>0</v>
      </c>
      <c r="P57" s="24">
        <v>16.735795974731445</v>
      </c>
      <c r="Q57" s="32">
        <f t="shared" si="0"/>
        <v>99.999994277954102</v>
      </c>
      <c r="S57" s="53"/>
      <c r="T57" s="40">
        <v>44535</v>
      </c>
      <c r="U57" s="24">
        <v>1.8379054737091065</v>
      </c>
      <c r="V57" s="24">
        <v>1.8726909036636352</v>
      </c>
      <c r="W57" s="24">
        <v>17.172374433279039</v>
      </c>
      <c r="X57" s="24">
        <v>1.3236831274032592</v>
      </c>
      <c r="Y57" s="14">
        <v>0</v>
      </c>
      <c r="Z57" s="14">
        <v>1.2334229946136474E-3</v>
      </c>
      <c r="AA57" s="32">
        <f>SUM(U57:Z57)</f>
        <v>22.207887361049654</v>
      </c>
      <c r="AB57" s="32">
        <f t="shared" si="4"/>
        <v>20.884204233646393</v>
      </c>
      <c r="AD57" s="53"/>
      <c r="AE57" s="40">
        <v>44535</v>
      </c>
      <c r="AF57" s="24">
        <v>84.699297327846296</v>
      </c>
      <c r="AG57" s="21">
        <v>4.9391561746597293E-4</v>
      </c>
      <c r="AH57" s="24">
        <v>8.1630811691284187E-3</v>
      </c>
      <c r="AI57" s="24">
        <v>25.781074773102997</v>
      </c>
      <c r="AJ57" s="21">
        <v>0</v>
      </c>
      <c r="AK57" s="21">
        <v>0</v>
      </c>
      <c r="AL57" s="32">
        <f t="shared" si="5"/>
        <v>110.48902909773589</v>
      </c>
      <c r="AM57" s="32">
        <f t="shared" si="6"/>
        <v>84.707954324632894</v>
      </c>
      <c r="AN57"/>
    </row>
    <row r="58" spans="1:40" s="2" customFormat="1" x14ac:dyDescent="0.25">
      <c r="A58" s="53"/>
      <c r="B58" s="7">
        <v>44563</v>
      </c>
      <c r="C58" s="24">
        <v>90.471668181091545</v>
      </c>
      <c r="D58" s="24">
        <v>1.8724978933334351</v>
      </c>
      <c r="E58" s="24">
        <v>17.818308973073961</v>
      </c>
      <c r="F58" s="24">
        <v>27.563914192020892</v>
      </c>
      <c r="G58" s="21">
        <v>0</v>
      </c>
      <c r="H58" s="21">
        <v>0</v>
      </c>
      <c r="I58" s="32">
        <f t="shared" si="1"/>
        <v>137.72638923951982</v>
      </c>
      <c r="J58" s="32">
        <f t="shared" si="2"/>
        <v>110.16247504749893</v>
      </c>
      <c r="L58" s="53"/>
      <c r="M58" s="7">
        <v>44563</v>
      </c>
      <c r="N58" s="24">
        <v>83.499153137207031</v>
      </c>
      <c r="O58" s="17">
        <v>0</v>
      </c>
      <c r="P58" s="24">
        <v>16.500844955444336</v>
      </c>
      <c r="Q58" s="32">
        <f t="shared" si="0"/>
        <v>99.999998092651367</v>
      </c>
      <c r="S58" s="53"/>
      <c r="T58" s="7">
        <v>44563</v>
      </c>
      <c r="U58" s="24">
        <v>1.9608697242736817</v>
      </c>
      <c r="V58" s="24">
        <v>1.8724978933334351</v>
      </c>
      <c r="W58" s="24">
        <v>17.818308973073961</v>
      </c>
      <c r="X58" s="24">
        <v>1.0743423118591309</v>
      </c>
      <c r="Y58" s="14">
        <v>0</v>
      </c>
      <c r="Z58" s="14">
        <v>0</v>
      </c>
      <c r="AA58" s="32">
        <f t="shared" si="3"/>
        <v>22.726018902540208</v>
      </c>
      <c r="AB58" s="32">
        <f t="shared" si="4"/>
        <v>21.651676590681078</v>
      </c>
      <c r="AD58" s="53"/>
      <c r="AE58" s="7">
        <v>44563</v>
      </c>
      <c r="AF58" s="24">
        <v>88.510798456817867</v>
      </c>
      <c r="AG58" s="21">
        <v>0</v>
      </c>
      <c r="AH58" s="24">
        <v>0</v>
      </c>
      <c r="AI58" s="24">
        <v>26.489571880161762</v>
      </c>
      <c r="AJ58" s="21">
        <v>0</v>
      </c>
      <c r="AK58" s="21">
        <v>0</v>
      </c>
      <c r="AL58" s="32">
        <f t="shared" si="5"/>
        <v>115.00037033697963</v>
      </c>
      <c r="AM58" s="32">
        <f t="shared" si="6"/>
        <v>88.510798456817867</v>
      </c>
      <c r="AN58"/>
    </row>
    <row r="59" spans="1:40" s="2" customFormat="1" x14ac:dyDescent="0.25">
      <c r="A59" s="52">
        <v>2022</v>
      </c>
      <c r="B59" s="7">
        <v>44591</v>
      </c>
      <c r="C59" s="24">
        <v>93.168189251601703</v>
      </c>
      <c r="D59" s="24">
        <v>1.7573461708128453</v>
      </c>
      <c r="E59" s="24">
        <v>15.811834280252457</v>
      </c>
      <c r="F59" s="24">
        <v>27.533811373829842</v>
      </c>
      <c r="G59" s="21">
        <v>0</v>
      </c>
      <c r="H59" s="21">
        <v>0</v>
      </c>
      <c r="I59" s="32">
        <f t="shared" si="1"/>
        <v>138.27118107649684</v>
      </c>
      <c r="J59" s="32">
        <f t="shared" si="2"/>
        <v>110.73736970266701</v>
      </c>
      <c r="L59" s="52">
        <v>2022</v>
      </c>
      <c r="M59" s="7">
        <v>44591</v>
      </c>
      <c r="N59" s="24">
        <v>84.940742492675781</v>
      </c>
      <c r="O59" s="17">
        <v>0</v>
      </c>
      <c r="P59" s="24">
        <v>15.059255599975586</v>
      </c>
      <c r="Q59" s="32">
        <f t="shared" si="0"/>
        <v>99.999998092651367</v>
      </c>
      <c r="S59" s="52">
        <v>2022</v>
      </c>
      <c r="T59" s="7">
        <v>44591</v>
      </c>
      <c r="U59" s="24">
        <v>2.0057207314968108</v>
      </c>
      <c r="V59" s="24">
        <v>1.7568505840301514</v>
      </c>
      <c r="W59" s="24">
        <v>15.811834280252457</v>
      </c>
      <c r="X59" s="24">
        <v>1.2482055661678315</v>
      </c>
      <c r="Y59" s="14">
        <v>0</v>
      </c>
      <c r="Z59" s="14">
        <v>0</v>
      </c>
      <c r="AA59" s="32">
        <f t="shared" si="3"/>
        <v>20.82261116194725</v>
      </c>
      <c r="AB59" s="32">
        <f t="shared" si="4"/>
        <v>19.574405595779417</v>
      </c>
      <c r="AD59" s="52">
        <v>2022</v>
      </c>
      <c r="AE59" s="7">
        <v>44591</v>
      </c>
      <c r="AF59" s="24">
        <v>91.162468520104881</v>
      </c>
      <c r="AG59" s="21">
        <v>4.9558678269386296E-4</v>
      </c>
      <c r="AH59" s="24">
        <v>0</v>
      </c>
      <c r="AI59" s="24">
        <v>26.285605807662009</v>
      </c>
      <c r="AJ59" s="21">
        <v>0</v>
      </c>
      <c r="AK59" s="21">
        <v>0</v>
      </c>
      <c r="AL59" s="32">
        <f t="shared" si="5"/>
        <v>117.44856991454958</v>
      </c>
      <c r="AM59" s="32">
        <f t="shared" si="6"/>
        <v>91.162964106887571</v>
      </c>
      <c r="AN59"/>
    </row>
    <row r="60" spans="1:40" s="2" customFormat="1" x14ac:dyDescent="0.25">
      <c r="A60" s="53"/>
      <c r="B60" s="7">
        <v>44619</v>
      </c>
      <c r="C60" s="24">
        <v>97.144081857323641</v>
      </c>
      <c r="D60" s="24">
        <v>1.5185586490631104</v>
      </c>
      <c r="E60" s="24">
        <v>14.456334196448326</v>
      </c>
      <c r="F60" s="24">
        <v>29.532597900480031</v>
      </c>
      <c r="G60" s="21">
        <v>0</v>
      </c>
      <c r="H60" s="21">
        <v>0</v>
      </c>
      <c r="I60" s="32">
        <f t="shared" si="1"/>
        <v>142.65157260331512</v>
      </c>
      <c r="J60" s="32">
        <f t="shared" si="2"/>
        <v>113.11897470283508</v>
      </c>
      <c r="L60" s="53"/>
      <c r="M60" s="7">
        <v>44619</v>
      </c>
      <c r="N60" s="24">
        <v>86.638282775878906</v>
      </c>
      <c r="O60" s="17">
        <v>0</v>
      </c>
      <c r="P60" s="24">
        <v>13.361710548400879</v>
      </c>
      <c r="Q60" s="32">
        <f t="shared" si="0"/>
        <v>99.999993324279785</v>
      </c>
      <c r="S60" s="53"/>
      <c r="T60" s="7">
        <v>44619</v>
      </c>
      <c r="U60" s="24">
        <v>2.052863847732544</v>
      </c>
      <c r="V60" s="24">
        <v>1.5185586490631104</v>
      </c>
      <c r="W60" s="24">
        <v>14.456334196448326</v>
      </c>
      <c r="X60" s="24">
        <v>1.0329336404800415</v>
      </c>
      <c r="Y60" s="14">
        <v>0</v>
      </c>
      <c r="Z60" s="14">
        <v>0</v>
      </c>
      <c r="AA60" s="32">
        <f t="shared" si="3"/>
        <v>19.060690333724022</v>
      </c>
      <c r="AB60" s="32">
        <f t="shared" si="4"/>
        <v>18.02775669324398</v>
      </c>
      <c r="AD60" s="53"/>
      <c r="AE60" s="7">
        <v>44619</v>
      </c>
      <c r="AF60" s="24">
        <v>95.091218009591103</v>
      </c>
      <c r="AG60" s="21">
        <v>0</v>
      </c>
      <c r="AH60" s="24">
        <v>0</v>
      </c>
      <c r="AI60" s="24">
        <v>28.499664259999989</v>
      </c>
      <c r="AJ60" s="21">
        <v>0</v>
      </c>
      <c r="AK60" s="21">
        <v>0</v>
      </c>
      <c r="AL60" s="32">
        <f t="shared" si="5"/>
        <v>123.59088226959109</v>
      </c>
      <c r="AM60" s="32">
        <f t="shared" si="6"/>
        <v>95.091218009591103</v>
      </c>
      <c r="AN60"/>
    </row>
    <row r="61" spans="1:40" s="2" customFormat="1" x14ac:dyDescent="0.25">
      <c r="A61" s="53"/>
      <c r="B61" s="7">
        <v>44647</v>
      </c>
      <c r="C61" s="24">
        <v>97.033826396659023</v>
      </c>
      <c r="D61" s="24">
        <v>1.1495627994537354</v>
      </c>
      <c r="E61" s="24">
        <v>9.5056378564834603</v>
      </c>
      <c r="F61" s="24">
        <v>30.423834670305251</v>
      </c>
      <c r="G61" s="21">
        <v>0</v>
      </c>
      <c r="H61" s="21">
        <v>0</v>
      </c>
      <c r="I61" s="32">
        <f t="shared" si="1"/>
        <v>138.11286172290147</v>
      </c>
      <c r="J61" s="32">
        <f t="shared" si="2"/>
        <v>107.68902705259622</v>
      </c>
      <c r="L61" s="53"/>
      <c r="M61" s="7">
        <v>44647</v>
      </c>
      <c r="N61" s="24">
        <v>90.052139282226563</v>
      </c>
      <c r="O61" s="17">
        <v>0</v>
      </c>
      <c r="P61" s="24">
        <v>9.9478626251220703</v>
      </c>
      <c r="Q61" s="32">
        <f t="shared" si="0"/>
        <v>100.00000190734863</v>
      </c>
      <c r="S61" s="53"/>
      <c r="T61" s="7">
        <v>44647</v>
      </c>
      <c r="U61" s="24">
        <v>2.0447250256538392</v>
      </c>
      <c r="V61" s="24">
        <v>1.1495627994537354</v>
      </c>
      <c r="W61" s="24">
        <v>9.5056378564834603</v>
      </c>
      <c r="X61" s="24">
        <v>1.0393524429798127</v>
      </c>
      <c r="Y61" s="14">
        <v>0</v>
      </c>
      <c r="Z61" s="14">
        <v>0</v>
      </c>
      <c r="AA61" s="32">
        <f t="shared" si="3"/>
        <v>13.739278124570847</v>
      </c>
      <c r="AB61" s="32">
        <f t="shared" si="4"/>
        <v>12.699925681591035</v>
      </c>
      <c r="AD61" s="53"/>
      <c r="AE61" s="7">
        <v>44647</v>
      </c>
      <c r="AF61" s="24">
        <v>94.989101371005177</v>
      </c>
      <c r="AG61" s="21">
        <v>0</v>
      </c>
      <c r="AH61" s="24">
        <v>0</v>
      </c>
      <c r="AI61" s="24">
        <v>29.384482227325439</v>
      </c>
      <c r="AJ61" s="21">
        <v>0</v>
      </c>
      <c r="AK61" s="21">
        <v>0</v>
      </c>
      <c r="AL61" s="32">
        <f t="shared" si="5"/>
        <v>124.37358359833061</v>
      </c>
      <c r="AM61" s="32">
        <f t="shared" si="6"/>
        <v>94.989101371005177</v>
      </c>
      <c r="AN61"/>
    </row>
    <row r="62" spans="1:40" s="2" customFormat="1" x14ac:dyDescent="0.25">
      <c r="A62" s="53"/>
      <c r="B62" s="7">
        <v>44675</v>
      </c>
      <c r="C62" s="24">
        <v>99.125150965243577</v>
      </c>
      <c r="D62" s="24">
        <v>1.121239494383335</v>
      </c>
      <c r="E62" s="24">
        <v>6.3296303982734683</v>
      </c>
      <c r="F62" s="24">
        <v>30.120806071311236</v>
      </c>
      <c r="G62" s="21">
        <v>0</v>
      </c>
      <c r="H62" s="21">
        <v>0</v>
      </c>
      <c r="I62" s="32">
        <f t="shared" si="1"/>
        <v>136.69682692921162</v>
      </c>
      <c r="J62" s="32">
        <f t="shared" si="2"/>
        <v>106.57602085790037</v>
      </c>
      <c r="L62" s="53"/>
      <c r="M62" s="7">
        <v>44675</v>
      </c>
      <c r="N62" s="24">
        <v>92.479759216308594</v>
      </c>
      <c r="O62" s="17">
        <v>0</v>
      </c>
      <c r="P62" s="24">
        <v>7.520240306854248</v>
      </c>
      <c r="Q62" s="32">
        <f t="shared" si="0"/>
        <v>99.999999523162842</v>
      </c>
      <c r="S62" s="53"/>
      <c r="T62" s="7">
        <v>44675</v>
      </c>
      <c r="U62" s="24">
        <v>1.7702693347930909</v>
      </c>
      <c r="V62" s="24">
        <v>1.1207406067848205</v>
      </c>
      <c r="W62" s="24">
        <v>6.3296303982734683</v>
      </c>
      <c r="X62" s="24">
        <v>1.0592893493175506</v>
      </c>
      <c r="Y62" s="14">
        <v>0</v>
      </c>
      <c r="Z62" s="14">
        <v>0</v>
      </c>
      <c r="AA62" s="32">
        <f t="shared" si="3"/>
        <v>10.279929689168929</v>
      </c>
      <c r="AB62" s="32">
        <f t="shared" si="4"/>
        <v>9.2206403398513785</v>
      </c>
      <c r="AD62" s="53"/>
      <c r="AE62" s="7">
        <v>44675</v>
      </c>
      <c r="AF62" s="24">
        <v>97.354881630450492</v>
      </c>
      <c r="AG62" s="21">
        <v>4.9888759851455687E-4</v>
      </c>
      <c r="AH62" s="24">
        <v>0</v>
      </c>
      <c r="AI62" s="24">
        <v>29.061516721993684</v>
      </c>
      <c r="AJ62" s="21">
        <v>0</v>
      </c>
      <c r="AK62" s="21">
        <v>0</v>
      </c>
      <c r="AL62" s="32">
        <f t="shared" si="5"/>
        <v>126.41689724004269</v>
      </c>
      <c r="AM62" s="32">
        <f t="shared" si="6"/>
        <v>97.355380518049003</v>
      </c>
      <c r="AN62"/>
    </row>
    <row r="63" spans="1:40" s="2" customFormat="1" x14ac:dyDescent="0.25">
      <c r="A63" s="53"/>
      <c r="B63" s="7">
        <v>44703</v>
      </c>
      <c r="C63" s="24">
        <v>103.50184565392136</v>
      </c>
      <c r="D63" s="24">
        <v>0.7711059910058975</v>
      </c>
      <c r="E63" s="24">
        <v>5.1055336359739307</v>
      </c>
      <c r="F63" s="24">
        <v>30.144611020267011</v>
      </c>
      <c r="G63" s="21">
        <v>0</v>
      </c>
      <c r="H63" s="21">
        <v>0</v>
      </c>
      <c r="I63" s="32">
        <f t="shared" si="1"/>
        <v>139.52309630116821</v>
      </c>
      <c r="J63" s="32">
        <f t="shared" si="2"/>
        <v>109.37848528090119</v>
      </c>
      <c r="L63" s="53"/>
      <c r="M63" s="7">
        <v>44703</v>
      </c>
      <c r="N63" s="24">
        <v>93.890830993652344</v>
      </c>
      <c r="O63" s="17">
        <v>0</v>
      </c>
      <c r="P63" s="24">
        <v>6.1091742515563965</v>
      </c>
      <c r="Q63" s="32">
        <f t="shared" si="0"/>
        <v>100.00000524520874</v>
      </c>
      <c r="S63" s="53"/>
      <c r="T63" s="7">
        <v>44703</v>
      </c>
      <c r="U63" s="24">
        <v>1.52354818212986</v>
      </c>
      <c r="V63" s="24">
        <v>0.7711059910058975</v>
      </c>
      <c r="W63" s="24">
        <v>5.1055336359739307</v>
      </c>
      <c r="X63" s="24">
        <v>1.1235211915969849</v>
      </c>
      <c r="Y63" s="14">
        <v>0</v>
      </c>
      <c r="Z63" s="14">
        <v>0</v>
      </c>
      <c r="AA63" s="32">
        <f t="shared" si="3"/>
        <v>8.523709000706674</v>
      </c>
      <c r="AB63" s="32">
        <f t="shared" si="4"/>
        <v>7.4001878091096884</v>
      </c>
      <c r="AD63" s="53"/>
      <c r="AE63" s="7">
        <v>44703</v>
      </c>
      <c r="AF63" s="24">
        <v>101.97829747179151</v>
      </c>
      <c r="AG63" s="21">
        <v>0</v>
      </c>
      <c r="AH63" s="24">
        <v>0</v>
      </c>
      <c r="AI63" s="24">
        <v>29.021089828670025</v>
      </c>
      <c r="AJ63" s="21">
        <v>0</v>
      </c>
      <c r="AK63" s="21">
        <v>0</v>
      </c>
      <c r="AL63" s="32">
        <f t="shared" si="5"/>
        <v>130.99938730046154</v>
      </c>
      <c r="AM63" s="32">
        <f t="shared" si="6"/>
        <v>101.97829747179151</v>
      </c>
      <c r="AN63"/>
    </row>
    <row r="64" spans="1:40" s="2" customFormat="1" x14ac:dyDescent="0.25">
      <c r="A64" s="53"/>
      <c r="B64" s="7">
        <v>44731</v>
      </c>
      <c r="C64" s="24">
        <v>101.4167880603522</v>
      </c>
      <c r="D64" s="24">
        <v>1.065352897644043</v>
      </c>
      <c r="E64" s="24">
        <v>4.526704817533493</v>
      </c>
      <c r="F64" s="24">
        <v>32.103169764637947</v>
      </c>
      <c r="G64" s="21">
        <v>0</v>
      </c>
      <c r="H64" s="21">
        <v>0</v>
      </c>
      <c r="I64" s="32">
        <f t="shared" si="1"/>
        <v>139.1120155401677</v>
      </c>
      <c r="J64" s="32">
        <f t="shared" si="2"/>
        <v>107.00884577552975</v>
      </c>
      <c r="L64" s="53"/>
      <c r="M64" s="7">
        <v>44731</v>
      </c>
      <c r="N64" s="24">
        <v>93.827545166015625</v>
      </c>
      <c r="O64" s="24">
        <v>0</v>
      </c>
      <c r="P64" s="24">
        <v>6.172454833984375</v>
      </c>
      <c r="Q64" s="32">
        <f t="shared" si="0"/>
        <v>100</v>
      </c>
      <c r="S64" s="53"/>
      <c r="T64" s="7">
        <v>44731</v>
      </c>
      <c r="U64" s="24">
        <v>1.6727061939239503</v>
      </c>
      <c r="V64" s="24">
        <v>1.065352897644043</v>
      </c>
      <c r="W64" s="24">
        <v>4.526704817533493</v>
      </c>
      <c r="X64" s="24">
        <v>1.3218626139163971</v>
      </c>
      <c r="Y64" s="14">
        <v>0</v>
      </c>
      <c r="Z64" s="14">
        <v>0</v>
      </c>
      <c r="AA64" s="32">
        <f t="shared" si="3"/>
        <v>8.586626523017884</v>
      </c>
      <c r="AB64" s="32">
        <f t="shared" si="4"/>
        <v>7.264763909101486</v>
      </c>
      <c r="AD64" s="53"/>
      <c r="AE64" s="7">
        <v>44731</v>
      </c>
      <c r="AF64" s="24">
        <v>99.74408186642826</v>
      </c>
      <c r="AG64" s="24">
        <v>0</v>
      </c>
      <c r="AH64" s="24">
        <v>0</v>
      </c>
      <c r="AI64" s="24">
        <v>30.781307150721549</v>
      </c>
      <c r="AJ64" s="21">
        <v>0</v>
      </c>
      <c r="AK64" s="21">
        <v>0</v>
      </c>
      <c r="AL64" s="32">
        <f t="shared" si="5"/>
        <v>130.52538901714982</v>
      </c>
      <c r="AM64" s="32">
        <f t="shared" si="6"/>
        <v>99.74408186642826</v>
      </c>
      <c r="AN64"/>
    </row>
    <row r="65" spans="1:40" s="2" customFormat="1" x14ac:dyDescent="0.25">
      <c r="A65" s="53"/>
      <c r="B65" s="7">
        <v>44759</v>
      </c>
      <c r="C65" s="24">
        <v>98.074700307548042</v>
      </c>
      <c r="D65" s="24">
        <v>1.2747385444641113</v>
      </c>
      <c r="E65" s="24">
        <v>5.3716469161212448</v>
      </c>
      <c r="F65" s="24">
        <v>30.865203261062504</v>
      </c>
      <c r="G65" s="21">
        <v>0</v>
      </c>
      <c r="H65" s="21">
        <v>0</v>
      </c>
      <c r="I65" s="32">
        <f t="shared" si="1"/>
        <v>135.58628902919591</v>
      </c>
      <c r="J65" s="32">
        <f t="shared" si="2"/>
        <v>104.72108576813341</v>
      </c>
      <c r="L65" s="53"/>
      <c r="M65" s="7">
        <v>44759</v>
      </c>
      <c r="N65" s="24">
        <v>92.911064147949219</v>
      </c>
      <c r="O65" s="24">
        <v>0</v>
      </c>
      <c r="P65" s="24">
        <v>7.0889420509338379</v>
      </c>
      <c r="Q65" s="32">
        <f t="shared" si="0"/>
        <v>100.00000619888306</v>
      </c>
      <c r="S65" s="53"/>
      <c r="T65" s="7">
        <v>44759</v>
      </c>
      <c r="U65" s="24">
        <v>1.7975193502902984</v>
      </c>
      <c r="V65" s="24">
        <v>1.2747385444641113</v>
      </c>
      <c r="W65" s="24">
        <v>5.371152607321739</v>
      </c>
      <c r="X65" s="24">
        <v>1.1682221481800079</v>
      </c>
      <c r="Y65" s="14">
        <v>0</v>
      </c>
      <c r="Z65" s="14">
        <v>0</v>
      </c>
      <c r="AA65" s="32">
        <f t="shared" si="3"/>
        <v>9.6116326502561549</v>
      </c>
      <c r="AB65" s="32">
        <f t="shared" si="4"/>
        <v>8.4434105020761478</v>
      </c>
      <c r="AD65" s="53"/>
      <c r="AE65" s="7">
        <v>44759</v>
      </c>
      <c r="AF65" s="24">
        <v>96.277180957257741</v>
      </c>
      <c r="AG65" s="24">
        <v>0</v>
      </c>
      <c r="AH65" s="24">
        <v>4.9430879950523377E-4</v>
      </c>
      <c r="AI65" s="24">
        <v>29.696981112882494</v>
      </c>
      <c r="AJ65" s="21">
        <v>0</v>
      </c>
      <c r="AK65" s="21">
        <v>0</v>
      </c>
      <c r="AL65" s="32">
        <f t="shared" si="5"/>
        <v>125.97465637893974</v>
      </c>
      <c r="AM65" s="32">
        <f t="shared" si="6"/>
        <v>96.277675266057244</v>
      </c>
      <c r="AN65"/>
    </row>
    <row r="66" spans="1:40" s="2" customFormat="1" x14ac:dyDescent="0.25">
      <c r="A66" s="53"/>
      <c r="B66" s="7">
        <v>44787</v>
      </c>
      <c r="C66" s="24">
        <v>92.229347760289912</v>
      </c>
      <c r="D66" s="24">
        <v>2.5535826883316042</v>
      </c>
      <c r="E66" s="24">
        <v>5.473714451909065</v>
      </c>
      <c r="F66" s="24">
        <v>29.744870311409237</v>
      </c>
      <c r="G66" s="21">
        <v>0</v>
      </c>
      <c r="H66" s="21">
        <v>1.2261229753494263E-3</v>
      </c>
      <c r="I66" s="32">
        <f t="shared" si="1"/>
        <v>130.00274133491516</v>
      </c>
      <c r="J66" s="32">
        <f t="shared" si="2"/>
        <v>100.25787102350593</v>
      </c>
      <c r="L66" s="53"/>
      <c r="M66" s="7">
        <v>44787</v>
      </c>
      <c r="N66" s="24">
        <v>91.249122619628906</v>
      </c>
      <c r="O66" s="24">
        <v>0</v>
      </c>
      <c r="P66" s="24">
        <v>8.750880241394043</v>
      </c>
      <c r="Q66" s="32">
        <f t="shared" si="0"/>
        <v>100.00000286102295</v>
      </c>
      <c r="S66" s="53"/>
      <c r="T66" s="7">
        <v>44787</v>
      </c>
      <c r="U66" s="24">
        <v>2.1378247358798981</v>
      </c>
      <c r="V66" s="24">
        <v>2.5535826883316042</v>
      </c>
      <c r="W66" s="24">
        <v>5.473714451909065</v>
      </c>
      <c r="X66" s="24">
        <v>1.2100366665124893</v>
      </c>
      <c r="Y66" s="14">
        <v>0</v>
      </c>
      <c r="Z66" s="14">
        <v>1.2261229753494263E-3</v>
      </c>
      <c r="AA66" s="32">
        <f t="shared" si="3"/>
        <v>11.376384665608406</v>
      </c>
      <c r="AB66" s="32">
        <f t="shared" si="4"/>
        <v>10.166347999095917</v>
      </c>
      <c r="AD66" s="53"/>
      <c r="AE66" s="7">
        <v>44787</v>
      </c>
      <c r="AF66" s="24">
        <v>90.091523024410009</v>
      </c>
      <c r="AG66" s="24">
        <v>0</v>
      </c>
      <c r="AH66" s="24">
        <v>0</v>
      </c>
      <c r="AI66" s="24">
        <v>28.534833644896747</v>
      </c>
      <c r="AJ66" s="21">
        <v>0</v>
      </c>
      <c r="AK66" s="21">
        <v>0</v>
      </c>
      <c r="AL66" s="32">
        <f t="shared" si="5"/>
        <v>118.62635666930676</v>
      </c>
      <c r="AM66" s="32">
        <f t="shared" si="6"/>
        <v>90.091523024410009</v>
      </c>
      <c r="AN66"/>
    </row>
    <row r="67" spans="1:40" s="2" customFormat="1" x14ac:dyDescent="0.25">
      <c r="A67" s="53"/>
      <c r="B67" s="7">
        <v>44815</v>
      </c>
      <c r="C67" s="24">
        <v>90.46831434899569</v>
      </c>
      <c r="D67" s="24">
        <v>2.4209856414794921</v>
      </c>
      <c r="E67" s="24">
        <v>4.624403447031975</v>
      </c>
      <c r="F67" s="24">
        <v>30.547373929724099</v>
      </c>
      <c r="G67" s="21">
        <v>0</v>
      </c>
      <c r="H67" s="21">
        <v>0</v>
      </c>
      <c r="I67" s="32">
        <f t="shared" si="1"/>
        <v>128.06107736723126</v>
      </c>
      <c r="J67" s="32">
        <f t="shared" si="2"/>
        <v>97.513703437507161</v>
      </c>
      <c r="L67" s="53"/>
      <c r="M67" s="7">
        <v>44815</v>
      </c>
      <c r="N67" s="24">
        <v>92.224594116210938</v>
      </c>
      <c r="O67" s="24">
        <v>0</v>
      </c>
      <c r="P67" s="24">
        <v>7.7754092216491699</v>
      </c>
      <c r="Q67" s="32">
        <f t="shared" si="0"/>
        <v>100.00000333786011</v>
      </c>
      <c r="S67" s="53"/>
      <c r="T67" s="7">
        <v>44815</v>
      </c>
      <c r="U67" s="24">
        <v>1.8079025923013687</v>
      </c>
      <c r="V67" s="24">
        <v>2.4209856414794921</v>
      </c>
      <c r="W67" s="24">
        <v>4.624403447031975</v>
      </c>
      <c r="X67" s="24">
        <v>1.1039809906482696</v>
      </c>
      <c r="Y67" s="14">
        <v>0</v>
      </c>
      <c r="Z67" s="14">
        <v>0</v>
      </c>
      <c r="AA67" s="32">
        <f t="shared" si="3"/>
        <v>9.9572726714611051</v>
      </c>
      <c r="AB67" s="32">
        <f t="shared" si="4"/>
        <v>8.8532916808128359</v>
      </c>
      <c r="AD67" s="53"/>
      <c r="AE67" s="7">
        <v>44815</v>
      </c>
      <c r="AF67" s="24">
        <v>88.660411756694316</v>
      </c>
      <c r="AG67" s="24">
        <v>0</v>
      </c>
      <c r="AH67" s="24">
        <v>0</v>
      </c>
      <c r="AI67" s="24">
        <v>29.443392939075828</v>
      </c>
      <c r="AJ67" s="21">
        <v>0</v>
      </c>
      <c r="AK67" s="21">
        <v>0</v>
      </c>
      <c r="AL67" s="32">
        <f t="shared" si="5"/>
        <v>118.10380469577015</v>
      </c>
      <c r="AM67" s="32">
        <f t="shared" si="6"/>
        <v>88.660411756694316</v>
      </c>
      <c r="AN67"/>
    </row>
    <row r="68" spans="1:40" s="2" customFormat="1" x14ac:dyDescent="0.25">
      <c r="A68" s="53"/>
      <c r="B68" s="7">
        <v>44843</v>
      </c>
      <c r="C68" s="24">
        <v>84.977180263817317</v>
      </c>
      <c r="D68" s="24">
        <v>2.1345359392166139</v>
      </c>
      <c r="E68" s="24">
        <v>3.7296228424310685</v>
      </c>
      <c r="F68" s="24">
        <v>28.837166108474136</v>
      </c>
      <c r="G68" s="21">
        <v>0</v>
      </c>
      <c r="H68" s="21">
        <v>0</v>
      </c>
      <c r="I68" s="32">
        <f t="shared" si="1"/>
        <v>119.67850515393914</v>
      </c>
      <c r="J68" s="32">
        <f t="shared" si="2"/>
        <v>90.841339045465006</v>
      </c>
      <c r="L68" s="53"/>
      <c r="M68" s="7">
        <v>44843</v>
      </c>
      <c r="N68" s="24">
        <v>92.834014892578125</v>
      </c>
      <c r="O68" s="24">
        <v>0</v>
      </c>
      <c r="P68" s="24">
        <v>7.1659836769104004</v>
      </c>
      <c r="Q68" s="32">
        <f t="shared" si="0"/>
        <v>99.999998569488525</v>
      </c>
      <c r="S68" s="53"/>
      <c r="T68" s="7">
        <v>44843</v>
      </c>
      <c r="U68" s="24">
        <v>1.6378174266815186</v>
      </c>
      <c r="V68" s="24">
        <v>2.1345359392166139</v>
      </c>
      <c r="W68" s="24">
        <v>3.7296228424310685</v>
      </c>
      <c r="X68" s="24">
        <v>1.0741660425662993</v>
      </c>
      <c r="Y68" s="14">
        <v>0</v>
      </c>
      <c r="Z68" s="14">
        <v>0</v>
      </c>
      <c r="AA68" s="32">
        <f t="shared" si="3"/>
        <v>8.5761422508955008</v>
      </c>
      <c r="AB68" s="32">
        <f t="shared" si="4"/>
        <v>7.501976208329201</v>
      </c>
      <c r="AD68" s="53"/>
      <c r="AE68" s="7">
        <v>44843</v>
      </c>
      <c r="AF68" s="24">
        <v>83.339362837135795</v>
      </c>
      <c r="AG68" s="24">
        <v>0</v>
      </c>
      <c r="AH68" s="24">
        <v>0</v>
      </c>
      <c r="AI68" s="24">
        <v>27.763000065907836</v>
      </c>
      <c r="AJ68" s="21">
        <v>0</v>
      </c>
      <c r="AK68" s="21">
        <v>0</v>
      </c>
      <c r="AL68" s="32">
        <f>SUM(AF68:AK68)</f>
        <v>111.10236290304363</v>
      </c>
      <c r="AM68" s="32">
        <f t="shared" si="6"/>
        <v>83.339362837135795</v>
      </c>
      <c r="AN68"/>
    </row>
    <row r="69" spans="1:40" s="2" customFormat="1" x14ac:dyDescent="0.25">
      <c r="A69" s="53"/>
      <c r="B69" s="7">
        <v>44871</v>
      </c>
      <c r="C69" s="24">
        <v>85.758800445258615</v>
      </c>
      <c r="D69" s="24">
        <v>1.3555442361831664</v>
      </c>
      <c r="E69" s="24">
        <v>3.2580969982147217</v>
      </c>
      <c r="F69" s="24">
        <v>27.723867897272111</v>
      </c>
      <c r="G69" s="21">
        <v>0</v>
      </c>
      <c r="H69" s="21">
        <v>0</v>
      </c>
      <c r="I69" s="32">
        <f t="shared" si="1"/>
        <v>118.09630957692862</v>
      </c>
      <c r="J69" s="32">
        <f t="shared" si="2"/>
        <v>90.372441679656504</v>
      </c>
      <c r="L69" s="53"/>
      <c r="M69" s="7">
        <v>44871</v>
      </c>
      <c r="N69" s="24">
        <v>93.611396789550781</v>
      </c>
      <c r="O69" s="24">
        <v>0</v>
      </c>
      <c r="P69" s="24">
        <v>6.3886027336120605</v>
      </c>
      <c r="Q69" s="32">
        <f t="shared" si="0"/>
        <v>99.999999523162842</v>
      </c>
      <c r="S69" s="53"/>
      <c r="T69" s="7">
        <v>44871</v>
      </c>
      <c r="U69" s="24">
        <v>1.852376178741455</v>
      </c>
      <c r="V69" s="24">
        <v>1.3555442361831664</v>
      </c>
      <c r="W69" s="24">
        <v>3.2580969982147217</v>
      </c>
      <c r="X69" s="24">
        <v>1.0786865603923799</v>
      </c>
      <c r="Y69" s="14">
        <v>0</v>
      </c>
      <c r="Z69" s="14">
        <v>0</v>
      </c>
      <c r="AA69" s="32">
        <f t="shared" si="3"/>
        <v>7.544703973531723</v>
      </c>
      <c r="AB69" s="32">
        <f t="shared" si="4"/>
        <v>6.4660174131393431</v>
      </c>
      <c r="AD69" s="53"/>
      <c r="AE69" s="7">
        <v>44871</v>
      </c>
      <c r="AF69" s="24">
        <v>83.906424266517163</v>
      </c>
      <c r="AG69" s="24">
        <v>0</v>
      </c>
      <c r="AH69" s="24">
        <v>0</v>
      </c>
      <c r="AI69" s="24">
        <v>26.64518133687973</v>
      </c>
      <c r="AJ69" s="21">
        <v>0</v>
      </c>
      <c r="AK69" s="21">
        <v>0</v>
      </c>
      <c r="AL69" s="32">
        <f t="shared" si="5"/>
        <v>110.55160560339689</v>
      </c>
      <c r="AM69" s="32">
        <f t="shared" si="6"/>
        <v>83.906424266517163</v>
      </c>
      <c r="AN69"/>
    </row>
    <row r="70" spans="1:40" s="2" customFormat="1" x14ac:dyDescent="0.25">
      <c r="A70" s="53"/>
      <c r="B70" s="7">
        <v>44899</v>
      </c>
      <c r="C70" s="24">
        <v>86.709710055947298</v>
      </c>
      <c r="D70" s="24">
        <v>2.0611248860359193</v>
      </c>
      <c r="E70" s="24">
        <v>2.889743441581726</v>
      </c>
      <c r="F70" s="24">
        <v>27.876929342061281</v>
      </c>
      <c r="G70" s="21">
        <v>0</v>
      </c>
      <c r="H70" s="21">
        <v>0</v>
      </c>
      <c r="I70" s="32">
        <f t="shared" si="1"/>
        <v>119.53750772562623</v>
      </c>
      <c r="J70" s="32">
        <f t="shared" si="2"/>
        <v>91.660578383564939</v>
      </c>
      <c r="L70" s="53"/>
      <c r="M70" s="7">
        <v>44899</v>
      </c>
      <c r="N70" s="24">
        <v>93.483474731445313</v>
      </c>
      <c r="O70" s="24">
        <v>0</v>
      </c>
      <c r="P70" s="24">
        <v>6.5165266990661621</v>
      </c>
      <c r="Q70" s="32">
        <f t="shared" si="0"/>
        <v>100.00000143051147</v>
      </c>
      <c r="S70" s="53"/>
      <c r="T70" s="7">
        <v>44899</v>
      </c>
      <c r="U70" s="24">
        <v>1.6887094616889953</v>
      </c>
      <c r="V70" s="24">
        <v>2.0611248860359193</v>
      </c>
      <c r="W70" s="24">
        <v>2.889743441581726</v>
      </c>
      <c r="X70" s="24">
        <v>1.1501155533790588</v>
      </c>
      <c r="Y70" s="14">
        <v>0</v>
      </c>
      <c r="Z70" s="14">
        <v>0</v>
      </c>
      <c r="AA70" s="32">
        <f t="shared" si="3"/>
        <v>7.7896933426856991</v>
      </c>
      <c r="AB70" s="32">
        <f t="shared" si="4"/>
        <v>6.6395777893066406</v>
      </c>
      <c r="AD70" s="53"/>
      <c r="AE70" s="7">
        <v>44899</v>
      </c>
      <c r="AF70" s="24">
        <v>85.021000594258311</v>
      </c>
      <c r="AG70" s="24">
        <v>0</v>
      </c>
      <c r="AH70" s="24">
        <v>0</v>
      </c>
      <c r="AI70" s="24">
        <v>26.726813788682222</v>
      </c>
      <c r="AJ70" s="21">
        <v>0</v>
      </c>
      <c r="AK70" s="21">
        <v>0</v>
      </c>
      <c r="AL70" s="32">
        <f t="shared" si="5"/>
        <v>111.74781438294053</v>
      </c>
      <c r="AM70" s="32">
        <f t="shared" si="6"/>
        <v>85.021000594258311</v>
      </c>
      <c r="AN70"/>
    </row>
    <row r="71" spans="1:40" s="2" customFormat="1" x14ac:dyDescent="0.25">
      <c r="A71" s="54"/>
      <c r="B71" s="7">
        <v>44927</v>
      </c>
      <c r="C71" s="17">
        <v>83.255340263560413</v>
      </c>
      <c r="D71" s="17">
        <v>0.80135340690612789</v>
      </c>
      <c r="E71" s="17">
        <v>2.3971947031021119</v>
      </c>
      <c r="F71" s="17">
        <v>26.119852867513895</v>
      </c>
      <c r="G71" s="47">
        <v>0</v>
      </c>
      <c r="H71" s="47">
        <v>0</v>
      </c>
      <c r="I71" s="32">
        <f t="shared" si="1"/>
        <v>112.57374124108256</v>
      </c>
      <c r="J71" s="32">
        <f t="shared" si="2"/>
        <v>86.45388837356866</v>
      </c>
      <c r="L71" s="54"/>
      <c r="M71" s="7">
        <v>44927</v>
      </c>
      <c r="N71" s="25">
        <v>94.42218017578125</v>
      </c>
      <c r="O71" s="25">
        <v>0</v>
      </c>
      <c r="P71" s="25">
        <v>5.5778212547302246</v>
      </c>
      <c r="Q71" s="32">
        <f t="shared" ref="Q71:Q84" si="7">SUM(N71:P71)</f>
        <v>100.00000143051147</v>
      </c>
      <c r="S71" s="54"/>
      <c r="T71" s="7">
        <v>44927</v>
      </c>
      <c r="U71" s="28">
        <v>1.6579242534637451</v>
      </c>
      <c r="V71" s="28">
        <v>0.80135340690612789</v>
      </c>
      <c r="W71" s="28">
        <v>2.3971947031021119</v>
      </c>
      <c r="X71" s="28">
        <v>1.422689558506012</v>
      </c>
      <c r="Y71" s="17">
        <v>0</v>
      </c>
      <c r="Z71" s="17">
        <v>0</v>
      </c>
      <c r="AA71" s="32">
        <f t="shared" si="3"/>
        <v>6.2791619219779973</v>
      </c>
      <c r="AB71" s="32">
        <f t="shared" si="4"/>
        <v>4.8564723634719851</v>
      </c>
      <c r="AD71" s="54"/>
      <c r="AE71" s="7">
        <v>44927</v>
      </c>
      <c r="AF71" s="28">
        <v>81.597416010096666</v>
      </c>
      <c r="AG71" s="28">
        <v>0</v>
      </c>
      <c r="AH71" s="28">
        <v>0</v>
      </c>
      <c r="AI71" s="28">
        <v>24.697163309007884</v>
      </c>
      <c r="AJ71" s="47">
        <v>0</v>
      </c>
      <c r="AK71" s="21">
        <v>0</v>
      </c>
      <c r="AL71" s="32">
        <f t="shared" si="5"/>
        <v>106.29457931910454</v>
      </c>
      <c r="AM71" s="32">
        <f t="shared" si="6"/>
        <v>81.597416010096666</v>
      </c>
      <c r="AN71"/>
    </row>
    <row r="72" spans="1:40" s="2" customFormat="1" x14ac:dyDescent="0.25">
      <c r="A72" s="55">
        <v>2023</v>
      </c>
      <c r="B72" s="7">
        <v>44955</v>
      </c>
      <c r="C72" s="25">
        <v>68.483876304000617</v>
      </c>
      <c r="D72" s="25">
        <v>0.55311495685577394</v>
      </c>
      <c r="E72" s="25">
        <v>2.4369724949598313</v>
      </c>
      <c r="F72" s="25">
        <v>28.661408470749855</v>
      </c>
      <c r="G72" s="25">
        <v>0</v>
      </c>
      <c r="H72" s="25">
        <v>0</v>
      </c>
      <c r="I72" s="32">
        <f t="shared" ref="I72:I83" si="8">SUM(C72:H72)</f>
        <v>100.13537222656609</v>
      </c>
      <c r="J72" s="32">
        <f t="shared" ref="J72:J84" si="9">SUM(C72:E72,H72)</f>
        <v>71.473963755816229</v>
      </c>
      <c r="L72" s="55">
        <v>2023</v>
      </c>
      <c r="M72" s="7">
        <v>44955</v>
      </c>
      <c r="N72" s="25">
        <v>94.536026000976563</v>
      </c>
      <c r="O72" s="25">
        <v>0</v>
      </c>
      <c r="P72" s="25">
        <v>5.4639744758605957</v>
      </c>
      <c r="Q72" s="32">
        <f t="shared" si="7"/>
        <v>100.00000047683716</v>
      </c>
      <c r="S72" s="55">
        <v>2023</v>
      </c>
      <c r="T72" s="7">
        <v>44955</v>
      </c>
      <c r="U72" s="25">
        <v>1.3397072892189026</v>
      </c>
      <c r="V72" s="25">
        <v>0.55311495685577394</v>
      </c>
      <c r="W72" s="25">
        <v>2.4369724949598313</v>
      </c>
      <c r="X72" s="25">
        <v>1.1415766028165817</v>
      </c>
      <c r="Y72" s="25">
        <v>0</v>
      </c>
      <c r="Z72" s="25">
        <v>0</v>
      </c>
      <c r="AA72" s="32">
        <f t="shared" ref="AA72:AA84" si="10">SUM(U72:Z72)</f>
        <v>5.4713713438510894</v>
      </c>
      <c r="AB72" s="32">
        <f t="shared" ref="AB72:AB84" si="11">SUM(U72:W72,Z72)</f>
        <v>4.3297947410345081</v>
      </c>
      <c r="AD72" s="55">
        <v>2023</v>
      </c>
      <c r="AE72" s="7">
        <v>44955</v>
      </c>
      <c r="AF72" s="25">
        <v>67.14416901478171</v>
      </c>
      <c r="AG72" s="25">
        <v>0</v>
      </c>
      <c r="AH72" s="25">
        <v>0</v>
      </c>
      <c r="AI72" s="25">
        <v>27.519831867933274</v>
      </c>
      <c r="AJ72" s="25">
        <v>0</v>
      </c>
      <c r="AK72" s="21">
        <v>0</v>
      </c>
      <c r="AL72" s="32">
        <f t="shared" ref="AL72:AL84" si="12">SUM(AF72:AK72)</f>
        <v>94.664000882714987</v>
      </c>
      <c r="AM72" s="32">
        <f t="shared" ref="AM72:AM84" si="13">SUM(AF72:AH72,AK72)</f>
        <v>67.14416901478171</v>
      </c>
      <c r="AN72"/>
    </row>
    <row r="73" spans="1:40" x14ac:dyDescent="0.25">
      <c r="A73" s="55"/>
      <c r="B73" s="7">
        <v>44983</v>
      </c>
      <c r="C73" s="25">
        <v>67.881074862062931</v>
      </c>
      <c r="D73" s="25">
        <v>0.77370218992233275</v>
      </c>
      <c r="E73" s="25">
        <v>2.4900166854858399</v>
      </c>
      <c r="F73" s="25">
        <v>27.728518716484309</v>
      </c>
      <c r="G73" s="25">
        <v>0</v>
      </c>
      <c r="H73" s="25">
        <v>0</v>
      </c>
      <c r="I73" s="32">
        <f>SUM(C73:H73)</f>
        <v>98.873312453955407</v>
      </c>
      <c r="J73" s="32">
        <f t="shared" si="9"/>
        <v>71.144793737471105</v>
      </c>
      <c r="L73" s="55"/>
      <c r="M73" s="7">
        <v>44983</v>
      </c>
      <c r="N73" s="25">
        <v>94.198234558105469</v>
      </c>
      <c r="O73" s="25">
        <v>0</v>
      </c>
      <c r="P73" s="25">
        <v>5.8017621040344238</v>
      </c>
      <c r="Q73" s="32">
        <f t="shared" si="7"/>
        <v>99.999996662139893</v>
      </c>
      <c r="S73" s="55"/>
      <c r="T73" s="7">
        <v>44983</v>
      </c>
      <c r="U73" s="25">
        <v>1.2602264022827148</v>
      </c>
      <c r="V73" s="25">
        <v>0.7675234699249267</v>
      </c>
      <c r="W73" s="25">
        <v>2.4900166854858399</v>
      </c>
      <c r="X73" s="25">
        <v>1.2186278336048126</v>
      </c>
      <c r="Y73" s="25">
        <v>0</v>
      </c>
      <c r="Z73" s="25">
        <v>0</v>
      </c>
      <c r="AA73" s="32">
        <f t="shared" si="10"/>
        <v>5.7363943912982931</v>
      </c>
      <c r="AB73" s="32">
        <f t="shared" si="11"/>
        <v>4.5177665576934807</v>
      </c>
      <c r="AD73" s="55"/>
      <c r="AE73" s="7">
        <v>44983</v>
      </c>
      <c r="AF73" s="25">
        <v>66.62084845978022</v>
      </c>
      <c r="AG73" s="25">
        <v>6.1787199974060059E-3</v>
      </c>
      <c r="AH73" s="25">
        <v>0</v>
      </c>
      <c r="AI73" s="25">
        <v>26.509890882879496</v>
      </c>
      <c r="AJ73" s="25">
        <v>0</v>
      </c>
      <c r="AK73" s="21">
        <v>0</v>
      </c>
      <c r="AL73" s="32">
        <f t="shared" si="12"/>
        <v>93.136918062657116</v>
      </c>
      <c r="AM73" s="32">
        <f t="shared" si="13"/>
        <v>66.627027179777627</v>
      </c>
    </row>
    <row r="74" spans="1:40" x14ac:dyDescent="0.25">
      <c r="A74" s="55"/>
      <c r="B74" s="7">
        <v>45011</v>
      </c>
      <c r="C74" s="25">
        <v>67.117142315447325</v>
      </c>
      <c r="D74" s="25">
        <v>0.56607051849365231</v>
      </c>
      <c r="E74" s="25">
        <v>2.815045537352562</v>
      </c>
      <c r="F74" s="25">
        <v>27.273732711911201</v>
      </c>
      <c r="G74" s="25">
        <v>0</v>
      </c>
      <c r="H74" s="25">
        <v>0</v>
      </c>
      <c r="I74" s="32">
        <f t="shared" si="8"/>
        <v>97.771991083204739</v>
      </c>
      <c r="J74" s="32">
        <f t="shared" si="9"/>
        <v>70.498258371293531</v>
      </c>
      <c r="L74" s="55"/>
      <c r="M74" s="7">
        <v>45011</v>
      </c>
      <c r="N74" s="25">
        <v>94.110610961914063</v>
      </c>
      <c r="O74" s="25">
        <v>0</v>
      </c>
      <c r="P74" s="25">
        <v>5.8893857002258301</v>
      </c>
      <c r="Q74" s="32">
        <f t="shared" si="7"/>
        <v>99.999996662139893</v>
      </c>
      <c r="S74" s="55"/>
      <c r="T74" s="7">
        <v>45011</v>
      </c>
      <c r="U74" s="25">
        <v>1.2158502340316772</v>
      </c>
      <c r="V74" s="25">
        <v>0.56607051849365231</v>
      </c>
      <c r="W74" s="25">
        <v>2.815045537352562</v>
      </c>
      <c r="X74" s="25">
        <v>1.16120365691185</v>
      </c>
      <c r="Y74" s="25">
        <v>0</v>
      </c>
      <c r="Z74" s="25">
        <v>0</v>
      </c>
      <c r="AA74" s="32">
        <f t="shared" si="10"/>
        <v>5.7581699467897414</v>
      </c>
      <c r="AB74" s="32">
        <f t="shared" si="11"/>
        <v>4.5969662898778916</v>
      </c>
      <c r="AD74" s="55"/>
      <c r="AE74" s="7">
        <v>45011</v>
      </c>
      <c r="AF74" s="25">
        <v>65.901292081415647</v>
      </c>
      <c r="AG74" s="25">
        <v>0</v>
      </c>
      <c r="AH74" s="25">
        <v>0</v>
      </c>
      <c r="AI74" s="25">
        <v>26.112529054999353</v>
      </c>
      <c r="AJ74" s="25">
        <v>0</v>
      </c>
      <c r="AK74" s="21">
        <v>0</v>
      </c>
      <c r="AL74" s="32">
        <f t="shared" si="12"/>
        <v>92.013821136415004</v>
      </c>
      <c r="AM74" s="32">
        <f t="shared" si="13"/>
        <v>65.901292081415647</v>
      </c>
    </row>
    <row r="75" spans="1:40" x14ac:dyDescent="0.25">
      <c r="A75" s="55"/>
      <c r="B75" s="7">
        <v>45039</v>
      </c>
      <c r="C75" s="25">
        <v>69.44532447046042</v>
      </c>
      <c r="D75" s="25">
        <v>0.65284570217132565</v>
      </c>
      <c r="E75" s="25">
        <v>2.4600957041978835</v>
      </c>
      <c r="F75" s="25">
        <v>30.488123832166195</v>
      </c>
      <c r="G75" s="25">
        <v>0</v>
      </c>
      <c r="H75" s="25">
        <v>0</v>
      </c>
      <c r="I75" s="32">
        <f t="shared" si="8"/>
        <v>103.04638970899582</v>
      </c>
      <c r="J75" s="32">
        <f t="shared" si="9"/>
        <v>72.558265876829623</v>
      </c>
      <c r="L75" s="55"/>
      <c r="M75" s="7">
        <v>45039</v>
      </c>
      <c r="N75" s="25">
        <v>94.842857360839844</v>
      </c>
      <c r="O75" s="25">
        <v>0</v>
      </c>
      <c r="P75" s="25">
        <v>5.1571431159973145</v>
      </c>
      <c r="Q75" s="32">
        <f t="shared" si="7"/>
        <v>100.00000047683716</v>
      </c>
      <c r="S75" s="55"/>
      <c r="T75" s="7">
        <v>45039</v>
      </c>
      <c r="U75" s="25">
        <v>1.2227613668441772</v>
      </c>
      <c r="V75" s="25">
        <v>0.65284570217132565</v>
      </c>
      <c r="W75" s="25">
        <v>2.4600957041978835</v>
      </c>
      <c r="X75" s="25">
        <v>0.97854721164703373</v>
      </c>
      <c r="Y75" s="25">
        <v>0</v>
      </c>
      <c r="Z75" s="25">
        <v>0</v>
      </c>
      <c r="AA75" s="32">
        <f t="shared" si="10"/>
        <v>5.3142499848604201</v>
      </c>
      <c r="AB75" s="32">
        <f t="shared" si="11"/>
        <v>4.3357027732133862</v>
      </c>
      <c r="AD75" s="55"/>
      <c r="AE75" s="7">
        <v>45039</v>
      </c>
      <c r="AF75" s="25">
        <v>68.222563103616238</v>
      </c>
      <c r="AG75" s="25">
        <v>0</v>
      </c>
      <c r="AH75" s="25">
        <v>0</v>
      </c>
      <c r="AI75" s="25">
        <v>29.509576620519162</v>
      </c>
      <c r="AJ75" s="25">
        <v>0</v>
      </c>
      <c r="AK75" s="21">
        <v>0</v>
      </c>
      <c r="AL75" s="32">
        <f t="shared" si="12"/>
        <v>97.732139724135408</v>
      </c>
      <c r="AM75" s="32">
        <f t="shared" si="13"/>
        <v>68.222563103616238</v>
      </c>
    </row>
    <row r="76" spans="1:40" x14ac:dyDescent="0.25">
      <c r="A76" s="55"/>
      <c r="B76" s="7">
        <v>45067</v>
      </c>
      <c r="C76" s="25">
        <v>71.823790147811181</v>
      </c>
      <c r="D76" s="25">
        <v>0.8844634733200073</v>
      </c>
      <c r="E76" s="25">
        <v>2.7072763477563857</v>
      </c>
      <c r="F76" s="25">
        <v>30.656836091041566</v>
      </c>
      <c r="G76" s="25">
        <v>0</v>
      </c>
      <c r="H76" s="25">
        <v>0</v>
      </c>
      <c r="I76" s="32">
        <f t="shared" si="8"/>
        <v>106.07236605992915</v>
      </c>
      <c r="J76" s="32">
        <f t="shared" si="9"/>
        <v>75.415529968887583</v>
      </c>
      <c r="L76" s="55"/>
      <c r="M76" s="7">
        <v>45067</v>
      </c>
      <c r="N76" s="25">
        <v>93.895217895507813</v>
      </c>
      <c r="O76" s="25">
        <v>0</v>
      </c>
      <c r="P76" s="25">
        <v>6.1047849655151367</v>
      </c>
      <c r="Q76" s="32">
        <f t="shared" si="7"/>
        <v>100.00000286102295</v>
      </c>
      <c r="S76" s="55"/>
      <c r="T76" s="7">
        <v>45067</v>
      </c>
      <c r="U76" s="25">
        <v>1.4069156041145325</v>
      </c>
      <c r="V76" s="25">
        <v>0.8844634733200073</v>
      </c>
      <c r="W76" s="25">
        <v>2.7072763477563857</v>
      </c>
      <c r="X76" s="25">
        <v>1.4768343029022217</v>
      </c>
      <c r="Y76" s="25">
        <v>0</v>
      </c>
      <c r="Z76" s="25">
        <v>0</v>
      </c>
      <c r="AA76" s="32">
        <f t="shared" si="10"/>
        <v>6.4754897280931472</v>
      </c>
      <c r="AB76" s="32">
        <f t="shared" si="11"/>
        <v>4.9986554251909254</v>
      </c>
      <c r="AD76" s="55"/>
      <c r="AE76" s="7">
        <v>45067</v>
      </c>
      <c r="AF76" s="25">
        <v>70.416874543696636</v>
      </c>
      <c r="AG76" s="25">
        <v>0</v>
      </c>
      <c r="AH76" s="25">
        <v>0</v>
      </c>
      <c r="AI76" s="25">
        <v>29.180001788139343</v>
      </c>
      <c r="AJ76" s="25">
        <v>0</v>
      </c>
      <c r="AK76" s="21">
        <v>0</v>
      </c>
      <c r="AL76" s="32">
        <f t="shared" si="12"/>
        <v>99.596876331835972</v>
      </c>
      <c r="AM76" s="32">
        <f t="shared" si="13"/>
        <v>70.416874543696636</v>
      </c>
    </row>
    <row r="77" spans="1:40" x14ac:dyDescent="0.25">
      <c r="A77" s="55"/>
      <c r="B77" s="7">
        <v>45095</v>
      </c>
      <c r="C77" s="25">
        <v>71.978273239374161</v>
      </c>
      <c r="D77" s="25">
        <v>0.68621105766296386</v>
      </c>
      <c r="E77" s="25">
        <v>2.0823089022636414</v>
      </c>
      <c r="F77" s="25">
        <v>29.137364601612092</v>
      </c>
      <c r="G77" s="25">
        <v>0.32064569091796874</v>
      </c>
      <c r="H77" s="25">
        <v>0</v>
      </c>
      <c r="I77" s="32">
        <f t="shared" si="8"/>
        <v>104.20480349183083</v>
      </c>
      <c r="J77" s="32">
        <f t="shared" si="9"/>
        <v>74.746793199300768</v>
      </c>
      <c r="L77" s="55"/>
      <c r="M77" s="7">
        <v>45095</v>
      </c>
      <c r="N77" s="25">
        <v>95.010337829589844</v>
      </c>
      <c r="O77" s="25">
        <v>0</v>
      </c>
      <c r="P77" s="25">
        <v>4.9896607398986816</v>
      </c>
      <c r="Q77" s="32">
        <f t="shared" si="7"/>
        <v>99.999998569488525</v>
      </c>
      <c r="S77" s="55"/>
      <c r="T77" s="7">
        <v>45095</v>
      </c>
      <c r="U77" s="25">
        <v>1.229474012851715</v>
      </c>
      <c r="V77" s="25">
        <v>0.68621105766296386</v>
      </c>
      <c r="W77" s="25">
        <v>2.0823089022636414</v>
      </c>
      <c r="X77" s="25">
        <v>1.2014720306396485</v>
      </c>
      <c r="Y77" s="25">
        <v>0</v>
      </c>
      <c r="Z77" s="25">
        <v>0</v>
      </c>
      <c r="AA77" s="32">
        <f t="shared" si="10"/>
        <v>5.1994660034179692</v>
      </c>
      <c r="AB77" s="32">
        <f t="shared" si="11"/>
        <v>3.9979939727783202</v>
      </c>
      <c r="AD77" s="55"/>
      <c r="AE77" s="7">
        <v>45095</v>
      </c>
      <c r="AF77" s="25">
        <v>70.748799226522451</v>
      </c>
      <c r="AG77" s="25">
        <v>0</v>
      </c>
      <c r="AH77" s="25">
        <v>0</v>
      </c>
      <c r="AI77" s="25">
        <v>27.935892570972442</v>
      </c>
      <c r="AJ77" s="25">
        <v>0.32064569091796874</v>
      </c>
      <c r="AK77" s="21">
        <v>0</v>
      </c>
      <c r="AL77" s="32">
        <f t="shared" si="12"/>
        <v>99.005337488412863</v>
      </c>
      <c r="AM77" s="32">
        <f t="shared" si="13"/>
        <v>70.748799226522451</v>
      </c>
    </row>
    <row r="78" spans="1:40" x14ac:dyDescent="0.25">
      <c r="A78" s="55"/>
      <c r="B78" s="7">
        <v>45123</v>
      </c>
      <c r="C78" s="25">
        <v>73.629303202480074</v>
      </c>
      <c r="D78" s="25">
        <v>1.4972271447181702</v>
      </c>
      <c r="E78" s="25">
        <v>8.7534097602367407</v>
      </c>
      <c r="F78" s="25">
        <v>28.690689133405684</v>
      </c>
      <c r="G78" s="25">
        <v>1.4925376586914063</v>
      </c>
      <c r="H78" s="25">
        <v>0</v>
      </c>
      <c r="I78" s="32">
        <f t="shared" si="8"/>
        <v>114.06316689953206</v>
      </c>
      <c r="J78" s="32">
        <f t="shared" si="9"/>
        <v>83.879940107434976</v>
      </c>
      <c r="L78" s="55"/>
      <c r="M78" s="7">
        <v>45123</v>
      </c>
      <c r="N78" s="25">
        <v>89.33843994140625</v>
      </c>
      <c r="O78" s="25">
        <v>0</v>
      </c>
      <c r="P78" s="25">
        <v>10.661562919616699</v>
      </c>
      <c r="Q78" s="32">
        <f t="shared" si="7"/>
        <v>100.00000286102295</v>
      </c>
      <c r="S78" s="55"/>
      <c r="T78" s="7">
        <v>45123</v>
      </c>
      <c r="U78" s="25">
        <v>0.96983939993381496</v>
      </c>
      <c r="V78" s="25">
        <v>1.491025224685669</v>
      </c>
      <c r="W78" s="25">
        <v>8.7534097602367407</v>
      </c>
      <c r="X78" s="25">
        <v>0.94664176797866817</v>
      </c>
      <c r="Y78" s="25">
        <v>0</v>
      </c>
      <c r="Z78" s="25">
        <v>0</v>
      </c>
      <c r="AA78" s="32">
        <f t="shared" si="10"/>
        <v>12.160916152834893</v>
      </c>
      <c r="AB78" s="32">
        <f t="shared" si="11"/>
        <v>11.214274384856225</v>
      </c>
      <c r="AD78" s="55"/>
      <c r="AE78" s="7">
        <v>45123</v>
      </c>
      <c r="AF78" s="25">
        <v>72.659463802546256</v>
      </c>
      <c r="AG78" s="25">
        <v>6.201920032501221E-3</v>
      </c>
      <c r="AH78" s="25">
        <v>0</v>
      </c>
      <c r="AI78" s="25">
        <v>27.744047365427019</v>
      </c>
      <c r="AJ78" s="25">
        <v>1.4925376586914063</v>
      </c>
      <c r="AK78" s="21">
        <v>0</v>
      </c>
      <c r="AL78" s="32">
        <f t="shared" si="12"/>
        <v>101.90225074669718</v>
      </c>
      <c r="AM78" s="32">
        <f t="shared" si="13"/>
        <v>72.665665722578751</v>
      </c>
    </row>
    <row r="79" spans="1:40" x14ac:dyDescent="0.25">
      <c r="A79" s="55"/>
      <c r="B79" s="7">
        <v>45151</v>
      </c>
      <c r="C79" s="25">
        <v>71.537279826104637</v>
      </c>
      <c r="D79" s="25">
        <v>2.3510559388399126</v>
      </c>
      <c r="E79" s="25">
        <v>12.775416218042373</v>
      </c>
      <c r="F79" s="25">
        <v>27.901690726369619</v>
      </c>
      <c r="G79" s="25">
        <v>2.2402286071777344</v>
      </c>
      <c r="H79" s="25">
        <v>0</v>
      </c>
      <c r="I79" s="32">
        <f t="shared" si="8"/>
        <v>116.80567131653429</v>
      </c>
      <c r="J79" s="32">
        <f t="shared" si="9"/>
        <v>86.663751982986923</v>
      </c>
      <c r="L79" s="55"/>
      <c r="M79" s="7">
        <v>45151</v>
      </c>
      <c r="N79" s="25">
        <v>85.170112609863281</v>
      </c>
      <c r="O79" s="25">
        <v>0</v>
      </c>
      <c r="P79" s="25">
        <v>14.829888343811035</v>
      </c>
      <c r="Q79" s="32">
        <f t="shared" si="7"/>
        <v>100.00000095367432</v>
      </c>
      <c r="S79" s="55"/>
      <c r="T79" s="7">
        <v>45151</v>
      </c>
      <c r="U79" s="25">
        <v>1.1171731562614442</v>
      </c>
      <c r="V79" s="25">
        <v>2.3510559388399126</v>
      </c>
      <c r="W79" s="25">
        <v>12.775416218042373</v>
      </c>
      <c r="X79" s="25">
        <v>1.0785053107738496</v>
      </c>
      <c r="Y79" s="25">
        <v>0</v>
      </c>
      <c r="Z79" s="25">
        <v>0</v>
      </c>
      <c r="AA79" s="32">
        <f t="shared" si="10"/>
        <v>17.32215062391758</v>
      </c>
      <c r="AB79" s="32">
        <f t="shared" si="11"/>
        <v>16.24364531314373</v>
      </c>
      <c r="AD79" s="55"/>
      <c r="AE79" s="7">
        <v>45151</v>
      </c>
      <c r="AF79" s="25">
        <v>70.420106669843193</v>
      </c>
      <c r="AG79" s="25">
        <v>0</v>
      </c>
      <c r="AH79" s="25">
        <v>0</v>
      </c>
      <c r="AI79" s="25">
        <v>26.82318541559577</v>
      </c>
      <c r="AJ79" s="25">
        <v>2.2402286071777344</v>
      </c>
      <c r="AK79" s="21">
        <v>0</v>
      </c>
      <c r="AL79" s="32">
        <f t="shared" si="12"/>
        <v>99.483520692616707</v>
      </c>
      <c r="AM79" s="32">
        <f t="shared" si="13"/>
        <v>70.420106669843193</v>
      </c>
    </row>
    <row r="80" spans="1:40" x14ac:dyDescent="0.25">
      <c r="A80" s="55"/>
      <c r="B80" s="7">
        <v>45179</v>
      </c>
      <c r="C80" s="25">
        <v>65.488499772042033</v>
      </c>
      <c r="D80" s="25">
        <v>2.6174518622159959</v>
      </c>
      <c r="E80" s="25">
        <v>14.303365052819252</v>
      </c>
      <c r="F80" s="25">
        <v>25.080348418354987</v>
      </c>
      <c r="G80" s="25">
        <v>2.9211129150390627</v>
      </c>
      <c r="H80" s="25">
        <v>0</v>
      </c>
      <c r="I80" s="32">
        <f t="shared" si="8"/>
        <v>110.41077802047133</v>
      </c>
      <c r="J80" s="32">
        <f t="shared" si="9"/>
        <v>82.409316687077279</v>
      </c>
      <c r="L80" s="55"/>
      <c r="M80" s="7">
        <v>45179</v>
      </c>
      <c r="N80" s="25">
        <v>83.07452392578125</v>
      </c>
      <c r="O80" s="25">
        <v>0</v>
      </c>
      <c r="P80" s="25">
        <v>16.925472259521484</v>
      </c>
      <c r="Q80" s="32">
        <f t="shared" si="7"/>
        <v>99.999996185302734</v>
      </c>
      <c r="S80" s="55"/>
      <c r="T80" s="7">
        <v>45179</v>
      </c>
      <c r="U80" s="25">
        <v>0.81767694354057308</v>
      </c>
      <c r="V80" s="25">
        <v>2.6174518622159959</v>
      </c>
      <c r="W80" s="25">
        <v>14.303365052819252</v>
      </c>
      <c r="X80" s="25">
        <v>0.94905284023284908</v>
      </c>
      <c r="Y80" s="25">
        <v>0</v>
      </c>
      <c r="Z80" s="25">
        <v>0</v>
      </c>
      <c r="AA80" s="32">
        <f t="shared" si="10"/>
        <v>18.687546698808671</v>
      </c>
      <c r="AB80" s="32">
        <f t="shared" si="11"/>
        <v>17.738493858575822</v>
      </c>
      <c r="AD80" s="55"/>
      <c r="AE80" s="7">
        <v>45179</v>
      </c>
      <c r="AF80" s="25">
        <v>64.670822828501457</v>
      </c>
      <c r="AG80" s="25">
        <v>0</v>
      </c>
      <c r="AH80" s="25">
        <v>0</v>
      </c>
      <c r="AI80" s="25">
        <v>24.131295578122138</v>
      </c>
      <c r="AJ80" s="25">
        <v>2.9211129150390627</v>
      </c>
      <c r="AK80" s="21">
        <v>0</v>
      </c>
      <c r="AL80" s="32">
        <f t="shared" si="12"/>
        <v>91.723231321662652</v>
      </c>
      <c r="AM80" s="32">
        <f t="shared" si="13"/>
        <v>64.670822828501457</v>
      </c>
    </row>
    <row r="81" spans="1:39" x14ac:dyDescent="0.25">
      <c r="A81" s="55"/>
      <c r="B81" s="7">
        <v>45573</v>
      </c>
      <c r="C81" s="25">
        <v>63.655766539856792</v>
      </c>
      <c r="D81" s="25">
        <v>2.1893368104696274</v>
      </c>
      <c r="E81" s="25">
        <v>14.077337329149247</v>
      </c>
      <c r="F81" s="25">
        <v>24.965537332326175</v>
      </c>
      <c r="G81" s="25">
        <v>2.7728739876747133</v>
      </c>
      <c r="H81" s="25">
        <v>0</v>
      </c>
      <c r="I81" s="32">
        <f t="shared" si="8"/>
        <v>107.66085199947656</v>
      </c>
      <c r="J81" s="32">
        <f t="shared" si="9"/>
        <v>79.92244067947567</v>
      </c>
      <c r="L81" s="55"/>
      <c r="M81" s="7">
        <v>45573</v>
      </c>
      <c r="N81" s="25">
        <v>83.082046508789063</v>
      </c>
      <c r="O81" s="25">
        <v>0</v>
      </c>
      <c r="P81" s="25">
        <v>16.917951583862305</v>
      </c>
      <c r="Q81" s="32">
        <f t="shared" si="7"/>
        <v>99.999998092651367</v>
      </c>
      <c r="S81" s="55"/>
      <c r="T81" s="7">
        <v>45573</v>
      </c>
      <c r="U81" s="25">
        <v>1.031905265569687</v>
      </c>
      <c r="V81" s="25">
        <v>2.1893368104696274</v>
      </c>
      <c r="W81" s="25">
        <v>14.077337329149247</v>
      </c>
      <c r="X81" s="25">
        <v>0.91298391520977018</v>
      </c>
      <c r="Y81" s="25">
        <v>2.4479470252990721E-3</v>
      </c>
      <c r="Z81" s="25">
        <v>0</v>
      </c>
      <c r="AA81" s="32">
        <f t="shared" si="10"/>
        <v>18.214011267423633</v>
      </c>
      <c r="AB81" s="32">
        <f t="shared" si="11"/>
        <v>17.298579405188562</v>
      </c>
      <c r="AD81" s="55"/>
      <c r="AE81" s="7">
        <v>45573</v>
      </c>
      <c r="AF81" s="25">
        <v>62.623861274287101</v>
      </c>
      <c r="AG81" s="25">
        <v>0</v>
      </c>
      <c r="AH81" s="25">
        <v>0</v>
      </c>
      <c r="AI81" s="25">
        <v>24.052553417116403</v>
      </c>
      <c r="AJ81" s="25">
        <v>2.7704260406494141</v>
      </c>
      <c r="AK81" s="21">
        <v>0</v>
      </c>
      <c r="AL81" s="32">
        <f t="shared" si="12"/>
        <v>89.44684073205292</v>
      </c>
      <c r="AM81" s="32">
        <f t="shared" si="13"/>
        <v>62.623861274287101</v>
      </c>
    </row>
    <row r="82" spans="1:39" x14ac:dyDescent="0.25">
      <c r="A82" s="55"/>
      <c r="B82" s="7">
        <v>45601</v>
      </c>
      <c r="C82" s="25">
        <v>62.711933595448734</v>
      </c>
      <c r="D82" s="25">
        <v>2.4990448241233825</v>
      </c>
      <c r="E82" s="25">
        <v>14.241292865753174</v>
      </c>
      <c r="F82" s="25">
        <v>24.497032108232379</v>
      </c>
      <c r="G82" s="25">
        <v>0.12409022891521454</v>
      </c>
      <c r="H82" s="25">
        <v>2.4516739845275881E-3</v>
      </c>
      <c r="I82" s="32">
        <f t="shared" si="8"/>
        <v>104.07584529645739</v>
      </c>
      <c r="J82" s="32">
        <f t="shared" si="9"/>
        <v>79.454722959309805</v>
      </c>
      <c r="L82" s="55"/>
      <c r="M82" s="7">
        <v>45601</v>
      </c>
      <c r="N82" s="25">
        <v>81.982994079589844</v>
      </c>
      <c r="O82" s="25">
        <v>0</v>
      </c>
      <c r="P82" s="25">
        <v>18.017009735107422</v>
      </c>
      <c r="Q82" s="32">
        <f t="shared" si="7"/>
        <v>100.00000381469727</v>
      </c>
      <c r="S82" s="55"/>
      <c r="T82" s="7">
        <v>45601</v>
      </c>
      <c r="U82" s="25">
        <v>0.95291624402999875</v>
      </c>
      <c r="V82" s="25">
        <v>2.4918651756048202</v>
      </c>
      <c r="W82" s="25">
        <v>14.241292865753174</v>
      </c>
      <c r="X82" s="25">
        <v>1.0603790444135666</v>
      </c>
      <c r="Y82" s="25">
        <v>2.4493750333786013E-3</v>
      </c>
      <c r="Z82" s="25">
        <v>2.4516739845275881E-3</v>
      </c>
      <c r="AA82" s="32">
        <f t="shared" si="10"/>
        <v>18.751354378819464</v>
      </c>
      <c r="AB82" s="32">
        <f t="shared" si="11"/>
        <v>17.688525959372519</v>
      </c>
      <c r="AD82" s="55"/>
      <c r="AE82" s="7">
        <v>45601</v>
      </c>
      <c r="AF82" s="25">
        <v>61.759017351418734</v>
      </c>
      <c r="AG82" s="25">
        <v>7.1796485185623166E-3</v>
      </c>
      <c r="AH82" s="25">
        <v>0</v>
      </c>
      <c r="AI82" s="25">
        <v>23.436653063818813</v>
      </c>
      <c r="AJ82" s="25">
        <v>0.12164085388183593</v>
      </c>
      <c r="AK82" s="21">
        <v>0</v>
      </c>
      <c r="AL82" s="32">
        <f t="shared" si="12"/>
        <v>85.324490917637959</v>
      </c>
      <c r="AM82" s="32">
        <f t="shared" si="13"/>
        <v>61.7661969999373</v>
      </c>
    </row>
    <row r="83" spans="1:39" x14ac:dyDescent="0.25">
      <c r="A83" s="55"/>
      <c r="B83" s="7">
        <v>45629</v>
      </c>
      <c r="C83" s="25">
        <v>62.054983086645606</v>
      </c>
      <c r="D83" s="25">
        <v>2.5698892531394959</v>
      </c>
      <c r="E83" s="25">
        <v>14.753799201011658</v>
      </c>
      <c r="F83" s="25">
        <v>23.766019292682408</v>
      </c>
      <c r="G83" s="25">
        <v>8.8922147154808038E-3</v>
      </c>
      <c r="H83" s="25">
        <v>0</v>
      </c>
      <c r="I83" s="32">
        <f t="shared" si="8"/>
        <v>103.15358304819465</v>
      </c>
      <c r="J83" s="32">
        <f t="shared" si="9"/>
        <v>79.378671540796759</v>
      </c>
      <c r="L83" s="55"/>
      <c r="M83" s="7">
        <v>45629</v>
      </c>
      <c r="N83" s="25">
        <v>81.120948791503906</v>
      </c>
      <c r="O83" s="25">
        <v>0</v>
      </c>
      <c r="P83" s="25">
        <v>18.879047393798828</v>
      </c>
      <c r="Q83" s="32">
        <f t="shared" si="7"/>
        <v>99.999996185302734</v>
      </c>
      <c r="S83" s="55"/>
      <c r="T83" s="7">
        <v>45629</v>
      </c>
      <c r="U83" s="25">
        <v>1.0372304090261459</v>
      </c>
      <c r="V83" s="25">
        <v>2.5636874680519104</v>
      </c>
      <c r="W83" s="25">
        <v>14.753799201011658</v>
      </c>
      <c r="X83" s="25">
        <v>1.1147720918655395</v>
      </c>
      <c r="Y83" s="25">
        <v>4.9249298572540279E-3</v>
      </c>
      <c r="Z83" s="25">
        <v>0</v>
      </c>
      <c r="AA83" s="32">
        <f t="shared" si="10"/>
        <v>19.474414099812506</v>
      </c>
      <c r="AB83" s="32">
        <f t="shared" si="11"/>
        <v>18.354717078089713</v>
      </c>
      <c r="AD83" s="55"/>
      <c r="AE83" s="7">
        <v>45629</v>
      </c>
      <c r="AF83" s="25">
        <v>61.017752677619455</v>
      </c>
      <c r="AG83" s="25">
        <v>6.2017850875854489E-3</v>
      </c>
      <c r="AH83" s="25">
        <v>0</v>
      </c>
      <c r="AI83" s="25">
        <v>22.651247200816869</v>
      </c>
      <c r="AJ83" s="25">
        <v>3.9672848582267758E-3</v>
      </c>
      <c r="AK83" s="21">
        <v>0</v>
      </c>
      <c r="AL83" s="32">
        <f t="shared" si="12"/>
        <v>83.679168948382127</v>
      </c>
      <c r="AM83" s="32">
        <f t="shared" si="13"/>
        <v>61.023954462707039</v>
      </c>
    </row>
    <row r="84" spans="1:39" x14ac:dyDescent="0.25">
      <c r="A84" s="55"/>
      <c r="B84" s="7">
        <v>45657</v>
      </c>
      <c r="C84" s="25">
        <v>61.960875185832379</v>
      </c>
      <c r="D84" s="25">
        <v>2.5386910051107408</v>
      </c>
      <c r="E84" s="25">
        <v>15.360201999902726</v>
      </c>
      <c r="F84" s="25">
        <v>24.296208762481807</v>
      </c>
      <c r="G84" s="25">
        <v>2.4698679447174073E-3</v>
      </c>
      <c r="H84" s="25">
        <v>1.2349339723587037E-3</v>
      </c>
      <c r="I84" s="32">
        <f>SUM(C84:H84)</f>
        <v>104.15968175524472</v>
      </c>
      <c r="J84" s="32">
        <f t="shared" si="9"/>
        <v>79.861003124818197</v>
      </c>
      <c r="L84" s="55"/>
      <c r="M84" s="7">
        <v>45657</v>
      </c>
      <c r="N84" s="25">
        <v>80.895500183105469</v>
      </c>
      <c r="O84" s="25">
        <v>0</v>
      </c>
      <c r="P84" s="25">
        <v>19.104497909545898</v>
      </c>
      <c r="Q84" s="32">
        <f t="shared" si="7"/>
        <v>99.999998092651367</v>
      </c>
      <c r="S84" s="55"/>
      <c r="T84" s="7">
        <v>45657</v>
      </c>
      <c r="U84" s="25">
        <v>1.1036858798265456</v>
      </c>
      <c r="V84" s="25">
        <v>2.5386910051107408</v>
      </c>
      <c r="W84" s="25">
        <v>15.360201999902726</v>
      </c>
      <c r="X84" s="25">
        <v>0.89290081703662871</v>
      </c>
      <c r="Y84" s="25">
        <v>2.4698679447174073E-3</v>
      </c>
      <c r="Z84" s="25">
        <v>1.2349339723587037E-3</v>
      </c>
      <c r="AA84" s="32">
        <f t="shared" si="10"/>
        <v>19.89918450379372</v>
      </c>
      <c r="AB84" s="32">
        <f t="shared" si="11"/>
        <v>19.003813818812372</v>
      </c>
      <c r="AD84" s="55"/>
      <c r="AE84" s="7">
        <v>45657</v>
      </c>
      <c r="AF84" s="25">
        <v>60.857189306005836</v>
      </c>
      <c r="AG84" s="25">
        <v>0</v>
      </c>
      <c r="AH84" s="25">
        <v>0</v>
      </c>
      <c r="AI84" s="25">
        <v>23.403307945445182</v>
      </c>
      <c r="AJ84" s="25">
        <v>0</v>
      </c>
      <c r="AK84" s="21">
        <v>0</v>
      </c>
      <c r="AL84" s="32">
        <f t="shared" si="12"/>
        <v>84.260497251451014</v>
      </c>
      <c r="AM84" s="32">
        <f t="shared" si="13"/>
        <v>60.857189306005836</v>
      </c>
    </row>
  </sheetData>
  <mergeCells count="28">
    <mergeCell ref="A72:A84"/>
    <mergeCell ref="L72:L84"/>
    <mergeCell ref="S72:S84"/>
    <mergeCell ref="AD72:AD84"/>
    <mergeCell ref="L46:L58"/>
    <mergeCell ref="S46:S58"/>
    <mergeCell ref="AD46:AD58"/>
    <mergeCell ref="A59:A71"/>
    <mergeCell ref="L59:L71"/>
    <mergeCell ref="S59:S71"/>
    <mergeCell ref="AD59:AD71"/>
    <mergeCell ref="AD20:AD32"/>
    <mergeCell ref="A33:A45"/>
    <mergeCell ref="L33:L45"/>
    <mergeCell ref="S33:S45"/>
    <mergeCell ref="AD33:AD45"/>
    <mergeCell ref="A5:G5"/>
    <mergeCell ref="L5:P5"/>
    <mergeCell ref="S5:Y5"/>
    <mergeCell ref="AD5:AJ5"/>
    <mergeCell ref="A7:A19"/>
    <mergeCell ref="L7:L19"/>
    <mergeCell ref="S7:S19"/>
    <mergeCell ref="AD7:AD19"/>
    <mergeCell ref="A20:A32"/>
    <mergeCell ref="L20:L32"/>
    <mergeCell ref="S20:S32"/>
    <mergeCell ref="A46:A5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21C0-3D71-4AE0-9F8F-44E966D866E3}">
  <sheetPr codeName="Sheet6"/>
  <dimension ref="A5:AN84"/>
  <sheetViews>
    <sheetView zoomScale="85" zoomScaleNormal="85" workbookViewId="0">
      <pane xSplit="2" ySplit="5" topLeftCell="C6" activePane="bottomRight" state="frozen"/>
      <selection activeCell="AI10" sqref="AI10"/>
      <selection pane="topRight" activeCell="AI10" sqref="AI10"/>
      <selection pane="bottomLeft" activeCell="AI10" sqref="AI10"/>
      <selection pane="bottomRight" activeCell="AI10" sqref="AI10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5" spans="1:39" ht="31.15" customHeight="1" x14ac:dyDescent="0.25">
      <c r="A5" s="57" t="s">
        <v>89</v>
      </c>
      <c r="B5" s="57"/>
      <c r="C5" s="57"/>
      <c r="D5" s="57"/>
      <c r="E5" s="57"/>
      <c r="F5" s="57"/>
      <c r="G5" s="57"/>
      <c r="H5" s="23"/>
      <c r="L5" s="51" t="s">
        <v>68</v>
      </c>
      <c r="M5" s="51"/>
      <c r="N5" s="51"/>
      <c r="O5" s="51"/>
      <c r="P5" s="51"/>
      <c r="Q5" s="26"/>
      <c r="R5" s="26"/>
      <c r="S5" s="51" t="s">
        <v>69</v>
      </c>
      <c r="T5" s="51"/>
      <c r="U5" s="51"/>
      <c r="V5" s="51"/>
      <c r="W5" s="51"/>
      <c r="X5" s="51"/>
      <c r="Y5" s="51"/>
      <c r="Z5" s="50"/>
      <c r="AD5" s="51" t="s">
        <v>70</v>
      </c>
      <c r="AE5" s="51"/>
      <c r="AF5" s="51"/>
      <c r="AG5" s="51"/>
      <c r="AH5" s="51"/>
      <c r="AI5" s="51"/>
      <c r="AJ5" s="51"/>
      <c r="AK5" s="50"/>
    </row>
    <row r="6" spans="1:39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18" t="s">
        <v>34</v>
      </c>
      <c r="I6" s="30" t="s">
        <v>6</v>
      </c>
      <c r="J6" s="30" t="s">
        <v>7</v>
      </c>
      <c r="L6" s="15"/>
      <c r="M6" s="16" t="s">
        <v>0</v>
      </c>
      <c r="N6" s="18" t="s">
        <v>8</v>
      </c>
      <c r="O6" s="18" t="s">
        <v>9</v>
      </c>
      <c r="P6" s="18" t="s">
        <v>10</v>
      </c>
      <c r="Q6" s="31" t="s">
        <v>11</v>
      </c>
      <c r="S6" s="15"/>
      <c r="T6" s="15" t="s">
        <v>0</v>
      </c>
      <c r="U6" s="18" t="s">
        <v>1</v>
      </c>
      <c r="V6" s="18" t="s">
        <v>2</v>
      </c>
      <c r="W6" s="18" t="s">
        <v>3</v>
      </c>
      <c r="X6" s="18" t="s">
        <v>4</v>
      </c>
      <c r="Y6" s="18" t="s">
        <v>5</v>
      </c>
      <c r="Z6" s="18" t="s">
        <v>34</v>
      </c>
      <c r="AA6" s="30" t="s">
        <v>6</v>
      </c>
      <c r="AB6" s="30" t="s">
        <v>7</v>
      </c>
      <c r="AD6" s="15"/>
      <c r="AE6" s="15" t="s">
        <v>0</v>
      </c>
      <c r="AF6" s="18" t="s">
        <v>1</v>
      </c>
      <c r="AG6" s="18" t="s">
        <v>2</v>
      </c>
      <c r="AH6" s="18" t="s">
        <v>3</v>
      </c>
      <c r="AI6" s="18" t="s">
        <v>4</v>
      </c>
      <c r="AJ6" s="18" t="s">
        <v>5</v>
      </c>
      <c r="AK6" s="18" t="s">
        <v>34</v>
      </c>
      <c r="AL6" s="30" t="s">
        <v>6</v>
      </c>
      <c r="AM6" s="30" t="s">
        <v>7</v>
      </c>
    </row>
    <row r="7" spans="1:39" x14ac:dyDescent="0.25">
      <c r="A7" s="52">
        <v>2018</v>
      </c>
      <c r="B7" s="22">
        <v>43135</v>
      </c>
      <c r="C7" s="21">
        <v>27.410184039562942</v>
      </c>
      <c r="D7" s="21">
        <v>6.1524287868738172</v>
      </c>
      <c r="E7" s="21">
        <v>24.473837834015487</v>
      </c>
      <c r="F7" s="21">
        <v>35.668317420899868</v>
      </c>
      <c r="G7" s="21">
        <v>5.0031470060348509E-3</v>
      </c>
      <c r="H7" s="21">
        <v>0</v>
      </c>
      <c r="I7" s="32">
        <f>SUM(C7:H7)</f>
        <v>93.70977122835815</v>
      </c>
      <c r="J7" s="32">
        <f>SUM(C7:E7,H7)</f>
        <v>58.036450660452246</v>
      </c>
      <c r="L7" s="52">
        <v>2018</v>
      </c>
      <c r="M7" s="22">
        <v>43135</v>
      </c>
      <c r="N7" s="14">
        <v>52.865200042724609</v>
      </c>
      <c r="O7" s="14">
        <v>6.0398473739624023</v>
      </c>
      <c r="P7" s="14">
        <v>41.094947814941406</v>
      </c>
      <c r="Q7" s="32">
        <f t="shared" ref="Q7:Q47" si="0">SUM(N7:P7)</f>
        <v>99.999995231628418</v>
      </c>
      <c r="S7" s="52">
        <v>2018</v>
      </c>
      <c r="T7" s="22">
        <v>43135</v>
      </c>
      <c r="U7" s="21">
        <v>5.8748858605623244</v>
      </c>
      <c r="V7" s="21">
        <v>1.8460257263183595</v>
      </c>
      <c r="W7" s="21">
        <v>14.727778670549393</v>
      </c>
      <c r="X7" s="21">
        <v>16.059290638804434</v>
      </c>
      <c r="Y7" s="14">
        <v>2.0031470060348513E-3</v>
      </c>
      <c r="Z7" s="14">
        <v>0</v>
      </c>
      <c r="AA7" s="32">
        <f>SUM(U7:Z7)</f>
        <v>38.50998404324055</v>
      </c>
      <c r="AB7" s="32">
        <f>SUM(U7:W7,Z7)</f>
        <v>22.448690257430076</v>
      </c>
      <c r="AD7" s="52">
        <v>2018</v>
      </c>
      <c r="AE7" s="22">
        <v>43135</v>
      </c>
      <c r="AF7" s="21">
        <v>16.976115805476905</v>
      </c>
      <c r="AG7" s="21">
        <v>4.3054028005599978</v>
      </c>
      <c r="AH7" s="21">
        <v>8.988405221596361</v>
      </c>
      <c r="AI7" s="21">
        <v>19.269936078011991</v>
      </c>
      <c r="AJ7" s="21">
        <v>0</v>
      </c>
      <c r="AK7" s="21">
        <v>0</v>
      </c>
      <c r="AL7" s="32">
        <f>SUM(AF7:AK7)</f>
        <v>49.539859905645258</v>
      </c>
      <c r="AM7" s="32">
        <f>SUM(AF7:AH7,AK7)</f>
        <v>30.269923827633264</v>
      </c>
    </row>
    <row r="8" spans="1:39" x14ac:dyDescent="0.25">
      <c r="A8" s="53"/>
      <c r="B8" s="22">
        <v>43163</v>
      </c>
      <c r="C8" s="21">
        <v>26.31461854417622</v>
      </c>
      <c r="D8" s="21">
        <v>6.5551510859727857</v>
      </c>
      <c r="E8" s="21">
        <v>20.957830443605779</v>
      </c>
      <c r="F8" s="21">
        <v>36.281974068403244</v>
      </c>
      <c r="G8" s="21">
        <v>5.0120739936828614E-3</v>
      </c>
      <c r="H8" s="21">
        <v>0</v>
      </c>
      <c r="I8" s="32">
        <f t="shared" ref="I8:I71" si="1">SUM(C8:H8)</f>
        <v>90.114586216151721</v>
      </c>
      <c r="J8" s="32">
        <f t="shared" ref="J8:J71" si="2">SUM(C8:E8,H8)</f>
        <v>53.827600073754788</v>
      </c>
      <c r="L8" s="53"/>
      <c r="M8" s="22">
        <v>43163</v>
      </c>
      <c r="N8" s="14">
        <v>55.896114349365234</v>
      </c>
      <c r="O8" s="14">
        <v>4.3191514015197754</v>
      </c>
      <c r="P8" s="14">
        <v>39.784732818603516</v>
      </c>
      <c r="Q8" s="32">
        <f t="shared" si="0"/>
        <v>99.999998569488525</v>
      </c>
      <c r="S8" s="53"/>
      <c r="T8" s="22">
        <v>43163</v>
      </c>
      <c r="U8" s="21">
        <v>5.2989824439287183</v>
      </c>
      <c r="V8" s="21">
        <v>2.4987289428710939</v>
      </c>
      <c r="W8" s="21">
        <v>11.650370733261109</v>
      </c>
      <c r="X8" s="21">
        <v>16.402754004240037</v>
      </c>
      <c r="Y8" s="14">
        <v>1.0120739936828613E-3</v>
      </c>
      <c r="Z8" s="14">
        <v>0</v>
      </c>
      <c r="AA8" s="32">
        <f t="shared" ref="AA8:AA71" si="3">SUM(U8:Z8)</f>
        <v>35.85184819829464</v>
      </c>
      <c r="AB8" s="32">
        <f t="shared" ref="AB8:AB71" si="4">SUM(U8:W8,Z8)</f>
        <v>19.448082120060921</v>
      </c>
      <c r="AD8" s="53"/>
      <c r="AE8" s="22">
        <v>43163</v>
      </c>
      <c r="AF8" s="21">
        <v>18.554459314182402</v>
      </c>
      <c r="AG8" s="21">
        <v>4.054422143101692</v>
      </c>
      <c r="AH8" s="21">
        <v>8.5838897034972899</v>
      </c>
      <c r="AI8" s="21">
        <v>19.177781468391419</v>
      </c>
      <c r="AJ8" s="21">
        <v>0</v>
      </c>
      <c r="AK8" s="21">
        <v>0</v>
      </c>
      <c r="AL8" s="32">
        <f t="shared" ref="AL8:AL71" si="5">SUM(AF8:AK8)</f>
        <v>50.370552629172806</v>
      </c>
      <c r="AM8" s="32">
        <f t="shared" ref="AM8:AM71" si="6">SUM(AF8:AH8,AK8)</f>
        <v>31.192771160781383</v>
      </c>
    </row>
    <row r="9" spans="1:39" x14ac:dyDescent="0.25">
      <c r="A9" s="53"/>
      <c r="B9" s="22">
        <v>43191</v>
      </c>
      <c r="C9" s="21">
        <v>25.703971445903182</v>
      </c>
      <c r="D9" s="21">
        <v>8.6001558065414425</v>
      </c>
      <c r="E9" s="21">
        <v>22.789599287763238</v>
      </c>
      <c r="F9" s="21">
        <v>33.394955751016738</v>
      </c>
      <c r="G9" s="21">
        <v>3.6000000238418581E-3</v>
      </c>
      <c r="H9" s="21">
        <v>0</v>
      </c>
      <c r="I9" s="32">
        <f t="shared" si="1"/>
        <v>90.492282291248429</v>
      </c>
      <c r="J9" s="32">
        <f t="shared" si="2"/>
        <v>57.093726540207861</v>
      </c>
      <c r="L9" s="53"/>
      <c r="M9" s="22">
        <v>43191</v>
      </c>
      <c r="N9" s="14">
        <v>55.696075439453125</v>
      </c>
      <c r="O9" s="14">
        <v>7.9337301254272461</v>
      </c>
      <c r="P9" s="14">
        <v>36.370193481445313</v>
      </c>
      <c r="Q9" s="32">
        <f t="shared" si="0"/>
        <v>99.999999046325684</v>
      </c>
      <c r="S9" s="53"/>
      <c r="T9" s="22">
        <v>43191</v>
      </c>
      <c r="U9" s="21">
        <v>4.7417378151416782</v>
      </c>
      <c r="V9" s="21">
        <v>2.6905782470703126</v>
      </c>
      <c r="W9" s="21">
        <v>10.734036558270454</v>
      </c>
      <c r="X9" s="21">
        <v>14.742866374731063</v>
      </c>
      <c r="Y9" s="14">
        <v>3.0000000000000001E-3</v>
      </c>
      <c r="Z9" s="14">
        <v>0</v>
      </c>
      <c r="AA9" s="32">
        <f t="shared" si="3"/>
        <v>32.912218995213507</v>
      </c>
      <c r="AB9" s="32">
        <f t="shared" si="4"/>
        <v>18.166352620482442</v>
      </c>
      <c r="AD9" s="53"/>
      <c r="AE9" s="22">
        <v>43191</v>
      </c>
      <c r="AF9" s="21">
        <v>15.515862786754965</v>
      </c>
      <c r="AG9" s="21">
        <v>5.9095775594711304</v>
      </c>
      <c r="AH9" s="21">
        <v>11.064847464218735</v>
      </c>
      <c r="AI9" s="21">
        <v>17.909761999681592</v>
      </c>
      <c r="AJ9" s="21">
        <v>6.0000002384185791E-4</v>
      </c>
      <c r="AK9" s="21">
        <v>0</v>
      </c>
      <c r="AL9" s="32">
        <f t="shared" si="5"/>
        <v>50.40064981015027</v>
      </c>
      <c r="AM9" s="32">
        <f t="shared" si="6"/>
        <v>32.490287810444833</v>
      </c>
    </row>
    <row r="10" spans="1:39" x14ac:dyDescent="0.25">
      <c r="A10" s="53"/>
      <c r="B10" s="22">
        <v>43219</v>
      </c>
      <c r="C10" s="21">
        <v>24.683328744396569</v>
      </c>
      <c r="D10" s="21">
        <v>12.292890846014023</v>
      </c>
      <c r="E10" s="21">
        <v>33.750611994430422</v>
      </c>
      <c r="F10" s="21">
        <v>37.191388496503237</v>
      </c>
      <c r="G10" s="21">
        <v>8.6032900810241696E-3</v>
      </c>
      <c r="H10" s="21">
        <v>0</v>
      </c>
      <c r="I10" s="32">
        <f t="shared" si="1"/>
        <v>107.92682337142529</v>
      </c>
      <c r="J10" s="32">
        <f t="shared" si="2"/>
        <v>70.726831584841023</v>
      </c>
      <c r="L10" s="53"/>
      <c r="M10" s="22">
        <v>43219</v>
      </c>
      <c r="N10" s="14">
        <v>64.383155822753906</v>
      </c>
      <c r="O10" s="14">
        <v>5.1436772346496582</v>
      </c>
      <c r="P10" s="14">
        <v>30.473171234130859</v>
      </c>
      <c r="Q10" s="32">
        <f t="shared" si="0"/>
        <v>100.00000429153442</v>
      </c>
      <c r="S10" s="53"/>
      <c r="T10" s="22">
        <v>43219</v>
      </c>
      <c r="U10" s="21">
        <v>4.9118269618749615</v>
      </c>
      <c r="V10" s="21">
        <v>2.1596151428222656</v>
      </c>
      <c r="W10" s="21">
        <v>10.181260266184808</v>
      </c>
      <c r="X10" s="21">
        <v>15.636022004842758</v>
      </c>
      <c r="Y10" s="14">
        <v>0</v>
      </c>
      <c r="Z10" s="14">
        <v>0</v>
      </c>
      <c r="AA10" s="32">
        <f t="shared" si="3"/>
        <v>32.888724375724792</v>
      </c>
      <c r="AB10" s="32">
        <f t="shared" si="4"/>
        <v>17.252702370882034</v>
      </c>
      <c r="AD10" s="53"/>
      <c r="AE10" s="22">
        <v>43219</v>
      </c>
      <c r="AF10" s="21">
        <v>14.942417989715933</v>
      </c>
      <c r="AG10" s="21">
        <v>10.133275703191757</v>
      </c>
      <c r="AH10" s="21">
        <v>22.995110938593744</v>
      </c>
      <c r="AI10" s="21">
        <v>21.409284012541175</v>
      </c>
      <c r="AJ10" s="21">
        <v>6.6032900810241695E-3</v>
      </c>
      <c r="AK10" s="21">
        <v>0</v>
      </c>
      <c r="AL10" s="32">
        <f t="shared" si="5"/>
        <v>69.486691934123627</v>
      </c>
      <c r="AM10" s="32">
        <f t="shared" si="6"/>
        <v>48.070804631501431</v>
      </c>
    </row>
    <row r="11" spans="1:39" x14ac:dyDescent="0.25">
      <c r="A11" s="53"/>
      <c r="B11" s="22">
        <v>43247</v>
      </c>
      <c r="C11" s="21">
        <v>23.855081960484384</v>
      </c>
      <c r="D11" s="21">
        <v>21.070108521014451</v>
      </c>
      <c r="E11" s="21">
        <v>47.117154860451819</v>
      </c>
      <c r="F11" s="21">
        <v>34.891209458753465</v>
      </c>
      <c r="G11" s="21">
        <v>1.2009341716766357E-3</v>
      </c>
      <c r="H11" s="21">
        <v>0</v>
      </c>
      <c r="I11" s="32">
        <f t="shared" si="1"/>
        <v>126.93475573487579</v>
      </c>
      <c r="J11" s="32">
        <f t="shared" si="2"/>
        <v>92.04234534195065</v>
      </c>
      <c r="L11" s="53"/>
      <c r="M11" s="22">
        <v>43247</v>
      </c>
      <c r="N11" s="14">
        <v>75.763641357421875</v>
      </c>
      <c r="O11" s="14">
        <v>2.6858530044555664</v>
      </c>
      <c r="P11" s="14">
        <v>21.550502777099609</v>
      </c>
      <c r="Q11" s="32">
        <f t="shared" si="0"/>
        <v>99.999997138977051</v>
      </c>
      <c r="S11" s="53"/>
      <c r="T11" s="22">
        <v>43247</v>
      </c>
      <c r="U11" s="21">
        <v>4.3032758059501646</v>
      </c>
      <c r="V11" s="21">
        <v>2.9300332641601563</v>
      </c>
      <c r="W11" s="21">
        <v>9.8370817341804511</v>
      </c>
      <c r="X11" s="21">
        <v>10.284687114953995</v>
      </c>
      <c r="Y11" s="14">
        <v>0</v>
      </c>
      <c r="Z11" s="14">
        <v>0</v>
      </c>
      <c r="AA11" s="32">
        <f t="shared" si="3"/>
        <v>27.355077919244771</v>
      </c>
      <c r="AB11" s="32">
        <f t="shared" si="4"/>
        <v>17.070390804290774</v>
      </c>
      <c r="AD11" s="53"/>
      <c r="AE11" s="22">
        <v>43247</v>
      </c>
      <c r="AF11" s="21">
        <v>16.518318288609386</v>
      </c>
      <c r="AG11" s="21">
        <v>18.136073554784058</v>
      </c>
      <c r="AH11" s="21">
        <v>37.108710597351191</v>
      </c>
      <c r="AI11" s="21">
        <v>24.406093441054225</v>
      </c>
      <c r="AJ11" s="21">
        <v>1.2009341716766357E-3</v>
      </c>
      <c r="AK11" s="21">
        <v>0</v>
      </c>
      <c r="AL11" s="32">
        <f t="shared" si="5"/>
        <v>96.170396815970534</v>
      </c>
      <c r="AM11" s="32">
        <f t="shared" si="6"/>
        <v>71.763102440744632</v>
      </c>
    </row>
    <row r="12" spans="1:39" x14ac:dyDescent="0.25">
      <c r="A12" s="53"/>
      <c r="B12" s="22">
        <v>43275</v>
      </c>
      <c r="C12" s="21">
        <v>24.950491391018033</v>
      </c>
      <c r="D12" s="21">
        <v>27.843374663949014</v>
      </c>
      <c r="E12" s="21">
        <v>56.548362472623587</v>
      </c>
      <c r="F12" s="21">
        <v>34.046628170803189</v>
      </c>
      <c r="G12" s="21">
        <v>1.384886384010315E-3</v>
      </c>
      <c r="H12" s="21">
        <v>0</v>
      </c>
      <c r="I12" s="32">
        <f t="shared" si="1"/>
        <v>143.39024158477784</v>
      </c>
      <c r="J12" s="32">
        <f t="shared" si="2"/>
        <v>109.34222852759063</v>
      </c>
      <c r="L12" s="53"/>
      <c r="M12" s="22">
        <v>43275</v>
      </c>
      <c r="N12" s="14">
        <v>79.843246459960938</v>
      </c>
      <c r="O12" s="14">
        <v>2.5260238647460938</v>
      </c>
      <c r="P12" s="14">
        <v>17.630733489990234</v>
      </c>
      <c r="Q12" s="32">
        <f t="shared" si="0"/>
        <v>100.00000381469727</v>
      </c>
      <c r="S12" s="53"/>
      <c r="T12" s="22">
        <v>43275</v>
      </c>
      <c r="U12" s="21">
        <v>4.4876081295013428</v>
      </c>
      <c r="V12" s="21">
        <v>2.2609633789062502</v>
      </c>
      <c r="W12" s="21">
        <v>9.0503459186553954</v>
      </c>
      <c r="X12" s="21">
        <v>9.4818330161571502</v>
      </c>
      <c r="Y12" s="14">
        <v>0</v>
      </c>
      <c r="Z12" s="14">
        <v>0</v>
      </c>
      <c r="AA12" s="32">
        <f t="shared" si="3"/>
        <v>25.280750443220139</v>
      </c>
      <c r="AB12" s="32">
        <f t="shared" si="4"/>
        <v>15.798917427062989</v>
      </c>
      <c r="AD12" s="53"/>
      <c r="AE12" s="22">
        <v>43275</v>
      </c>
      <c r="AF12" s="21">
        <v>17.276957879140973</v>
      </c>
      <c r="AG12" s="21">
        <v>25.58041043806076</v>
      </c>
      <c r="AH12" s="21">
        <v>47.346315360158684</v>
      </c>
      <c r="AI12" s="21">
        <v>24.282350894525646</v>
      </c>
      <c r="AJ12" s="21">
        <v>1.384886384010315E-3</v>
      </c>
      <c r="AK12" s="21">
        <v>0</v>
      </c>
      <c r="AL12" s="32">
        <f t="shared" si="5"/>
        <v>114.48741945827008</v>
      </c>
      <c r="AM12" s="32">
        <f t="shared" si="6"/>
        <v>90.203683677360416</v>
      </c>
    </row>
    <row r="13" spans="1:39" x14ac:dyDescent="0.25">
      <c r="A13" s="53"/>
      <c r="B13" s="22">
        <v>43303</v>
      </c>
      <c r="C13" s="21">
        <v>24.401636825278402</v>
      </c>
      <c r="D13" s="21">
        <v>32.537947018623349</v>
      </c>
      <c r="E13" s="21">
        <v>64.999371181100614</v>
      </c>
      <c r="F13" s="21">
        <v>33.419219812378287</v>
      </c>
      <c r="G13" s="21">
        <v>0</v>
      </c>
      <c r="H13" s="21">
        <v>0</v>
      </c>
      <c r="I13" s="32">
        <f t="shared" si="1"/>
        <v>155.35817483738066</v>
      </c>
      <c r="J13" s="32">
        <f t="shared" si="2"/>
        <v>121.93895502500237</v>
      </c>
      <c r="L13" s="53"/>
      <c r="M13" s="22">
        <v>43303</v>
      </c>
      <c r="N13" s="14">
        <v>82.844123840332031</v>
      </c>
      <c r="O13" s="14">
        <v>2.5293753147125244</v>
      </c>
      <c r="P13" s="14">
        <v>14.626499176025391</v>
      </c>
      <c r="Q13" s="32">
        <f t="shared" si="0"/>
        <v>99.999998331069946</v>
      </c>
      <c r="S13" s="53"/>
      <c r="T13" s="22">
        <v>43303</v>
      </c>
      <c r="U13" s="21">
        <v>4.5703303824663166</v>
      </c>
      <c r="V13" s="21">
        <v>2.0075755004882812</v>
      </c>
      <c r="W13" s="21">
        <v>8.9537244765758519</v>
      </c>
      <c r="X13" s="21">
        <v>7.1918314938545231</v>
      </c>
      <c r="Y13" s="14">
        <v>0</v>
      </c>
      <c r="Z13" s="14">
        <v>0</v>
      </c>
      <c r="AA13" s="32">
        <f t="shared" si="3"/>
        <v>22.723461853384972</v>
      </c>
      <c r="AB13" s="32">
        <f t="shared" si="4"/>
        <v>15.53163035953045</v>
      </c>
      <c r="AD13" s="53"/>
      <c r="AE13" s="22">
        <v>43303</v>
      </c>
      <c r="AF13" s="21">
        <v>17.090528844073415</v>
      </c>
      <c r="AG13" s="21">
        <v>30.53037151813507</v>
      </c>
      <c r="AH13" s="21">
        <v>55.439781356185676</v>
      </c>
      <c r="AI13" s="21">
        <v>25.644440090164544</v>
      </c>
      <c r="AJ13" s="21">
        <v>0</v>
      </c>
      <c r="AK13" s="21">
        <v>0</v>
      </c>
      <c r="AL13" s="32">
        <f t="shared" si="5"/>
        <v>128.70512180855872</v>
      </c>
      <c r="AM13" s="32">
        <f t="shared" si="6"/>
        <v>103.06068171839416</v>
      </c>
    </row>
    <row r="14" spans="1:39" x14ac:dyDescent="0.25">
      <c r="A14" s="53"/>
      <c r="B14" s="22">
        <v>43331</v>
      </c>
      <c r="C14" s="21">
        <v>24.095924514621498</v>
      </c>
      <c r="D14" s="21">
        <v>37.721952171087267</v>
      </c>
      <c r="E14" s="21">
        <v>73.372526609823112</v>
      </c>
      <c r="F14" s="21">
        <v>32.717707217186693</v>
      </c>
      <c r="G14" s="21">
        <v>2E-3</v>
      </c>
      <c r="H14" s="21">
        <v>0</v>
      </c>
      <c r="I14" s="32">
        <f t="shared" si="1"/>
        <v>167.9101105127186</v>
      </c>
      <c r="J14" s="32">
        <f t="shared" si="2"/>
        <v>135.19040329553189</v>
      </c>
      <c r="L14" s="53"/>
      <c r="M14" s="22">
        <v>43331</v>
      </c>
      <c r="N14" s="14">
        <v>84.735595703125</v>
      </c>
      <c r="O14" s="14">
        <v>1.8990436792373657</v>
      </c>
      <c r="P14" s="14">
        <v>13.365362167358398</v>
      </c>
      <c r="Q14" s="32">
        <f t="shared" si="0"/>
        <v>100.00000154972076</v>
      </c>
      <c r="S14" s="53"/>
      <c r="T14" s="22">
        <v>43331</v>
      </c>
      <c r="U14" s="21">
        <v>4.6909738955497744</v>
      </c>
      <c r="V14" s="21">
        <v>2.4927364807128907</v>
      </c>
      <c r="W14" s="21">
        <v>9.5292894955873493</v>
      </c>
      <c r="X14" s="21">
        <v>5.7267944645881652</v>
      </c>
      <c r="Y14" s="14">
        <v>2E-3</v>
      </c>
      <c r="Z14" s="14">
        <v>0</v>
      </c>
      <c r="AA14" s="32">
        <f t="shared" si="3"/>
        <v>22.441794336438182</v>
      </c>
      <c r="AB14" s="32">
        <f t="shared" si="4"/>
        <v>16.712999871850016</v>
      </c>
      <c r="AD14" s="53"/>
      <c r="AE14" s="22">
        <v>43331</v>
      </c>
      <c r="AF14" s="21">
        <v>17.269798727840186</v>
      </c>
      <c r="AG14" s="21">
        <v>35.229215690374375</v>
      </c>
      <c r="AH14" s="21">
        <v>63.308396371290087</v>
      </c>
      <c r="AI14" s="21">
        <v>26.472219015568495</v>
      </c>
      <c r="AJ14" s="21">
        <v>0</v>
      </c>
      <c r="AK14" s="21">
        <v>0</v>
      </c>
      <c r="AL14" s="32">
        <f t="shared" si="5"/>
        <v>142.27962980507314</v>
      </c>
      <c r="AM14" s="32">
        <f t="shared" si="6"/>
        <v>115.80741078950464</v>
      </c>
    </row>
    <row r="15" spans="1:39" x14ac:dyDescent="0.25">
      <c r="A15" s="53"/>
      <c r="B15" s="22">
        <v>43359</v>
      </c>
      <c r="C15" s="21">
        <v>24.190625965073703</v>
      </c>
      <c r="D15" s="21">
        <v>38.639371850311754</v>
      </c>
      <c r="E15" s="21">
        <v>80.590440314441921</v>
      </c>
      <c r="F15" s="21">
        <v>31.724912334844468</v>
      </c>
      <c r="G15" s="21">
        <v>2.4390037059783937E-3</v>
      </c>
      <c r="H15" s="21">
        <v>0</v>
      </c>
      <c r="I15" s="32">
        <f t="shared" si="1"/>
        <v>175.14778946837782</v>
      </c>
      <c r="J15" s="32">
        <f t="shared" si="2"/>
        <v>143.42043812982737</v>
      </c>
      <c r="L15" s="53"/>
      <c r="M15" s="22">
        <v>43359</v>
      </c>
      <c r="N15" s="14">
        <v>86.07513427734375</v>
      </c>
      <c r="O15" s="14">
        <v>1.4011173248291016</v>
      </c>
      <c r="P15" s="14">
        <v>12.523745536804199</v>
      </c>
      <c r="Q15" s="32">
        <f t="shared" si="0"/>
        <v>99.999997138977051</v>
      </c>
      <c r="S15" s="53"/>
      <c r="T15" s="22">
        <v>43359</v>
      </c>
      <c r="U15" s="21">
        <v>4.3249521720409394</v>
      </c>
      <c r="V15" s="21">
        <v>2.0326347351074219</v>
      </c>
      <c r="W15" s="21">
        <v>9.9665791921615607</v>
      </c>
      <c r="X15" s="21">
        <v>5.6108982636928557</v>
      </c>
      <c r="Y15" s="14">
        <v>0</v>
      </c>
      <c r="Z15" s="14">
        <v>0</v>
      </c>
      <c r="AA15" s="32">
        <f t="shared" si="3"/>
        <v>21.935064363002777</v>
      </c>
      <c r="AB15" s="32">
        <f t="shared" si="4"/>
        <v>16.32416609930992</v>
      </c>
      <c r="AD15" s="53"/>
      <c r="AE15" s="22">
        <v>43359</v>
      </c>
      <c r="AF15" s="21">
        <v>17.927746031358836</v>
      </c>
      <c r="AG15" s="21">
        <v>36.606737115204332</v>
      </c>
      <c r="AH15" s="21">
        <v>70.206715930610898</v>
      </c>
      <c r="AI15" s="21">
        <v>26.015060927554966</v>
      </c>
      <c r="AJ15" s="21">
        <v>2.4390037059783937E-3</v>
      </c>
      <c r="AK15" s="21">
        <v>0</v>
      </c>
      <c r="AL15" s="32">
        <f t="shared" si="5"/>
        <v>150.758699008435</v>
      </c>
      <c r="AM15" s="32">
        <f t="shared" si="6"/>
        <v>124.74119907717406</v>
      </c>
    </row>
    <row r="16" spans="1:39" x14ac:dyDescent="0.25">
      <c r="A16" s="53"/>
      <c r="B16" s="22">
        <v>43387</v>
      </c>
      <c r="C16" s="21">
        <v>23.481498608142136</v>
      </c>
      <c r="D16" s="21">
        <v>42.547987261384726</v>
      </c>
      <c r="E16" s="21">
        <v>87.381536001026632</v>
      </c>
      <c r="F16" s="21">
        <v>31.523403182983397</v>
      </c>
      <c r="G16" s="21">
        <v>0</v>
      </c>
      <c r="H16" s="21">
        <v>0</v>
      </c>
      <c r="I16" s="32">
        <f t="shared" si="1"/>
        <v>184.9344250535369</v>
      </c>
      <c r="J16" s="32">
        <f t="shared" si="2"/>
        <v>153.4110218705535</v>
      </c>
      <c r="L16" s="53"/>
      <c r="M16" s="22">
        <v>43387</v>
      </c>
      <c r="N16" s="14">
        <v>88.632476806640625</v>
      </c>
      <c r="O16" s="14">
        <v>0.26278769969940186</v>
      </c>
      <c r="P16" s="14">
        <v>11.104734420776367</v>
      </c>
      <c r="Q16" s="32">
        <f t="shared" si="0"/>
        <v>99.999998927116394</v>
      </c>
      <c r="S16" s="53"/>
      <c r="T16" s="22">
        <v>43387</v>
      </c>
      <c r="U16" s="21">
        <v>4.7566762071847917</v>
      </c>
      <c r="V16" s="21">
        <v>1.9202190856933594</v>
      </c>
      <c r="W16" s="21">
        <v>8.7925759987831107</v>
      </c>
      <c r="X16" s="21">
        <v>5.0670043661594395</v>
      </c>
      <c r="Y16" s="14">
        <v>0</v>
      </c>
      <c r="Z16" s="14">
        <v>0</v>
      </c>
      <c r="AA16" s="32">
        <f t="shared" si="3"/>
        <v>20.536475657820702</v>
      </c>
      <c r="AB16" s="32">
        <f t="shared" si="4"/>
        <v>15.469471291661261</v>
      </c>
      <c r="AD16" s="53"/>
      <c r="AE16" s="22">
        <v>43387</v>
      </c>
      <c r="AF16" s="21">
        <v>18.546829146772623</v>
      </c>
      <c r="AG16" s="21">
        <v>40.627768175691365</v>
      </c>
      <c r="AH16" s="21">
        <v>78.355916633665558</v>
      </c>
      <c r="AI16" s="21">
        <v>26.38145053291321</v>
      </c>
      <c r="AJ16" s="21">
        <v>0</v>
      </c>
      <c r="AK16" s="21">
        <v>0</v>
      </c>
      <c r="AL16" s="32">
        <f t="shared" si="5"/>
        <v>163.91196448904276</v>
      </c>
      <c r="AM16" s="32">
        <f t="shared" si="6"/>
        <v>137.53051395612954</v>
      </c>
    </row>
    <row r="17" spans="1:39" x14ac:dyDescent="0.25">
      <c r="A17" s="53"/>
      <c r="B17" s="22">
        <v>43415</v>
      </c>
      <c r="C17" s="21">
        <v>24.087379173874854</v>
      </c>
      <c r="D17" s="21">
        <v>48.38572810804844</v>
      </c>
      <c r="E17" s="21">
        <v>96.041683891057971</v>
      </c>
      <c r="F17" s="21">
        <v>35.266869181543591</v>
      </c>
      <c r="G17" s="21">
        <v>6.0026645660400386E-4</v>
      </c>
      <c r="H17" s="21">
        <v>0</v>
      </c>
      <c r="I17" s="32">
        <f t="shared" si="1"/>
        <v>203.78226062098148</v>
      </c>
      <c r="J17" s="32">
        <f t="shared" si="2"/>
        <v>168.51479117298126</v>
      </c>
      <c r="L17" s="53"/>
      <c r="M17" s="22">
        <v>43415</v>
      </c>
      <c r="N17" s="14">
        <v>90.248275756835938</v>
      </c>
      <c r="O17" s="14">
        <v>0.33730790019035339</v>
      </c>
      <c r="P17" s="14">
        <v>9.4144105911254883</v>
      </c>
      <c r="Q17" s="32">
        <f t="shared" si="0"/>
        <v>99.999994248151779</v>
      </c>
      <c r="S17" s="53"/>
      <c r="T17" s="22">
        <v>43415</v>
      </c>
      <c r="U17" s="21">
        <v>4.4869660184383395</v>
      </c>
      <c r="V17" s="21">
        <v>1.5109413146972657</v>
      </c>
      <c r="W17" s="21">
        <v>8.3331618969440466</v>
      </c>
      <c r="X17" s="21">
        <v>4.8538308314085006</v>
      </c>
      <c r="Y17" s="14">
        <v>0</v>
      </c>
      <c r="Z17" s="14">
        <v>0</v>
      </c>
      <c r="AA17" s="32">
        <f t="shared" si="3"/>
        <v>19.184900061488154</v>
      </c>
      <c r="AB17" s="32">
        <f t="shared" si="4"/>
        <v>14.331069230079652</v>
      </c>
      <c r="AD17" s="53"/>
      <c r="AE17" s="22">
        <v>43415</v>
      </c>
      <c r="AF17" s="21">
        <v>19.485740281820298</v>
      </c>
      <c r="AG17" s="21">
        <v>46.87478679335117</v>
      </c>
      <c r="AH17" s="21">
        <v>87.232360752582551</v>
      </c>
      <c r="AI17" s="21">
        <v>30.316498779326679</v>
      </c>
      <c r="AJ17" s="21">
        <v>6.0026645660400386E-4</v>
      </c>
      <c r="AK17" s="21">
        <v>0</v>
      </c>
      <c r="AL17" s="32">
        <f t="shared" si="5"/>
        <v>183.90998687353729</v>
      </c>
      <c r="AM17" s="32">
        <f t="shared" si="6"/>
        <v>153.592887827754</v>
      </c>
    </row>
    <row r="18" spans="1:39" x14ac:dyDescent="0.25">
      <c r="A18" s="53"/>
      <c r="B18" s="22">
        <v>43443</v>
      </c>
      <c r="C18" s="21">
        <v>24.844035468712448</v>
      </c>
      <c r="D18" s="21">
        <v>50.231893877416852</v>
      </c>
      <c r="E18" s="21">
        <v>95.439141692027448</v>
      </c>
      <c r="F18" s="21">
        <v>35.305789594262841</v>
      </c>
      <c r="G18" s="21">
        <v>6.0000002384185791E-4</v>
      </c>
      <c r="H18" s="21">
        <v>0</v>
      </c>
      <c r="I18" s="32">
        <f t="shared" si="1"/>
        <v>205.82146063244343</v>
      </c>
      <c r="J18" s="32">
        <f t="shared" si="2"/>
        <v>170.51507103815675</v>
      </c>
      <c r="L18" s="53"/>
      <c r="M18" s="22">
        <v>43443</v>
      </c>
      <c r="N18" s="14">
        <v>89.903038024902344</v>
      </c>
      <c r="O18" s="14">
        <v>0.21143220365047455</v>
      </c>
      <c r="P18" s="14">
        <v>9.8855342864990234</v>
      </c>
      <c r="Q18" s="32">
        <f t="shared" si="0"/>
        <v>100.00000451505184</v>
      </c>
      <c r="S18" s="53"/>
      <c r="T18" s="22">
        <v>43443</v>
      </c>
      <c r="U18" s="21">
        <v>4.5638308954238891</v>
      </c>
      <c r="V18" s="21">
        <v>1.9819212646484374</v>
      </c>
      <c r="W18" s="21">
        <v>8.4325699001550678</v>
      </c>
      <c r="X18" s="21">
        <v>5.3682285872697832</v>
      </c>
      <c r="Y18" s="14">
        <v>0</v>
      </c>
      <c r="Z18" s="14">
        <v>0</v>
      </c>
      <c r="AA18" s="32">
        <f t="shared" si="3"/>
        <v>20.346550647497178</v>
      </c>
      <c r="AB18" s="32">
        <f t="shared" si="4"/>
        <v>14.978322060227395</v>
      </c>
      <c r="AD18" s="53"/>
      <c r="AE18" s="22">
        <v>43443</v>
      </c>
      <c r="AF18" s="21">
        <v>20.149969023481013</v>
      </c>
      <c r="AG18" s="21">
        <v>48.24997261276841</v>
      </c>
      <c r="AH18" s="21">
        <v>86.800521749004716</v>
      </c>
      <c r="AI18" s="21">
        <v>29.838673756927253</v>
      </c>
      <c r="AJ18" s="21">
        <v>6.0000002384185791E-4</v>
      </c>
      <c r="AK18" s="21">
        <v>0</v>
      </c>
      <c r="AL18" s="32">
        <f t="shared" si="5"/>
        <v>185.03973714220521</v>
      </c>
      <c r="AM18" s="32">
        <f t="shared" si="6"/>
        <v>155.20046338525412</v>
      </c>
    </row>
    <row r="19" spans="1:39" x14ac:dyDescent="0.25">
      <c r="A19" s="54"/>
      <c r="B19" s="22">
        <v>43471</v>
      </c>
      <c r="C19" s="21">
        <v>29.268353325739504</v>
      </c>
      <c r="D19" s="21">
        <v>67.162691266655926</v>
      </c>
      <c r="E19" s="21">
        <v>76.851252741530544</v>
      </c>
      <c r="F19" s="21">
        <v>39.679341188192367</v>
      </c>
      <c r="G19" s="21">
        <v>0</v>
      </c>
      <c r="H19" s="21">
        <v>0</v>
      </c>
      <c r="I19" s="32">
        <f t="shared" si="1"/>
        <v>212.96163852211834</v>
      </c>
      <c r="J19" s="32">
        <f t="shared" si="2"/>
        <v>173.28229733392598</v>
      </c>
      <c r="L19" s="54"/>
      <c r="M19" s="22">
        <v>43471</v>
      </c>
      <c r="N19" s="14">
        <v>89.311973571777344</v>
      </c>
      <c r="O19" s="14">
        <v>0.29139009118080139</v>
      </c>
      <c r="P19" s="14">
        <v>10.396634101867676</v>
      </c>
      <c r="Q19" s="32">
        <f t="shared" si="0"/>
        <v>99.999997764825821</v>
      </c>
      <c r="S19" s="54"/>
      <c r="T19" s="22">
        <v>43471</v>
      </c>
      <c r="U19" s="21">
        <v>5.8506325610876084</v>
      </c>
      <c r="V19" s="21">
        <v>2.3481001281738281</v>
      </c>
      <c r="W19" s="21">
        <v>8.5025867605209342</v>
      </c>
      <c r="X19" s="21">
        <v>5.4395238001346584</v>
      </c>
      <c r="Y19" s="14">
        <v>0</v>
      </c>
      <c r="Z19" s="14">
        <v>0</v>
      </c>
      <c r="AA19" s="32">
        <f t="shared" si="3"/>
        <v>22.14084324991703</v>
      </c>
      <c r="AB19" s="32">
        <f t="shared" si="4"/>
        <v>16.701319449782371</v>
      </c>
      <c r="AD19" s="54"/>
      <c r="AE19" s="22">
        <v>43471</v>
      </c>
      <c r="AF19" s="21">
        <v>23.338966599956155</v>
      </c>
      <c r="AG19" s="21">
        <v>64.814591138482101</v>
      </c>
      <c r="AH19" s="21">
        <v>67.877172567561274</v>
      </c>
      <c r="AI19" s="21">
        <v>34.169515878796581</v>
      </c>
      <c r="AJ19" s="21">
        <v>0</v>
      </c>
      <c r="AK19" s="21">
        <v>0</v>
      </c>
      <c r="AL19" s="32">
        <f t="shared" si="5"/>
        <v>190.2002461847961</v>
      </c>
      <c r="AM19" s="32">
        <f t="shared" si="6"/>
        <v>156.03073030599953</v>
      </c>
    </row>
    <row r="20" spans="1:39" x14ac:dyDescent="0.25">
      <c r="A20" s="52">
        <v>2019</v>
      </c>
      <c r="B20" s="22">
        <v>43499</v>
      </c>
      <c r="C20" s="21">
        <v>30.675038995325565</v>
      </c>
      <c r="D20" s="21">
        <v>73.330960879087442</v>
      </c>
      <c r="E20" s="21">
        <v>67.327178720310329</v>
      </c>
      <c r="F20" s="21">
        <v>39.591671309903262</v>
      </c>
      <c r="G20" s="21">
        <v>0</v>
      </c>
      <c r="H20" s="21">
        <v>0</v>
      </c>
      <c r="I20" s="32">
        <f t="shared" si="1"/>
        <v>210.9248499046266</v>
      </c>
      <c r="J20" s="32">
        <f t="shared" si="2"/>
        <v>171.33317859472334</v>
      </c>
      <c r="L20" s="52">
        <v>2019</v>
      </c>
      <c r="M20" s="22">
        <v>43499</v>
      </c>
      <c r="N20" s="14">
        <v>89.859588623046875</v>
      </c>
      <c r="O20" s="14">
        <v>0.12103947252035141</v>
      </c>
      <c r="P20" s="14">
        <v>10.019375801086426</v>
      </c>
      <c r="Q20" s="32">
        <f t="shared" si="0"/>
        <v>100.00000389665365</v>
      </c>
      <c r="S20" s="52">
        <v>2019</v>
      </c>
      <c r="T20" s="22">
        <v>43499</v>
      </c>
      <c r="U20" s="21">
        <v>5.6322357934713363</v>
      </c>
      <c r="V20" s="21">
        <v>2.4246533813476563</v>
      </c>
      <c r="W20" s="21">
        <v>8.2272054414749149</v>
      </c>
      <c r="X20" s="21">
        <v>4.8492581616640091</v>
      </c>
      <c r="Y20" s="14">
        <v>0</v>
      </c>
      <c r="Z20" s="14">
        <v>0</v>
      </c>
      <c r="AA20" s="32">
        <f>SUM(U20:Z20)</f>
        <v>21.133352777957917</v>
      </c>
      <c r="AB20" s="32">
        <f t="shared" si="4"/>
        <v>16.284094616293906</v>
      </c>
      <c r="AD20" s="52">
        <v>2019</v>
      </c>
      <c r="AE20" s="22">
        <v>43499</v>
      </c>
      <c r="AF20" s="21">
        <v>24.980592181503773</v>
      </c>
      <c r="AG20" s="21">
        <v>70.906307497739789</v>
      </c>
      <c r="AH20" s="21">
        <v>58.954732172206043</v>
      </c>
      <c r="AI20" s="21">
        <v>34.694562955453989</v>
      </c>
      <c r="AJ20" s="21">
        <v>0</v>
      </c>
      <c r="AK20" s="21">
        <v>0</v>
      </c>
      <c r="AL20" s="32">
        <f t="shared" si="5"/>
        <v>189.53619480690358</v>
      </c>
      <c r="AM20" s="32">
        <f t="shared" si="6"/>
        <v>154.84163185144959</v>
      </c>
    </row>
    <row r="21" spans="1:39" x14ac:dyDescent="0.25">
      <c r="A21" s="53"/>
      <c r="B21" s="22">
        <v>43527</v>
      </c>
      <c r="C21" s="21">
        <v>33.412572246566413</v>
      </c>
      <c r="D21" s="21">
        <v>87.772172157377</v>
      </c>
      <c r="E21" s="21">
        <v>52.916936613947151</v>
      </c>
      <c r="F21" s="21">
        <v>41.31125191669166</v>
      </c>
      <c r="G21" s="21">
        <v>1E-3</v>
      </c>
      <c r="H21" s="21">
        <v>0</v>
      </c>
      <c r="I21" s="32">
        <f t="shared" si="1"/>
        <v>215.41393293458222</v>
      </c>
      <c r="J21" s="32">
        <f t="shared" si="2"/>
        <v>174.10168101789057</v>
      </c>
      <c r="L21" s="53"/>
      <c r="M21" s="22">
        <v>43527</v>
      </c>
      <c r="N21" s="14">
        <v>89.334632873535156</v>
      </c>
      <c r="O21" s="14">
        <v>0.1111818253993988</v>
      </c>
      <c r="P21" s="14">
        <v>10.554182052612305</v>
      </c>
      <c r="Q21" s="32">
        <f t="shared" si="0"/>
        <v>99.99999675154686</v>
      </c>
      <c r="S21" s="53"/>
      <c r="T21" s="22">
        <v>43527</v>
      </c>
      <c r="U21" s="21">
        <v>6.0906340290307996</v>
      </c>
      <c r="V21" s="21">
        <v>2.0825137939453127</v>
      </c>
      <c r="W21" s="21">
        <v>9.081317728996277</v>
      </c>
      <c r="X21" s="21">
        <v>5.4797127465009687</v>
      </c>
      <c r="Y21" s="14">
        <v>1E-3</v>
      </c>
      <c r="Z21" s="14">
        <v>0</v>
      </c>
      <c r="AA21" s="32">
        <f t="shared" si="3"/>
        <v>22.735178298473357</v>
      </c>
      <c r="AB21" s="32">
        <f t="shared" si="4"/>
        <v>17.254465551972388</v>
      </c>
      <c r="AD21" s="53"/>
      <c r="AE21" s="22">
        <v>43527</v>
      </c>
      <c r="AF21" s="21">
        <v>27.241838837519289</v>
      </c>
      <c r="AG21" s="21">
        <v>85.68965836343169</v>
      </c>
      <c r="AH21" s="21">
        <v>43.711204626709225</v>
      </c>
      <c r="AI21" s="21">
        <v>35.796551664158699</v>
      </c>
      <c r="AJ21" s="21">
        <v>0</v>
      </c>
      <c r="AK21" s="21">
        <v>0</v>
      </c>
      <c r="AL21" s="32">
        <f t="shared" si="5"/>
        <v>192.4392534918189</v>
      </c>
      <c r="AM21" s="32">
        <f t="shared" si="6"/>
        <v>156.6427018276602</v>
      </c>
    </row>
    <row r="22" spans="1:39" x14ac:dyDescent="0.25">
      <c r="A22" s="53"/>
      <c r="B22" s="22">
        <v>43555</v>
      </c>
      <c r="C22" s="21">
        <v>36.086107473507525</v>
      </c>
      <c r="D22" s="21">
        <v>97.689274633765223</v>
      </c>
      <c r="E22" s="21">
        <v>47.638038490399715</v>
      </c>
      <c r="F22" s="21">
        <v>44.00584648749232</v>
      </c>
      <c r="G22" s="21">
        <v>6.0000002384185791E-4</v>
      </c>
      <c r="H22" s="21">
        <v>0</v>
      </c>
      <c r="I22" s="32">
        <f t="shared" si="1"/>
        <v>225.41986708518863</v>
      </c>
      <c r="J22" s="32">
        <f t="shared" si="2"/>
        <v>181.41342059767246</v>
      </c>
      <c r="L22" s="53"/>
      <c r="M22" s="22">
        <v>43555</v>
      </c>
      <c r="N22" s="14">
        <v>90.201148986816406</v>
      </c>
      <c r="O22" s="14">
        <v>9.2349708080291748E-2</v>
      </c>
      <c r="P22" s="14">
        <v>9.7065029144287109</v>
      </c>
      <c r="Q22" s="32">
        <f t="shared" si="0"/>
        <v>100.00000160932541</v>
      </c>
      <c r="S22" s="53"/>
      <c r="T22" s="22">
        <v>43555</v>
      </c>
      <c r="U22" s="21">
        <v>5.8961372495889668</v>
      </c>
      <c r="V22" s="21">
        <v>2.3690944824218749</v>
      </c>
      <c r="W22" s="21">
        <v>8.8363014818429946</v>
      </c>
      <c r="X22" s="21">
        <v>4.7788515998125076</v>
      </c>
      <c r="Y22" s="14">
        <v>0</v>
      </c>
      <c r="Z22" s="14">
        <v>0</v>
      </c>
      <c r="AA22" s="32">
        <f t="shared" si="3"/>
        <v>21.880384813666343</v>
      </c>
      <c r="AB22" s="32">
        <f t="shared" si="4"/>
        <v>17.101533213853834</v>
      </c>
      <c r="AD22" s="53"/>
      <c r="AE22" s="22">
        <v>43555</v>
      </c>
      <c r="AF22" s="21">
        <v>30.11237304021418</v>
      </c>
      <c r="AG22" s="21">
        <v>95.320180151343351</v>
      </c>
      <c r="AH22" s="21">
        <v>38.706723302230237</v>
      </c>
      <c r="AI22" s="21">
        <v>39.191431189149618</v>
      </c>
      <c r="AJ22" s="21">
        <v>6.0000002384185791E-4</v>
      </c>
      <c r="AK22" s="21">
        <v>0</v>
      </c>
      <c r="AL22" s="32">
        <f t="shared" si="5"/>
        <v>203.33130768296124</v>
      </c>
      <c r="AM22" s="32">
        <f t="shared" si="6"/>
        <v>164.13927649378778</v>
      </c>
    </row>
    <row r="23" spans="1:39" x14ac:dyDescent="0.25">
      <c r="A23" s="53"/>
      <c r="B23" s="22">
        <v>43583</v>
      </c>
      <c r="C23" s="21">
        <v>38.62040830339491</v>
      </c>
      <c r="D23" s="21">
        <v>106.58150270214676</v>
      </c>
      <c r="E23" s="21">
        <v>45.644410090208055</v>
      </c>
      <c r="F23" s="21">
        <v>46.242645060196516</v>
      </c>
      <c r="G23" s="21">
        <v>3.0022497177124023E-3</v>
      </c>
      <c r="H23" s="21">
        <v>0</v>
      </c>
      <c r="I23" s="32">
        <f t="shared" si="1"/>
        <v>237.09196840566395</v>
      </c>
      <c r="J23" s="32">
        <f t="shared" si="2"/>
        <v>190.84632109574972</v>
      </c>
      <c r="L23" s="53"/>
      <c r="M23" s="22">
        <v>43583</v>
      </c>
      <c r="N23" s="14">
        <v>90.747505187988281</v>
      </c>
      <c r="O23" s="14">
        <v>0.11496679484844208</v>
      </c>
      <c r="P23" s="14">
        <v>9.1375246047973633</v>
      </c>
      <c r="Q23" s="32">
        <f t="shared" si="0"/>
        <v>99.999996587634087</v>
      </c>
      <c r="S23" s="53"/>
      <c r="T23" s="22">
        <v>43583</v>
      </c>
      <c r="U23" s="21">
        <v>6.2921257578134533</v>
      </c>
      <c r="V23" s="21">
        <v>1.8620240783691406</v>
      </c>
      <c r="W23" s="21">
        <v>8.7941423174142841</v>
      </c>
      <c r="X23" s="21">
        <v>4.7160445097684862</v>
      </c>
      <c r="Y23" s="14">
        <v>0</v>
      </c>
      <c r="Z23" s="14">
        <v>0</v>
      </c>
      <c r="AA23" s="32">
        <f t="shared" si="3"/>
        <v>21.664336663365365</v>
      </c>
      <c r="AB23" s="32">
        <f t="shared" si="4"/>
        <v>16.948292153596878</v>
      </c>
      <c r="AD23" s="53"/>
      <c r="AE23" s="22">
        <v>43583</v>
      </c>
      <c r="AF23" s="21">
        <v>32.280046770229937</v>
      </c>
      <c r="AG23" s="21">
        <v>104.71947862377763</v>
      </c>
      <c r="AH23" s="21">
        <v>36.657938062310215</v>
      </c>
      <c r="AI23" s="21">
        <v>41.494588999286293</v>
      </c>
      <c r="AJ23" s="21">
        <v>3.0022497177124023E-3</v>
      </c>
      <c r="AK23" s="21">
        <v>0</v>
      </c>
      <c r="AL23" s="32">
        <f t="shared" si="5"/>
        <v>215.15505470532182</v>
      </c>
      <c r="AM23" s="32">
        <f t="shared" si="6"/>
        <v>173.6574634563178</v>
      </c>
    </row>
    <row r="24" spans="1:39" x14ac:dyDescent="0.25">
      <c r="A24" s="53"/>
      <c r="B24" s="22">
        <v>43611</v>
      </c>
      <c r="C24" s="21">
        <v>40.398446121826765</v>
      </c>
      <c r="D24" s="21">
        <v>117.34140814435482</v>
      </c>
      <c r="E24" s="21">
        <v>52.190101206824181</v>
      </c>
      <c r="F24" s="21">
        <v>45.938116616204383</v>
      </c>
      <c r="G24" s="21">
        <v>5.7397978305816647E-3</v>
      </c>
      <c r="H24" s="21">
        <v>0</v>
      </c>
      <c r="I24" s="32">
        <f t="shared" si="1"/>
        <v>255.87381188704072</v>
      </c>
      <c r="J24" s="32">
        <f t="shared" si="2"/>
        <v>209.92995547300575</v>
      </c>
      <c r="L24" s="53"/>
      <c r="M24" s="22">
        <v>43611</v>
      </c>
      <c r="N24" s="14">
        <v>90.791885375976563</v>
      </c>
      <c r="O24" s="14">
        <v>0.13922537863254547</v>
      </c>
      <c r="P24" s="14">
        <v>9.0688905715942383</v>
      </c>
      <c r="Q24" s="32">
        <f t="shared" si="0"/>
        <v>100.00000132620335</v>
      </c>
      <c r="S24" s="53"/>
      <c r="T24" s="22">
        <v>43611</v>
      </c>
      <c r="U24" s="21">
        <v>6.9582883226871495</v>
      </c>
      <c r="V24" s="21">
        <v>1.528276611328125</v>
      </c>
      <c r="W24" s="21">
        <v>9.4347368142604822</v>
      </c>
      <c r="X24" s="21">
        <v>5.2836136875152588</v>
      </c>
      <c r="Y24" s="14">
        <v>0</v>
      </c>
      <c r="Z24" s="14">
        <v>0</v>
      </c>
      <c r="AA24" s="32">
        <f t="shared" si="3"/>
        <v>23.204915435791015</v>
      </c>
      <c r="AB24" s="32">
        <f t="shared" si="4"/>
        <v>17.921301748275756</v>
      </c>
      <c r="AD24" s="53"/>
      <c r="AE24" s="22">
        <v>43611</v>
      </c>
      <c r="AF24" s="21">
        <v>33.382182225361468</v>
      </c>
      <c r="AG24" s="21">
        <v>115.81313153302669</v>
      </c>
      <c r="AH24" s="21">
        <v>42.506972269222139</v>
      </c>
      <c r="AI24" s="21">
        <v>40.604629350140691</v>
      </c>
      <c r="AJ24" s="21">
        <v>5.7397978305816647E-3</v>
      </c>
      <c r="AK24" s="21">
        <v>0</v>
      </c>
      <c r="AL24" s="32">
        <f t="shared" si="5"/>
        <v>232.31265517558157</v>
      </c>
      <c r="AM24" s="32">
        <f t="shared" si="6"/>
        <v>191.70228602761028</v>
      </c>
    </row>
    <row r="25" spans="1:39" x14ac:dyDescent="0.25">
      <c r="A25" s="53"/>
      <c r="B25" s="22">
        <v>43639</v>
      </c>
      <c r="C25" s="21">
        <v>42.434772412389513</v>
      </c>
      <c r="D25" s="21">
        <v>126.68897495542467</v>
      </c>
      <c r="E25" s="21">
        <v>54.443558545827862</v>
      </c>
      <c r="F25" s="21">
        <v>49.30287143674493</v>
      </c>
      <c r="G25" s="21">
        <v>1.1953667819499969E-2</v>
      </c>
      <c r="H25" s="21">
        <v>0</v>
      </c>
      <c r="I25" s="32">
        <f t="shared" si="1"/>
        <v>272.88213101820651</v>
      </c>
      <c r="J25" s="32">
        <f t="shared" si="2"/>
        <v>223.56730591364206</v>
      </c>
      <c r="L25" s="53"/>
      <c r="M25" s="22">
        <v>43639</v>
      </c>
      <c r="N25" s="14">
        <v>90.250984191894531</v>
      </c>
      <c r="O25" s="14">
        <v>0.24698001146316528</v>
      </c>
      <c r="P25" s="14">
        <v>9.5020360946655273</v>
      </c>
      <c r="Q25" s="32">
        <f t="shared" si="0"/>
        <v>100.00000029802322</v>
      </c>
      <c r="S25" s="53"/>
      <c r="T25" s="22">
        <v>43639</v>
      </c>
      <c r="U25" s="21">
        <v>8.0317544785737987</v>
      </c>
      <c r="V25" s="21">
        <v>2.5374538879394533</v>
      </c>
      <c r="W25" s="21">
        <v>10.078184132099151</v>
      </c>
      <c r="X25" s="21">
        <v>5.2809667140245438</v>
      </c>
      <c r="Y25" s="14">
        <v>1E-3</v>
      </c>
      <c r="Z25" s="14">
        <v>0</v>
      </c>
      <c r="AA25" s="32">
        <f t="shared" si="3"/>
        <v>25.92935921263695</v>
      </c>
      <c r="AB25" s="32">
        <f t="shared" si="4"/>
        <v>20.647392498612405</v>
      </c>
      <c r="AD25" s="53"/>
      <c r="AE25" s="22">
        <v>43639</v>
      </c>
      <c r="AF25" s="21">
        <v>34.269550397843119</v>
      </c>
      <c r="AG25" s="21">
        <v>124.15152106748522</v>
      </c>
      <c r="AH25" s="21">
        <v>43.975880348443987</v>
      </c>
      <c r="AI25" s="21">
        <v>43.870902007609608</v>
      </c>
      <c r="AJ25" s="21">
        <v>1.095366781949997E-2</v>
      </c>
      <c r="AK25" s="21">
        <v>0</v>
      </c>
      <c r="AL25" s="32">
        <f t="shared" si="5"/>
        <v>246.27880748920143</v>
      </c>
      <c r="AM25" s="32">
        <f t="shared" si="6"/>
        <v>202.39695181377232</v>
      </c>
    </row>
    <row r="26" spans="1:39" x14ac:dyDescent="0.25">
      <c r="A26" s="53"/>
      <c r="B26" s="22">
        <v>43667</v>
      </c>
      <c r="C26" s="21">
        <v>42.479179046407339</v>
      </c>
      <c r="D26" s="21">
        <v>127.96780527296663</v>
      </c>
      <c r="E26" s="21">
        <v>56.557656101465227</v>
      </c>
      <c r="F26" s="21">
        <v>48.576592453062531</v>
      </c>
      <c r="G26" s="21">
        <v>3.0038564205169677E-3</v>
      </c>
      <c r="H26" s="21">
        <v>0</v>
      </c>
      <c r="I26" s="32">
        <f t="shared" si="1"/>
        <v>275.58423673032223</v>
      </c>
      <c r="J26" s="32">
        <f t="shared" si="2"/>
        <v>227.00464042083919</v>
      </c>
      <c r="L26" s="53"/>
      <c r="M26" s="22">
        <v>43667</v>
      </c>
      <c r="N26" s="14">
        <v>90.298500061035156</v>
      </c>
      <c r="O26" s="14">
        <v>0.13014607131481171</v>
      </c>
      <c r="P26" s="14">
        <v>9.5713510513305664</v>
      </c>
      <c r="Q26" s="32">
        <f t="shared" si="0"/>
        <v>99.999997183680534</v>
      </c>
      <c r="S26" s="53"/>
      <c r="T26" s="22">
        <v>43667</v>
      </c>
      <c r="U26" s="21">
        <v>6.353111562848091</v>
      </c>
      <c r="V26" s="21">
        <v>3.3021707478761675</v>
      </c>
      <c r="W26" s="21">
        <v>12.301865110754967</v>
      </c>
      <c r="X26" s="21">
        <v>4.4189760003089908</v>
      </c>
      <c r="Y26" s="14">
        <v>1.0137189626693726E-3</v>
      </c>
      <c r="Z26" s="14">
        <v>0</v>
      </c>
      <c r="AA26" s="32">
        <f t="shared" si="3"/>
        <v>26.377137140750889</v>
      </c>
      <c r="AB26" s="32">
        <f t="shared" si="4"/>
        <v>21.957147421479227</v>
      </c>
      <c r="AD26" s="53"/>
      <c r="AE26" s="22">
        <v>43667</v>
      </c>
      <c r="AF26" s="21">
        <v>36.070505003824827</v>
      </c>
      <c r="AG26" s="21">
        <v>124.66563452509045</v>
      </c>
      <c r="AH26" s="21">
        <v>44.047949665665627</v>
      </c>
      <c r="AI26" s="21">
        <v>44.062358197748658</v>
      </c>
      <c r="AJ26" s="21">
        <v>1.9901374578475952E-3</v>
      </c>
      <c r="AK26" s="21">
        <v>0</v>
      </c>
      <c r="AL26" s="32">
        <f t="shared" si="5"/>
        <v>248.84843752978745</v>
      </c>
      <c r="AM26" s="32">
        <f t="shared" si="6"/>
        <v>204.78408919458093</v>
      </c>
    </row>
    <row r="27" spans="1:39" x14ac:dyDescent="0.25">
      <c r="A27" s="53"/>
      <c r="B27" s="22">
        <v>43695</v>
      </c>
      <c r="C27" s="21">
        <v>46.92647667172551</v>
      </c>
      <c r="D27" s="21">
        <v>138.13623834195732</v>
      </c>
      <c r="E27" s="21">
        <v>59.54193798650801</v>
      </c>
      <c r="F27" s="21">
        <v>48.300680647507313</v>
      </c>
      <c r="G27" s="21">
        <v>0</v>
      </c>
      <c r="H27" s="21">
        <v>0</v>
      </c>
      <c r="I27" s="32">
        <f t="shared" si="1"/>
        <v>292.90533364769817</v>
      </c>
      <c r="J27" s="32">
        <f t="shared" si="2"/>
        <v>244.60465300019084</v>
      </c>
      <c r="L27" s="53"/>
      <c r="M27" s="22">
        <v>43695</v>
      </c>
      <c r="N27" s="14">
        <v>90.005882263183594</v>
      </c>
      <c r="O27" s="14">
        <v>6.4311705529689789E-2</v>
      </c>
      <c r="P27" s="14">
        <v>9.9298000335693359</v>
      </c>
      <c r="Q27" s="32">
        <f t="shared" si="0"/>
        <v>99.999994002282619</v>
      </c>
      <c r="S27" s="53"/>
      <c r="T27" s="22">
        <v>43695</v>
      </c>
      <c r="U27" s="21">
        <v>9.2187918943166736</v>
      </c>
      <c r="V27" s="21">
        <v>3.5654774780273439</v>
      </c>
      <c r="W27" s="21">
        <v>11.581374910712242</v>
      </c>
      <c r="X27" s="21">
        <v>4.7192709615230557</v>
      </c>
      <c r="Y27" s="14">
        <v>0</v>
      </c>
      <c r="Z27" s="14">
        <v>0</v>
      </c>
      <c r="AA27" s="32">
        <f t="shared" si="3"/>
        <v>29.084915244579314</v>
      </c>
      <c r="AB27" s="32">
        <f t="shared" si="4"/>
        <v>24.365644283056259</v>
      </c>
      <c r="AD27" s="53"/>
      <c r="AE27" s="22">
        <v>43695</v>
      </c>
      <c r="AF27" s="21">
        <v>37.698082059413196</v>
      </c>
      <c r="AG27" s="21">
        <v>134.57076086392999</v>
      </c>
      <c r="AH27" s="21">
        <v>47.806094289913773</v>
      </c>
      <c r="AI27" s="21">
        <v>43.557108770981429</v>
      </c>
      <c r="AJ27" s="21">
        <v>0</v>
      </c>
      <c r="AK27" s="21">
        <v>0</v>
      </c>
      <c r="AL27" s="32">
        <f t="shared" si="5"/>
        <v>263.6320459842384</v>
      </c>
      <c r="AM27" s="32">
        <f t="shared" si="6"/>
        <v>220.07493721325696</v>
      </c>
    </row>
    <row r="28" spans="1:39" x14ac:dyDescent="0.25">
      <c r="A28" s="53"/>
      <c r="B28" s="22">
        <v>43723</v>
      </c>
      <c r="C28" s="21">
        <v>43.249318144530058</v>
      </c>
      <c r="D28" s="21">
        <v>130.79137296691536</v>
      </c>
      <c r="E28" s="21">
        <v>51.428643770858642</v>
      </c>
      <c r="F28" s="21">
        <v>48.291501692518594</v>
      </c>
      <c r="G28" s="21">
        <v>0</v>
      </c>
      <c r="H28" s="21">
        <v>0</v>
      </c>
      <c r="I28" s="32">
        <f t="shared" si="1"/>
        <v>273.76083657482263</v>
      </c>
      <c r="J28" s="32">
        <f t="shared" si="2"/>
        <v>225.46933488230405</v>
      </c>
      <c r="L28" s="53"/>
      <c r="M28" s="22">
        <v>43723</v>
      </c>
      <c r="N28" s="14">
        <v>90.056251525878906</v>
      </c>
      <c r="O28" s="14">
        <v>6.5091453492641449E-2</v>
      </c>
      <c r="P28" s="14">
        <v>9.8786554336547852</v>
      </c>
      <c r="Q28" s="32">
        <f t="shared" si="0"/>
        <v>99.999998413026333</v>
      </c>
      <c r="S28" s="53"/>
      <c r="T28" s="22">
        <v>43723</v>
      </c>
      <c r="U28" s="21">
        <v>7.8631970781087874</v>
      </c>
      <c r="V28" s="21">
        <v>3.7581703231334687</v>
      </c>
      <c r="W28" s="21">
        <v>10.998059756159783</v>
      </c>
      <c r="X28" s="21">
        <v>4.4244627437591557</v>
      </c>
      <c r="Y28" s="14">
        <v>0</v>
      </c>
      <c r="Z28" s="14">
        <v>0</v>
      </c>
      <c r="AA28" s="32">
        <f t="shared" si="3"/>
        <v>27.043889901161194</v>
      </c>
      <c r="AB28" s="32">
        <f t="shared" si="4"/>
        <v>22.61942715740204</v>
      </c>
      <c r="AD28" s="53"/>
      <c r="AE28" s="22">
        <v>43723</v>
      </c>
      <c r="AF28" s="21">
        <v>35.359001548498867</v>
      </c>
      <c r="AG28" s="21">
        <v>127.03320264378191</v>
      </c>
      <c r="AH28" s="21">
        <v>40.293840824410317</v>
      </c>
      <c r="AI28" s="21">
        <v>43.852706741556524</v>
      </c>
      <c r="AJ28" s="21">
        <v>0</v>
      </c>
      <c r="AK28" s="21">
        <v>0</v>
      </c>
      <c r="AL28" s="32">
        <f t="shared" si="5"/>
        <v>246.5387517582476</v>
      </c>
      <c r="AM28" s="32">
        <f t="shared" si="6"/>
        <v>202.68604501669108</v>
      </c>
    </row>
    <row r="29" spans="1:39" x14ac:dyDescent="0.25">
      <c r="A29" s="53"/>
      <c r="B29" s="22">
        <v>43751</v>
      </c>
      <c r="C29" s="21">
        <v>37.618982124626633</v>
      </c>
      <c r="D29" s="21">
        <v>115.80332860076427</v>
      </c>
      <c r="E29" s="21">
        <v>43.461579476252197</v>
      </c>
      <c r="F29" s="21">
        <v>45.859915709048508</v>
      </c>
      <c r="G29" s="21">
        <v>0</v>
      </c>
      <c r="H29" s="21">
        <v>0</v>
      </c>
      <c r="I29" s="32">
        <f t="shared" si="1"/>
        <v>242.74380591069161</v>
      </c>
      <c r="J29" s="32">
        <f t="shared" si="2"/>
        <v>196.88389020164311</v>
      </c>
      <c r="L29" s="53"/>
      <c r="M29" s="22">
        <v>43751</v>
      </c>
      <c r="N29" s="14">
        <v>90.982864379882813</v>
      </c>
      <c r="O29" s="14">
        <v>3.8825660943984985E-2</v>
      </c>
      <c r="P29" s="14">
        <v>8.9783096313476563</v>
      </c>
      <c r="Q29" s="32">
        <f t="shared" si="0"/>
        <v>99.999999672174454</v>
      </c>
      <c r="S29" s="53"/>
      <c r="T29" s="22">
        <v>43751</v>
      </c>
      <c r="U29" s="21">
        <v>4.800596757650375</v>
      </c>
      <c r="V29" s="21">
        <v>2.8611277288198469</v>
      </c>
      <c r="W29" s="21">
        <v>10.059528220534325</v>
      </c>
      <c r="X29" s="21">
        <v>4.0730392454862594</v>
      </c>
      <c r="Y29" s="14">
        <v>0</v>
      </c>
      <c r="Z29" s="14">
        <v>0</v>
      </c>
      <c r="AA29" s="32">
        <f t="shared" si="3"/>
        <v>21.794291952490806</v>
      </c>
      <c r="AB29" s="32">
        <f t="shared" si="4"/>
        <v>17.721252707004545</v>
      </c>
      <c r="AD29" s="53"/>
      <c r="AE29" s="22">
        <v>43751</v>
      </c>
      <c r="AF29" s="21">
        <v>32.803639126241208</v>
      </c>
      <c r="AG29" s="21">
        <v>112.94220087194442</v>
      </c>
      <c r="AH29" s="21">
        <v>33.331748532548545</v>
      </c>
      <c r="AI29" s="21">
        <v>41.777678534418342</v>
      </c>
      <c r="AJ29" s="21">
        <v>0</v>
      </c>
      <c r="AK29" s="21">
        <v>0</v>
      </c>
      <c r="AL29" s="32">
        <f t="shared" si="5"/>
        <v>220.85526706515253</v>
      </c>
      <c r="AM29" s="32">
        <f t="shared" si="6"/>
        <v>179.07758853073418</v>
      </c>
    </row>
    <row r="30" spans="1:39" x14ac:dyDescent="0.25">
      <c r="A30" s="53"/>
      <c r="B30" s="7">
        <v>43779</v>
      </c>
      <c r="C30" s="21">
        <v>40.058756948634979</v>
      </c>
      <c r="D30" s="21">
        <v>114.72194192586839</v>
      </c>
      <c r="E30" s="21">
        <v>40.660085925653576</v>
      </c>
      <c r="F30" s="21">
        <v>48.469691084593535</v>
      </c>
      <c r="G30" s="21">
        <v>0</v>
      </c>
      <c r="H30" s="21">
        <v>0</v>
      </c>
      <c r="I30" s="32">
        <f t="shared" si="1"/>
        <v>243.9104758847505</v>
      </c>
      <c r="J30" s="32">
        <f t="shared" si="2"/>
        <v>195.44078480015696</v>
      </c>
      <c r="L30" s="53"/>
      <c r="M30" s="7">
        <v>43779</v>
      </c>
      <c r="N30" s="14">
        <v>90.323989868164063</v>
      </c>
      <c r="O30" s="14">
        <v>3.1822472810745239E-2</v>
      </c>
      <c r="P30" s="14">
        <v>9.6441898345947266</v>
      </c>
      <c r="Q30" s="32">
        <f t="shared" si="0"/>
        <v>100.00000217556953</v>
      </c>
      <c r="S30" s="53"/>
      <c r="T30" s="7">
        <v>43779</v>
      </c>
      <c r="U30" s="21">
        <v>5.9535568351745605</v>
      </c>
      <c r="V30" s="21">
        <v>4.2479241923093793</v>
      </c>
      <c r="W30" s="21">
        <v>9.6776194145679479</v>
      </c>
      <c r="X30" s="21">
        <v>3.6440887176990509</v>
      </c>
      <c r="Y30" s="14">
        <v>0</v>
      </c>
      <c r="Z30" s="14">
        <v>0</v>
      </c>
      <c r="AA30" s="32">
        <f t="shared" si="3"/>
        <v>23.523189159750938</v>
      </c>
      <c r="AB30" s="32">
        <f t="shared" si="4"/>
        <v>19.879100442051886</v>
      </c>
      <c r="AD30" s="53"/>
      <c r="AE30" s="7">
        <v>43779</v>
      </c>
      <c r="AF30" s="21">
        <v>34.083156614825128</v>
      </c>
      <c r="AG30" s="21">
        <v>110.47401773355901</v>
      </c>
      <c r="AH30" s="21">
        <v>30.940163022592664</v>
      </c>
      <c r="AI30" s="21">
        <v>44.812331015080211</v>
      </c>
      <c r="AJ30" s="21">
        <v>0</v>
      </c>
      <c r="AK30" s="21">
        <v>0</v>
      </c>
      <c r="AL30" s="32">
        <f t="shared" si="5"/>
        <v>220.30966838605701</v>
      </c>
      <c r="AM30" s="32">
        <f t="shared" si="6"/>
        <v>175.49733737097679</v>
      </c>
    </row>
    <row r="31" spans="1:39" x14ac:dyDescent="0.25">
      <c r="A31" s="53"/>
      <c r="B31" s="7">
        <v>43807</v>
      </c>
      <c r="C31" s="21">
        <v>49.896618838220832</v>
      </c>
      <c r="D31" s="21">
        <v>100.25817172083259</v>
      </c>
      <c r="E31" s="21">
        <v>42.877464028164745</v>
      </c>
      <c r="F31" s="21">
        <v>49.286075002223257</v>
      </c>
      <c r="G31" s="21">
        <v>0</v>
      </c>
      <c r="H31" s="21">
        <v>0</v>
      </c>
      <c r="I31" s="32">
        <f t="shared" si="1"/>
        <v>242.31832958944142</v>
      </c>
      <c r="J31" s="32">
        <f t="shared" si="2"/>
        <v>193.03225458721818</v>
      </c>
      <c r="L31" s="53"/>
      <c r="M31" s="7">
        <v>43807</v>
      </c>
      <c r="N31" s="14">
        <v>90.6558837890625</v>
      </c>
      <c r="O31" s="14">
        <v>1.7588870599865913E-2</v>
      </c>
      <c r="P31" s="14">
        <v>9.3265266418457031</v>
      </c>
      <c r="Q31" s="32">
        <f t="shared" si="0"/>
        <v>99.999999301508069</v>
      </c>
      <c r="S31" s="53"/>
      <c r="T31" s="7">
        <v>43807</v>
      </c>
      <c r="U31" s="21">
        <v>5.5656285980939861</v>
      </c>
      <c r="V31" s="21">
        <v>3.4990131788253782</v>
      </c>
      <c r="W31" s="21">
        <v>10.262394705653191</v>
      </c>
      <c r="X31" s="21">
        <v>3.2728480253219603</v>
      </c>
      <c r="Y31" s="14">
        <v>0</v>
      </c>
      <c r="Z31" s="14">
        <v>0</v>
      </c>
      <c r="AA31" s="32">
        <f t="shared" si="3"/>
        <v>22.599884507894515</v>
      </c>
      <c r="AB31" s="32">
        <f t="shared" si="4"/>
        <v>19.327036482572556</v>
      </c>
      <c r="AD31" s="53"/>
      <c r="AE31" s="7">
        <v>43807</v>
      </c>
      <c r="AF31" s="21">
        <v>44.321812455207109</v>
      </c>
      <c r="AG31" s="21">
        <v>96.759158542007214</v>
      </c>
      <c r="AH31" s="21">
        <v>32.585626048609612</v>
      </c>
      <c r="AI31" s="21">
        <v>46.009226976901296</v>
      </c>
      <c r="AJ31" s="21">
        <v>0</v>
      </c>
      <c r="AK31" s="21">
        <v>0</v>
      </c>
      <c r="AL31" s="32">
        <f t="shared" si="5"/>
        <v>219.67582402272521</v>
      </c>
      <c r="AM31" s="32">
        <f t="shared" si="6"/>
        <v>173.66659704582392</v>
      </c>
    </row>
    <row r="32" spans="1:39" x14ac:dyDescent="0.25">
      <c r="A32" s="54"/>
      <c r="B32" s="7">
        <v>43835</v>
      </c>
      <c r="C32" s="21">
        <v>74.839467254206539</v>
      </c>
      <c r="D32" s="21">
        <v>62.776854153081771</v>
      </c>
      <c r="E32" s="21">
        <v>41.240869947478174</v>
      </c>
      <c r="F32" s="21">
        <v>57.083686638221145</v>
      </c>
      <c r="G32" s="21">
        <v>0</v>
      </c>
      <c r="H32" s="21">
        <v>0</v>
      </c>
      <c r="I32" s="32">
        <f t="shared" si="1"/>
        <v>235.94087799298762</v>
      </c>
      <c r="J32" s="32">
        <f t="shared" si="2"/>
        <v>178.85719135476648</v>
      </c>
      <c r="L32" s="54"/>
      <c r="M32" s="7">
        <v>43835</v>
      </c>
      <c r="N32" s="17">
        <v>90.413711547851563</v>
      </c>
      <c r="O32" s="17">
        <v>2.3280519992113113E-2</v>
      </c>
      <c r="P32" s="17">
        <v>9.5630092620849609</v>
      </c>
      <c r="Q32" s="32">
        <f t="shared" si="0"/>
        <v>100.00000132992864</v>
      </c>
      <c r="S32" s="54"/>
      <c r="T32" s="7">
        <v>43835</v>
      </c>
      <c r="U32" s="21">
        <v>5.6087050743103024</v>
      </c>
      <c r="V32" s="21">
        <v>3.5826873235702514</v>
      </c>
      <c r="W32" s="21">
        <v>9.9476129475831989</v>
      </c>
      <c r="X32" s="21">
        <v>3.4240431785583496</v>
      </c>
      <c r="Y32" s="14">
        <v>0</v>
      </c>
      <c r="Z32" s="14">
        <v>0</v>
      </c>
      <c r="AA32" s="32">
        <f t="shared" si="3"/>
        <v>22.563048524022101</v>
      </c>
      <c r="AB32" s="32">
        <f t="shared" si="4"/>
        <v>19.139005345463751</v>
      </c>
      <c r="AD32" s="54"/>
      <c r="AE32" s="7">
        <v>43835</v>
      </c>
      <c r="AF32" s="21">
        <v>69.224659188911318</v>
      </c>
      <c r="AG32" s="21">
        <v>59.194166829511524</v>
      </c>
      <c r="AH32" s="21">
        <v>31.251868134900928</v>
      </c>
      <c r="AI32" s="21">
        <v>53.652207052335143</v>
      </c>
      <c r="AJ32" s="21">
        <v>0</v>
      </c>
      <c r="AK32" s="21">
        <v>0</v>
      </c>
      <c r="AL32" s="32">
        <f t="shared" si="5"/>
        <v>213.32290120565889</v>
      </c>
      <c r="AM32" s="32">
        <f t="shared" si="6"/>
        <v>159.67069415332375</v>
      </c>
    </row>
    <row r="33" spans="1:39" x14ac:dyDescent="0.25">
      <c r="A33" s="52">
        <v>2020</v>
      </c>
      <c r="B33" s="7">
        <v>43863</v>
      </c>
      <c r="C33" s="21">
        <v>97.961011592984192</v>
      </c>
      <c r="D33" s="21">
        <v>32.402878345578912</v>
      </c>
      <c r="E33" s="21">
        <v>34.501729494124653</v>
      </c>
      <c r="F33" s="21">
        <v>58.692988706395028</v>
      </c>
      <c r="G33" s="21">
        <v>0</v>
      </c>
      <c r="H33" s="21">
        <v>1.1049890518188476E-3</v>
      </c>
      <c r="I33" s="32">
        <f t="shared" si="1"/>
        <v>223.55971312813458</v>
      </c>
      <c r="J33" s="32">
        <f t="shared" si="2"/>
        <v>164.86672442173955</v>
      </c>
      <c r="L33" s="52">
        <v>2020</v>
      </c>
      <c r="M33" s="7">
        <v>43863</v>
      </c>
      <c r="N33" s="17">
        <v>90.74560546875</v>
      </c>
      <c r="O33" s="17">
        <v>3.2576799858361483E-3</v>
      </c>
      <c r="P33" s="17">
        <v>9.2511310577392578</v>
      </c>
      <c r="Q33" s="32">
        <f t="shared" si="0"/>
        <v>99.999994206475094</v>
      </c>
      <c r="S33" s="52">
        <v>2020</v>
      </c>
      <c r="T33" s="7">
        <v>43863</v>
      </c>
      <c r="U33" s="21">
        <v>6.7489332551956176</v>
      </c>
      <c r="V33" s="21">
        <v>2.8072988820075988</v>
      </c>
      <c r="W33" s="21">
        <v>7.8641190499067308</v>
      </c>
      <c r="X33" s="21">
        <v>3.2603454262018206</v>
      </c>
      <c r="Y33" s="14">
        <v>0</v>
      </c>
      <c r="Z33" s="14">
        <v>1.1049890518188476E-3</v>
      </c>
      <c r="AA33" s="32">
        <f t="shared" si="3"/>
        <v>20.681801602363585</v>
      </c>
      <c r="AB33" s="32">
        <f t="shared" si="4"/>
        <v>17.421456176161765</v>
      </c>
      <c r="AD33" s="52">
        <v>2020</v>
      </c>
      <c r="AE33" s="7">
        <v>43863</v>
      </c>
      <c r="AF33" s="21">
        <v>91.211053902745249</v>
      </c>
      <c r="AG33" s="21">
        <v>29.595579463571308</v>
      </c>
      <c r="AH33" s="21">
        <v>26.631352019101382</v>
      </c>
      <c r="AI33" s="21">
        <v>55.432643280193211</v>
      </c>
      <c r="AJ33" s="21">
        <v>0</v>
      </c>
      <c r="AK33" s="21">
        <v>0</v>
      </c>
      <c r="AL33" s="32">
        <f t="shared" si="5"/>
        <v>202.87062866561115</v>
      </c>
      <c r="AM33" s="32">
        <f t="shared" si="6"/>
        <v>147.43798538541793</v>
      </c>
    </row>
    <row r="34" spans="1:39" x14ac:dyDescent="0.25">
      <c r="A34" s="53"/>
      <c r="B34" s="7">
        <v>43891</v>
      </c>
      <c r="C34" s="21">
        <v>125.40735865108668</v>
      </c>
      <c r="D34" s="21">
        <v>5.3729195315241816</v>
      </c>
      <c r="E34" s="21">
        <v>13.004840585216879</v>
      </c>
      <c r="F34" s="21">
        <v>67.507290378212929</v>
      </c>
      <c r="G34" s="21">
        <v>6.6282699108123778E-3</v>
      </c>
      <c r="H34" s="21">
        <v>0</v>
      </c>
      <c r="I34" s="32">
        <f t="shared" si="1"/>
        <v>211.29903741595146</v>
      </c>
      <c r="J34" s="32">
        <f t="shared" si="2"/>
        <v>143.78511876782773</v>
      </c>
      <c r="L34" s="53"/>
      <c r="M34" s="7">
        <v>43891</v>
      </c>
      <c r="N34" s="17">
        <v>88.697784423828125</v>
      </c>
      <c r="O34" s="17">
        <v>1.0456985328346491E-3</v>
      </c>
      <c r="P34" s="17">
        <v>11.301176071166992</v>
      </c>
      <c r="Q34" s="32">
        <f t="shared" si="0"/>
        <v>100.00000619352795</v>
      </c>
      <c r="S34" s="53"/>
      <c r="T34" s="7">
        <v>43891</v>
      </c>
      <c r="U34" s="21">
        <v>10.851411647677422</v>
      </c>
      <c r="V34" s="21">
        <v>1.8289243195056915</v>
      </c>
      <c r="W34" s="21">
        <v>6.7462697389125825</v>
      </c>
      <c r="X34" s="21">
        <v>4.4460406422615053</v>
      </c>
      <c r="Y34" s="14">
        <v>6.6282699108123778E-3</v>
      </c>
      <c r="Z34" s="14">
        <v>0</v>
      </c>
      <c r="AA34" s="32">
        <f t="shared" si="3"/>
        <v>23.879274618268013</v>
      </c>
      <c r="AB34" s="32">
        <f t="shared" si="4"/>
        <v>19.426605706095696</v>
      </c>
      <c r="AD34" s="53"/>
      <c r="AE34" s="7">
        <v>43891</v>
      </c>
      <c r="AF34" s="21">
        <v>114.55373745243251</v>
      </c>
      <c r="AG34" s="21">
        <v>3.5439952120184897</v>
      </c>
      <c r="AH34" s="21">
        <v>6.2585708463042975</v>
      </c>
      <c r="AI34" s="21">
        <v>63.061249735951421</v>
      </c>
      <c r="AJ34" s="21">
        <v>0</v>
      </c>
      <c r="AK34" s="21">
        <v>0</v>
      </c>
      <c r="AL34" s="32">
        <f t="shared" si="5"/>
        <v>187.41755324670672</v>
      </c>
      <c r="AM34" s="32">
        <f t="shared" si="6"/>
        <v>124.3563035107553</v>
      </c>
    </row>
    <row r="35" spans="1:39" x14ac:dyDescent="0.25">
      <c r="A35" s="53"/>
      <c r="B35" s="7">
        <v>43919</v>
      </c>
      <c r="C35" s="21">
        <v>141.6241525183022</v>
      </c>
      <c r="D35" s="21">
        <v>1.9992739293575288</v>
      </c>
      <c r="E35" s="21">
        <v>4.2267186786532402</v>
      </c>
      <c r="F35" s="21">
        <v>78.526329472094773</v>
      </c>
      <c r="G35" s="21">
        <v>0</v>
      </c>
      <c r="H35" s="21">
        <v>0</v>
      </c>
      <c r="I35" s="32">
        <f t="shared" si="1"/>
        <v>226.37647459840775</v>
      </c>
      <c r="J35" s="32">
        <f t="shared" si="2"/>
        <v>147.85014512631298</v>
      </c>
      <c r="L35" s="53"/>
      <c r="M35" s="7">
        <v>43919</v>
      </c>
      <c r="N35" s="17">
        <v>91.496856689453125</v>
      </c>
      <c r="O35" s="17">
        <v>0</v>
      </c>
      <c r="P35" s="17">
        <v>8.5031471252441406</v>
      </c>
      <c r="Q35" s="32">
        <f t="shared" si="0"/>
        <v>100.00000381469727</v>
      </c>
      <c r="S35" s="53"/>
      <c r="T35" s="7">
        <v>43919</v>
      </c>
      <c r="U35" s="21">
        <v>9.3812435635328288</v>
      </c>
      <c r="V35" s="21">
        <v>0.46890192890167237</v>
      </c>
      <c r="W35" s="21">
        <v>3.7416551182270048</v>
      </c>
      <c r="X35" s="21">
        <v>5.6573245408535007</v>
      </c>
      <c r="Y35" s="14">
        <v>0</v>
      </c>
      <c r="Z35" s="14">
        <v>0</v>
      </c>
      <c r="AA35" s="32">
        <f t="shared" si="3"/>
        <v>19.249125151515006</v>
      </c>
      <c r="AB35" s="32">
        <f t="shared" si="4"/>
        <v>13.591800610661506</v>
      </c>
      <c r="AD35" s="53"/>
      <c r="AE35" s="7">
        <v>43919</v>
      </c>
      <c r="AF35" s="21">
        <v>132.24290895476938</v>
      </c>
      <c r="AG35" s="21">
        <v>1.5303720004558563</v>
      </c>
      <c r="AH35" s="21">
        <v>0.48506356042623522</v>
      </c>
      <c r="AI35" s="21">
        <v>72.869004931241278</v>
      </c>
      <c r="AJ35" s="21">
        <v>0</v>
      </c>
      <c r="AK35" s="21">
        <v>0</v>
      </c>
      <c r="AL35" s="32">
        <f t="shared" si="5"/>
        <v>207.12734944689274</v>
      </c>
      <c r="AM35" s="32">
        <f t="shared" si="6"/>
        <v>134.25834451565146</v>
      </c>
    </row>
    <row r="36" spans="1:39" x14ac:dyDescent="0.25">
      <c r="A36" s="53"/>
      <c r="B36" s="7">
        <v>43947</v>
      </c>
      <c r="C36" s="21">
        <v>142.84102139300109</v>
      </c>
      <c r="D36" s="21">
        <v>0.53465700951218609</v>
      </c>
      <c r="E36" s="21">
        <v>1.2302066835314036</v>
      </c>
      <c r="F36" s="21">
        <v>74.261222855046398</v>
      </c>
      <c r="G36" s="21">
        <v>0</v>
      </c>
      <c r="H36" s="21">
        <v>0</v>
      </c>
      <c r="I36" s="32">
        <f t="shared" si="1"/>
        <v>218.86710794109109</v>
      </c>
      <c r="J36" s="32">
        <f t="shared" si="2"/>
        <v>144.60588508604468</v>
      </c>
      <c r="L36" s="53"/>
      <c r="M36" s="7">
        <v>43947</v>
      </c>
      <c r="N36" s="17">
        <v>94.599014282226563</v>
      </c>
      <c r="O36" s="17">
        <v>7.3529906570911407E-2</v>
      </c>
      <c r="P36" s="17">
        <v>5.327455997467041</v>
      </c>
      <c r="Q36" s="32">
        <f t="shared" si="0"/>
        <v>100.00000018626451</v>
      </c>
      <c r="S36" s="53"/>
      <c r="T36" s="7">
        <v>43947</v>
      </c>
      <c r="U36" s="21">
        <v>3.9481450684070589</v>
      </c>
      <c r="V36" s="21">
        <v>8.2472244977951054E-2</v>
      </c>
      <c r="W36" s="21">
        <v>0.8993060672283173</v>
      </c>
      <c r="X36" s="21">
        <v>6.7301255348920819</v>
      </c>
      <c r="Y36" s="14">
        <v>0</v>
      </c>
      <c r="Z36" s="14">
        <v>0</v>
      </c>
      <c r="AA36" s="32">
        <f t="shared" si="3"/>
        <v>11.66004891550541</v>
      </c>
      <c r="AB36" s="32">
        <f t="shared" si="4"/>
        <v>4.9299233806133271</v>
      </c>
      <c r="AD36" s="53"/>
      <c r="AE36" s="7">
        <v>43947</v>
      </c>
      <c r="AF36" s="21">
        <v>138.89069334656</v>
      </c>
      <c r="AG36" s="21">
        <v>0.45218476453423501</v>
      </c>
      <c r="AH36" s="21">
        <v>0.17325580228865148</v>
      </c>
      <c r="AI36" s="21">
        <v>67.529992339208718</v>
      </c>
      <c r="AJ36" s="21">
        <v>0</v>
      </c>
      <c r="AK36" s="21">
        <v>0</v>
      </c>
      <c r="AL36" s="32">
        <f t="shared" si="5"/>
        <v>207.04612625259159</v>
      </c>
      <c r="AM36" s="32">
        <f t="shared" si="6"/>
        <v>139.51613391338287</v>
      </c>
    </row>
    <row r="37" spans="1:39" x14ac:dyDescent="0.25">
      <c r="A37" s="53"/>
      <c r="B37" s="7">
        <v>43975</v>
      </c>
      <c r="C37" s="21">
        <v>169.43187480565905</v>
      </c>
      <c r="D37" s="21">
        <v>0.40552605864405633</v>
      </c>
      <c r="E37" s="21">
        <v>1.1081806221604347</v>
      </c>
      <c r="F37" s="21">
        <v>73.053583582967519</v>
      </c>
      <c r="G37" s="21">
        <v>0</v>
      </c>
      <c r="H37" s="21">
        <v>0</v>
      </c>
      <c r="I37" s="32">
        <f t="shared" si="1"/>
        <v>243.99916506943106</v>
      </c>
      <c r="J37" s="32">
        <f t="shared" si="2"/>
        <v>170.94558148646354</v>
      </c>
      <c r="L37" s="53"/>
      <c r="M37" s="7">
        <v>43975</v>
      </c>
      <c r="N37" s="17">
        <v>93.898612976074219</v>
      </c>
      <c r="O37" s="17">
        <v>0.10181041806936264</v>
      </c>
      <c r="P37" s="17">
        <v>5.99957275390625</v>
      </c>
      <c r="Q37" s="32">
        <f t="shared" si="0"/>
        <v>99.999996148049831</v>
      </c>
      <c r="S37" s="53"/>
      <c r="T37" s="7">
        <v>43975</v>
      </c>
      <c r="U37" s="21">
        <v>6.9171092846393583</v>
      </c>
      <c r="V37" s="21">
        <v>8.9655349254608146E-3</v>
      </c>
      <c r="W37" s="21">
        <v>0.61460441434383395</v>
      </c>
      <c r="X37" s="21">
        <v>7.0982285184860228</v>
      </c>
      <c r="Y37" s="14">
        <v>0</v>
      </c>
      <c r="Z37" s="14">
        <v>0</v>
      </c>
      <c r="AA37" s="32">
        <f t="shared" si="3"/>
        <v>14.638907752394676</v>
      </c>
      <c r="AB37" s="32">
        <f t="shared" si="4"/>
        <v>7.5406792339086532</v>
      </c>
      <c r="AD37" s="53"/>
      <c r="AE37" s="7">
        <v>43975</v>
      </c>
      <c r="AF37" s="21">
        <v>162.51042512711882</v>
      </c>
      <c r="AG37" s="21">
        <v>0.39656052371859551</v>
      </c>
      <c r="AH37" s="21">
        <v>0.25062122887372973</v>
      </c>
      <c r="AI37" s="21">
        <v>65.954233864516013</v>
      </c>
      <c r="AJ37" s="21">
        <v>0</v>
      </c>
      <c r="AK37" s="21">
        <v>0</v>
      </c>
      <c r="AL37" s="32">
        <f t="shared" si="5"/>
        <v>229.11184074422715</v>
      </c>
      <c r="AM37" s="32">
        <f t="shared" si="6"/>
        <v>163.15760687971115</v>
      </c>
    </row>
    <row r="38" spans="1:39" x14ac:dyDescent="0.25">
      <c r="A38" s="53"/>
      <c r="B38" s="7">
        <v>44003</v>
      </c>
      <c r="C38" s="21">
        <v>175.97260412868857</v>
      </c>
      <c r="D38" s="21">
        <v>0.44103654846549034</v>
      </c>
      <c r="E38" s="21">
        <v>2.8790252412855626</v>
      </c>
      <c r="F38" s="21">
        <v>70.70548536984623</v>
      </c>
      <c r="G38" s="21">
        <v>0</v>
      </c>
      <c r="H38" s="21">
        <v>0</v>
      </c>
      <c r="I38" s="32">
        <f t="shared" si="1"/>
        <v>249.99815128828587</v>
      </c>
      <c r="J38" s="32">
        <f t="shared" si="2"/>
        <v>179.29266591843964</v>
      </c>
      <c r="L38" s="53"/>
      <c r="M38" s="7">
        <v>44003</v>
      </c>
      <c r="N38" s="14">
        <v>92.8065185546875</v>
      </c>
      <c r="O38" s="14">
        <v>6.1889946460723877E-2</v>
      </c>
      <c r="P38" s="14">
        <v>7.131591796875</v>
      </c>
      <c r="Q38" s="32">
        <f t="shared" si="0"/>
        <v>100.00000029802322</v>
      </c>
      <c r="S38" s="53"/>
      <c r="T38" s="7">
        <v>44003</v>
      </c>
      <c r="U38" s="21">
        <v>8.7491905640363701</v>
      </c>
      <c r="V38" s="21">
        <v>0.4080988874435425</v>
      </c>
      <c r="W38" s="21">
        <v>2.586825543642044</v>
      </c>
      <c r="X38" s="21">
        <v>6.0847333741188052</v>
      </c>
      <c r="Y38" s="14">
        <v>0</v>
      </c>
      <c r="Z38" s="14">
        <v>0</v>
      </c>
      <c r="AA38" s="32">
        <f t="shared" si="3"/>
        <v>17.82884836924076</v>
      </c>
      <c r="AB38" s="32">
        <f t="shared" si="4"/>
        <v>11.744114995121956</v>
      </c>
      <c r="AD38" s="53"/>
      <c r="AE38" s="7">
        <v>44003</v>
      </c>
      <c r="AF38" s="21">
        <v>167.22233968469502</v>
      </c>
      <c r="AG38" s="21">
        <v>3.293766102194786E-2</v>
      </c>
      <c r="AH38" s="21">
        <v>0.1385498563349247</v>
      </c>
      <c r="AI38" s="21">
        <v>64.620751995727417</v>
      </c>
      <c r="AJ38" s="21">
        <v>0</v>
      </c>
      <c r="AK38" s="21">
        <v>0</v>
      </c>
      <c r="AL38" s="32">
        <f t="shared" si="5"/>
        <v>232.01457919777931</v>
      </c>
      <c r="AM38" s="32">
        <f t="shared" si="6"/>
        <v>167.39382720205188</v>
      </c>
    </row>
    <row r="39" spans="1:39" x14ac:dyDescent="0.25">
      <c r="A39" s="53"/>
      <c r="B39" s="7">
        <v>44031</v>
      </c>
      <c r="C39" s="21">
        <v>170.09497733804582</v>
      </c>
      <c r="D39" s="21">
        <v>0.22094789880514146</v>
      </c>
      <c r="E39" s="21">
        <v>5.8999707844555376</v>
      </c>
      <c r="F39" s="21">
        <v>66.610318701535462</v>
      </c>
      <c r="G39" s="21">
        <v>0</v>
      </c>
      <c r="H39" s="21">
        <v>0</v>
      </c>
      <c r="I39" s="32">
        <f t="shared" si="1"/>
        <v>242.826214722842</v>
      </c>
      <c r="J39" s="32">
        <f t="shared" si="2"/>
        <v>176.21589602130652</v>
      </c>
      <c r="L39" s="53"/>
      <c r="M39" s="7">
        <v>44031</v>
      </c>
      <c r="N39" s="17">
        <v>91.167015075683594</v>
      </c>
      <c r="O39" s="17">
        <v>8.8539946591481566E-4</v>
      </c>
      <c r="P39" s="17">
        <v>8.8320941925048828</v>
      </c>
      <c r="Q39" s="32">
        <f t="shared" si="0"/>
        <v>99.999994667654391</v>
      </c>
      <c r="S39" s="53"/>
      <c r="T39" s="7">
        <v>44031</v>
      </c>
      <c r="U39" s="21">
        <v>9.0978712505102166</v>
      </c>
      <c r="V39" s="21">
        <v>0.21787556147575379</v>
      </c>
      <c r="W39" s="21">
        <v>5.8239235198497772</v>
      </c>
      <c r="X39" s="21">
        <v>6.3069705488681791</v>
      </c>
      <c r="Y39" s="14">
        <v>0</v>
      </c>
      <c r="Z39" s="14">
        <v>0</v>
      </c>
      <c r="AA39" s="32">
        <f t="shared" si="3"/>
        <v>21.446640880703928</v>
      </c>
      <c r="AB39" s="32">
        <f t="shared" si="4"/>
        <v>15.139670331835749</v>
      </c>
      <c r="AD39" s="53"/>
      <c r="AE39" s="7">
        <v>44031</v>
      </c>
      <c r="AF39" s="21">
        <v>160.99495610556008</v>
      </c>
      <c r="AG39" s="21">
        <v>3.0723373293876648E-3</v>
      </c>
      <c r="AH39" s="21">
        <v>7.604726460576057E-2</v>
      </c>
      <c r="AI39" s="21">
        <v>60.303348152667283</v>
      </c>
      <c r="AJ39" s="21">
        <v>0</v>
      </c>
      <c r="AK39" s="21">
        <v>0</v>
      </c>
      <c r="AL39" s="32">
        <f t="shared" si="5"/>
        <v>221.37742386016254</v>
      </c>
      <c r="AM39" s="32">
        <f t="shared" si="6"/>
        <v>161.07407570749524</v>
      </c>
    </row>
    <row r="40" spans="1:39" x14ac:dyDescent="0.25">
      <c r="A40" s="53"/>
      <c r="B40" s="7">
        <v>44059</v>
      </c>
      <c r="C40" s="21">
        <v>161.60309435221552</v>
      </c>
      <c r="D40" s="21">
        <v>1.6292378365993499E-2</v>
      </c>
      <c r="E40" s="21">
        <v>5.0833937776088716</v>
      </c>
      <c r="F40" s="21">
        <v>66.51121574938297</v>
      </c>
      <c r="G40" s="21">
        <v>0</v>
      </c>
      <c r="H40" s="21">
        <v>0</v>
      </c>
      <c r="I40" s="32">
        <f>SUM(C40:H40)</f>
        <v>233.21399625757334</v>
      </c>
      <c r="J40" s="32">
        <f t="shared" si="2"/>
        <v>166.70278050819039</v>
      </c>
      <c r="L40" s="53"/>
      <c r="M40" s="7">
        <v>44059</v>
      </c>
      <c r="N40" s="14">
        <v>92.085479736328125</v>
      </c>
      <c r="O40" s="14">
        <v>0</v>
      </c>
      <c r="P40" s="14">
        <v>7.914522647857666</v>
      </c>
      <c r="Q40" s="32">
        <f t="shared" si="0"/>
        <v>100.00000238418579</v>
      </c>
      <c r="S40" s="53"/>
      <c r="T40" s="7">
        <v>44059</v>
      </c>
      <c r="U40" s="21">
        <v>8.1549243469238277</v>
      </c>
      <c r="V40" s="21">
        <v>4.3974810838699344E-3</v>
      </c>
      <c r="W40" s="21">
        <v>5.0376551294326779</v>
      </c>
      <c r="X40" s="21">
        <v>5.2607974712848664</v>
      </c>
      <c r="Y40" s="14">
        <v>0</v>
      </c>
      <c r="Z40" s="14">
        <v>0</v>
      </c>
      <c r="AA40" s="32">
        <f t="shared" si="3"/>
        <v>18.457774428725244</v>
      </c>
      <c r="AB40" s="32">
        <f t="shared" si="4"/>
        <v>13.196976957440377</v>
      </c>
      <c r="AD40" s="53"/>
      <c r="AE40" s="7">
        <v>44059</v>
      </c>
      <c r="AF40" s="21">
        <v>153.4481700052917</v>
      </c>
      <c r="AG40" s="21">
        <v>1.1894897282123566E-2</v>
      </c>
      <c r="AH40" s="21">
        <v>4.573864817619324E-2</v>
      </c>
      <c r="AI40" s="21">
        <v>61.25041827809811</v>
      </c>
      <c r="AJ40" s="21">
        <v>0</v>
      </c>
      <c r="AK40" s="21">
        <v>0</v>
      </c>
      <c r="AL40" s="32">
        <f t="shared" si="5"/>
        <v>214.75622182884814</v>
      </c>
      <c r="AM40" s="32">
        <f t="shared" si="6"/>
        <v>153.50580355075002</v>
      </c>
    </row>
    <row r="41" spans="1:39" x14ac:dyDescent="0.25">
      <c r="A41" s="53"/>
      <c r="B41" s="7">
        <v>44087</v>
      </c>
      <c r="C41" s="21">
        <v>162.42969734790921</v>
      </c>
      <c r="D41" s="21">
        <v>1.8512544214725493E-2</v>
      </c>
      <c r="E41" s="21">
        <v>5.9406778429746625</v>
      </c>
      <c r="F41" s="21">
        <v>65.108621663168066</v>
      </c>
      <c r="G41" s="21">
        <v>0</v>
      </c>
      <c r="H41" s="21">
        <v>0</v>
      </c>
      <c r="I41" s="32">
        <f t="shared" si="1"/>
        <v>233.49750939826666</v>
      </c>
      <c r="J41" s="32">
        <f t="shared" si="2"/>
        <v>168.38888773509859</v>
      </c>
      <c r="L41" s="53"/>
      <c r="M41" s="7">
        <v>44087</v>
      </c>
      <c r="N41" s="14">
        <v>91.659164428710938</v>
      </c>
      <c r="O41" s="14">
        <v>4.6039116568863392E-4</v>
      </c>
      <c r="P41" s="14">
        <v>8.3403759002685547</v>
      </c>
      <c r="Q41" s="32">
        <f t="shared" si="0"/>
        <v>100.00000072014518</v>
      </c>
      <c r="S41" s="53"/>
      <c r="T41" s="7">
        <v>44087</v>
      </c>
      <c r="U41" s="21">
        <v>8.5408903610706322</v>
      </c>
      <c r="V41" s="21">
        <v>6.5647900104522702E-3</v>
      </c>
      <c r="W41" s="21">
        <v>5.7124034352302555</v>
      </c>
      <c r="X41" s="21">
        <v>5.2147121106386187</v>
      </c>
      <c r="Y41" s="14">
        <v>0</v>
      </c>
      <c r="Z41" s="14">
        <v>0</v>
      </c>
      <c r="AA41" s="32">
        <f t="shared" si="3"/>
        <v>19.474570696949961</v>
      </c>
      <c r="AB41" s="32">
        <f t="shared" si="4"/>
        <v>14.25985858631134</v>
      </c>
      <c r="AD41" s="53"/>
      <c r="AE41" s="7">
        <v>44087</v>
      </c>
      <c r="AF41" s="21">
        <v>153.88773198488354</v>
      </c>
      <c r="AG41" s="21">
        <v>1.1947754204273225E-2</v>
      </c>
      <c r="AH41" s="21">
        <v>0.22827440774440766</v>
      </c>
      <c r="AI41" s="21">
        <v>59.893909552529458</v>
      </c>
      <c r="AJ41" s="21">
        <v>0</v>
      </c>
      <c r="AK41" s="21">
        <v>0</v>
      </c>
      <c r="AL41" s="32">
        <f t="shared" si="5"/>
        <v>214.02186369936169</v>
      </c>
      <c r="AM41" s="32">
        <f t="shared" si="6"/>
        <v>154.12795414683222</v>
      </c>
    </row>
    <row r="42" spans="1:39" x14ac:dyDescent="0.25">
      <c r="A42" s="53"/>
      <c r="B42" s="7">
        <v>44115</v>
      </c>
      <c r="C42" s="21">
        <v>174.42866982932389</v>
      </c>
      <c r="D42" s="21">
        <v>0.42509638088941576</v>
      </c>
      <c r="E42" s="21">
        <v>4.3522358111143111</v>
      </c>
      <c r="F42" s="21">
        <v>66.210273268640037</v>
      </c>
      <c r="G42" s="21">
        <v>0</v>
      </c>
      <c r="H42" s="21">
        <v>0</v>
      </c>
      <c r="I42" s="32">
        <f t="shared" si="1"/>
        <v>245.41627528996764</v>
      </c>
      <c r="J42" s="32">
        <f t="shared" si="2"/>
        <v>179.20600202132761</v>
      </c>
      <c r="L42" s="53"/>
      <c r="M42" s="7">
        <v>44115</v>
      </c>
      <c r="N42" s="21">
        <v>92.288414001464844</v>
      </c>
      <c r="O42" s="14">
        <v>4.3793668737635016E-4</v>
      </c>
      <c r="P42" s="21">
        <v>7.711143970489502</v>
      </c>
      <c r="Q42" s="32">
        <f t="shared" si="0"/>
        <v>99.999995908641722</v>
      </c>
      <c r="S42" s="53"/>
      <c r="T42" s="7">
        <v>44115</v>
      </c>
      <c r="U42" s="21">
        <v>8.9594729042053221</v>
      </c>
      <c r="V42" s="21">
        <v>0.42466022849082946</v>
      </c>
      <c r="W42" s="21">
        <v>4.2587361526489254</v>
      </c>
      <c r="X42" s="21">
        <v>5.2815329236984256</v>
      </c>
      <c r="Y42" s="14">
        <v>0</v>
      </c>
      <c r="Z42" s="14">
        <v>0</v>
      </c>
      <c r="AA42" s="32">
        <f t="shared" si="3"/>
        <v>18.924402209043503</v>
      </c>
      <c r="AB42" s="32">
        <f t="shared" si="4"/>
        <v>13.642869285345077</v>
      </c>
      <c r="AD42" s="53"/>
      <c r="AE42" s="7">
        <v>44115</v>
      </c>
      <c r="AF42" s="21">
        <v>165.46812215717136</v>
      </c>
      <c r="AG42" s="21">
        <v>4.3615239858627318E-4</v>
      </c>
      <c r="AH42" s="21">
        <v>9.3499658465385438E-2</v>
      </c>
      <c r="AI42" s="21">
        <v>60.928740344941616</v>
      </c>
      <c r="AJ42" s="21">
        <v>0</v>
      </c>
      <c r="AK42" s="21">
        <v>0</v>
      </c>
      <c r="AL42" s="32">
        <f t="shared" si="5"/>
        <v>226.49079831297695</v>
      </c>
      <c r="AM42" s="32">
        <f t="shared" si="6"/>
        <v>165.56205796803533</v>
      </c>
    </row>
    <row r="43" spans="1:39" x14ac:dyDescent="0.25">
      <c r="A43" s="53"/>
      <c r="B43" s="7">
        <v>44143</v>
      </c>
      <c r="C43" s="21">
        <v>174.05131636099517</v>
      </c>
      <c r="D43" s="21">
        <v>0.38297964745759966</v>
      </c>
      <c r="E43" s="21">
        <v>3.9566553853452207</v>
      </c>
      <c r="F43" s="21">
        <v>70.235034505590789</v>
      </c>
      <c r="G43" s="21">
        <v>0</v>
      </c>
      <c r="H43" s="21">
        <v>0</v>
      </c>
      <c r="I43" s="32">
        <f t="shared" si="1"/>
        <v>248.62598589938878</v>
      </c>
      <c r="J43" s="32">
        <f t="shared" si="2"/>
        <v>178.39095139379799</v>
      </c>
      <c r="L43" s="53"/>
      <c r="M43" s="7">
        <v>44143</v>
      </c>
      <c r="N43" s="21">
        <v>93.010047912597656</v>
      </c>
      <c r="O43" s="14">
        <v>0</v>
      </c>
      <c r="P43" s="21">
        <v>6.9899516105651855</v>
      </c>
      <c r="Q43" s="32">
        <f t="shared" si="0"/>
        <v>99.999999523162842</v>
      </c>
      <c r="S43" s="53"/>
      <c r="T43" s="7">
        <v>44143</v>
      </c>
      <c r="U43" s="21">
        <v>8.0895457851886743</v>
      </c>
      <c r="V43" s="21">
        <v>0.38209921467304231</v>
      </c>
      <c r="W43" s="21">
        <v>3.9469892208576201</v>
      </c>
      <c r="X43" s="21">
        <v>4.9602022473812104</v>
      </c>
      <c r="Y43" s="14">
        <v>0</v>
      </c>
      <c r="Z43" s="14">
        <v>0</v>
      </c>
      <c r="AA43" s="32">
        <f t="shared" si="3"/>
        <v>17.378836468100548</v>
      </c>
      <c r="AB43" s="32">
        <f t="shared" si="4"/>
        <v>12.418634220719337</v>
      </c>
      <c r="AD43" s="53"/>
      <c r="AE43" s="7">
        <v>44143</v>
      </c>
      <c r="AF43" s="21">
        <v>165.9617705758065</v>
      </c>
      <c r="AG43" s="21">
        <v>8.8043278455734249E-4</v>
      </c>
      <c r="AH43" s="21">
        <v>9.6661644876003261E-3</v>
      </c>
      <c r="AI43" s="21">
        <v>65.274832258209585</v>
      </c>
      <c r="AJ43" s="21">
        <v>0</v>
      </c>
      <c r="AK43" s="21">
        <v>0</v>
      </c>
      <c r="AL43" s="32">
        <f t="shared" si="5"/>
        <v>231.24714943128825</v>
      </c>
      <c r="AM43" s="32">
        <f t="shared" si="6"/>
        <v>165.97231717307866</v>
      </c>
    </row>
    <row r="44" spans="1:39" x14ac:dyDescent="0.25">
      <c r="A44" s="53"/>
      <c r="B44" s="7">
        <v>44171</v>
      </c>
      <c r="C44" s="17">
        <v>174.14641962313652</v>
      </c>
      <c r="D44" s="14">
        <v>2.2041870355606081E-3</v>
      </c>
      <c r="E44" s="21">
        <v>3.1802060903012754</v>
      </c>
      <c r="F44" s="14">
        <v>66.231960777342323</v>
      </c>
      <c r="G44" s="21">
        <v>2.2103540897369387E-3</v>
      </c>
      <c r="H44" s="21">
        <v>0</v>
      </c>
      <c r="I44" s="32">
        <f t="shared" si="1"/>
        <v>243.56300103190543</v>
      </c>
      <c r="J44" s="32">
        <f t="shared" si="2"/>
        <v>177.32882990047338</v>
      </c>
      <c r="L44" s="53"/>
      <c r="M44" s="7">
        <v>44171</v>
      </c>
      <c r="N44" s="17">
        <v>93.708549499511719</v>
      </c>
      <c r="O44" s="14">
        <v>0</v>
      </c>
      <c r="P44" s="17">
        <v>6.291447639465332</v>
      </c>
      <c r="Q44" s="32">
        <f t="shared" si="0"/>
        <v>99.999997138977051</v>
      </c>
      <c r="S44" s="53"/>
      <c r="T44" s="7">
        <v>44171</v>
      </c>
      <c r="U44" s="24">
        <v>7.6096757869720459</v>
      </c>
      <c r="V44" s="21">
        <v>2.2041870355606081E-3</v>
      </c>
      <c r="W44" s="24">
        <v>3.1722787947654725</v>
      </c>
      <c r="X44" s="25">
        <v>4.5372695379257202</v>
      </c>
      <c r="Y44" s="14">
        <v>2.2103540897369387E-3</v>
      </c>
      <c r="Z44" s="14">
        <v>0</v>
      </c>
      <c r="AA44" s="32">
        <f t="shared" si="3"/>
        <v>15.323638660788536</v>
      </c>
      <c r="AB44" s="32">
        <f t="shared" si="4"/>
        <v>10.784158768773079</v>
      </c>
      <c r="AD44" s="53"/>
      <c r="AE44" s="7">
        <v>44171</v>
      </c>
      <c r="AF44" s="14">
        <v>166.53674383616448</v>
      </c>
      <c r="AG44" s="14">
        <v>0</v>
      </c>
      <c r="AH44" s="14">
        <v>7.9272955358028405E-3</v>
      </c>
      <c r="AI44" s="14">
        <v>61.694691239416599</v>
      </c>
      <c r="AJ44" s="21">
        <v>0</v>
      </c>
      <c r="AK44" s="21">
        <v>0</v>
      </c>
      <c r="AL44" s="32">
        <f t="shared" si="5"/>
        <v>228.2393623711169</v>
      </c>
      <c r="AM44" s="32">
        <f t="shared" si="6"/>
        <v>166.54467113170028</v>
      </c>
    </row>
    <row r="45" spans="1:39" x14ac:dyDescent="0.25">
      <c r="A45" s="54"/>
      <c r="B45" s="7">
        <v>44199</v>
      </c>
      <c r="C45" s="25">
        <v>189.65753206942975</v>
      </c>
      <c r="D45" s="25">
        <v>1.6586962044239043E-2</v>
      </c>
      <c r="E45" s="25">
        <v>2.3607134893536568</v>
      </c>
      <c r="F45" s="25">
        <v>68.804114715009931</v>
      </c>
      <c r="G45" s="21">
        <v>1.3296309471130372E-2</v>
      </c>
      <c r="H45" s="21">
        <v>0</v>
      </c>
      <c r="I45" s="32">
        <f t="shared" si="1"/>
        <v>260.85224354530868</v>
      </c>
      <c r="J45" s="32">
        <f t="shared" si="2"/>
        <v>192.03483252082765</v>
      </c>
      <c r="L45" s="54"/>
      <c r="M45" s="7">
        <v>44199</v>
      </c>
      <c r="N45" s="24">
        <v>94.155937194824219</v>
      </c>
      <c r="O45" s="24">
        <v>0</v>
      </c>
      <c r="P45" s="24">
        <v>5.8440608978271484</v>
      </c>
      <c r="Q45" s="32">
        <f t="shared" si="0"/>
        <v>99.999998092651367</v>
      </c>
      <c r="S45" s="54"/>
      <c r="T45" s="7">
        <v>44199</v>
      </c>
      <c r="U45" s="28">
        <v>7.588746807813644</v>
      </c>
      <c r="V45" s="28">
        <v>8.859477758407593E-3</v>
      </c>
      <c r="W45" s="28">
        <v>2.291522940635681</v>
      </c>
      <c r="X45" s="28">
        <v>5.3419394209384921</v>
      </c>
      <c r="Y45" s="14">
        <v>1.3296309471130372E-2</v>
      </c>
      <c r="Z45" s="14">
        <v>0</v>
      </c>
      <c r="AA45" s="32">
        <f t="shared" si="3"/>
        <v>15.244364956617353</v>
      </c>
      <c r="AB45" s="32">
        <f t="shared" si="4"/>
        <v>9.8891292262077322</v>
      </c>
      <c r="AD45" s="54"/>
      <c r="AE45" s="7">
        <v>44199</v>
      </c>
      <c r="AF45" s="29">
        <v>182.06878526161611</v>
      </c>
      <c r="AG45" s="29">
        <v>7.7274842858314511E-3</v>
      </c>
      <c r="AH45" s="29">
        <v>6.9190548717975614E-2</v>
      </c>
      <c r="AI45" s="29">
        <v>63.462175294071436</v>
      </c>
      <c r="AJ45" s="21">
        <v>0</v>
      </c>
      <c r="AK45" s="21">
        <v>0</v>
      </c>
      <c r="AL45" s="32">
        <f t="shared" si="5"/>
        <v>245.60787858869136</v>
      </c>
      <c r="AM45" s="32">
        <f t="shared" si="6"/>
        <v>182.14570329461992</v>
      </c>
    </row>
    <row r="46" spans="1:39" x14ac:dyDescent="0.25">
      <c r="A46" s="52">
        <v>2021</v>
      </c>
      <c r="B46" s="7">
        <v>44227</v>
      </c>
      <c r="C46" s="25">
        <v>193.03818921220304</v>
      </c>
      <c r="D46" s="25">
        <v>0.17496284493803979</v>
      </c>
      <c r="E46" s="25">
        <v>5.0087100799083712</v>
      </c>
      <c r="F46" s="25">
        <v>69.520107513487332</v>
      </c>
      <c r="G46" s="21">
        <v>3.3341188430786135E-3</v>
      </c>
      <c r="H46" s="21">
        <v>0</v>
      </c>
      <c r="I46" s="32">
        <f t="shared" si="1"/>
        <v>267.74530376937992</v>
      </c>
      <c r="J46" s="32">
        <f t="shared" si="2"/>
        <v>198.22186213704947</v>
      </c>
      <c r="L46" s="52">
        <v>2021</v>
      </c>
      <c r="M46" s="7">
        <v>44227</v>
      </c>
      <c r="N46" s="24">
        <v>93.199760437011719</v>
      </c>
      <c r="O46" s="24">
        <v>0</v>
      </c>
      <c r="P46" s="24">
        <v>6.800234317779541</v>
      </c>
      <c r="Q46" s="32">
        <f t="shared" si="0"/>
        <v>99.99999475479126</v>
      </c>
      <c r="S46" s="52">
        <v>2021</v>
      </c>
      <c r="T46" s="7">
        <v>44227</v>
      </c>
      <c r="U46" s="28">
        <v>8.0318047602176659</v>
      </c>
      <c r="V46" s="28">
        <v>0.16779851210117341</v>
      </c>
      <c r="W46" s="28">
        <v>5.0064857859611509</v>
      </c>
      <c r="X46" s="28">
        <v>4.9978851591348645</v>
      </c>
      <c r="Y46" s="14">
        <v>3.3341188430786135E-3</v>
      </c>
      <c r="Z46" s="14">
        <v>0</v>
      </c>
      <c r="AA46" s="32">
        <f t="shared" si="3"/>
        <v>18.207308336257931</v>
      </c>
      <c r="AB46" s="32">
        <f t="shared" si="4"/>
        <v>13.206089058279989</v>
      </c>
      <c r="AD46" s="52">
        <v>2021</v>
      </c>
      <c r="AE46" s="7">
        <v>44227</v>
      </c>
      <c r="AF46" s="29">
        <v>185.00638445198535</v>
      </c>
      <c r="AG46" s="29">
        <v>7.164332836866379E-3</v>
      </c>
      <c r="AH46" s="29">
        <v>2.2242939472198486E-3</v>
      </c>
      <c r="AI46" s="29">
        <v>64.522222354352479</v>
      </c>
      <c r="AJ46" s="21">
        <v>0</v>
      </c>
      <c r="AK46" s="21">
        <v>0</v>
      </c>
      <c r="AL46" s="32">
        <f t="shared" si="5"/>
        <v>249.53799543312192</v>
      </c>
      <c r="AM46" s="32">
        <f t="shared" si="6"/>
        <v>185.01577307876946</v>
      </c>
    </row>
    <row r="47" spans="1:39" x14ac:dyDescent="0.25">
      <c r="A47" s="53"/>
      <c r="B47" s="7">
        <v>44255</v>
      </c>
      <c r="C47" s="25">
        <v>191.81082002320886</v>
      </c>
      <c r="D47" s="25">
        <v>0.24837409734725951</v>
      </c>
      <c r="E47" s="25">
        <v>8.6604113614857194</v>
      </c>
      <c r="F47" s="25">
        <v>65.890636794552208</v>
      </c>
      <c r="G47" s="21">
        <v>0</v>
      </c>
      <c r="H47" s="21">
        <v>0</v>
      </c>
      <c r="I47" s="32">
        <f t="shared" si="1"/>
        <v>266.61024227659408</v>
      </c>
      <c r="J47" s="32">
        <f t="shared" si="2"/>
        <v>200.71960548204186</v>
      </c>
      <c r="L47" s="53"/>
      <c r="M47" s="7">
        <v>44255</v>
      </c>
      <c r="N47" s="24">
        <v>92.263565063476563</v>
      </c>
      <c r="O47" s="24">
        <v>0</v>
      </c>
      <c r="P47" s="24">
        <v>7.7364315986633301</v>
      </c>
      <c r="Q47" s="32">
        <f t="shared" si="0"/>
        <v>99.999996662139893</v>
      </c>
      <c r="S47" s="53"/>
      <c r="T47" s="7">
        <v>44255</v>
      </c>
      <c r="U47" s="28">
        <v>7.3484685287475582</v>
      </c>
      <c r="V47" s="28">
        <v>0.24407725560665131</v>
      </c>
      <c r="W47" s="28">
        <v>8.6562449290752408</v>
      </c>
      <c r="X47" s="28">
        <v>4.3773294179439546</v>
      </c>
      <c r="Y47" s="14">
        <v>0</v>
      </c>
      <c r="Z47" s="14">
        <v>0</v>
      </c>
      <c r="AA47" s="32">
        <f t="shared" si="3"/>
        <v>20.626120131373405</v>
      </c>
      <c r="AB47" s="32">
        <f t="shared" si="4"/>
        <v>16.24879071342945</v>
      </c>
      <c r="AD47" s="53"/>
      <c r="AE47" s="7">
        <v>44255</v>
      </c>
      <c r="AF47" s="29">
        <v>184.4623514944613</v>
      </c>
      <c r="AG47" s="29">
        <v>4.2968417406082154E-3</v>
      </c>
      <c r="AH47" s="29">
        <v>4.1664324104785915E-3</v>
      </c>
      <c r="AI47" s="29">
        <v>61.513307376608253</v>
      </c>
      <c r="AJ47" s="21">
        <v>0</v>
      </c>
      <c r="AK47" s="21">
        <v>0</v>
      </c>
      <c r="AL47" s="32">
        <f t="shared" si="5"/>
        <v>245.98412214522062</v>
      </c>
      <c r="AM47" s="32">
        <f t="shared" si="6"/>
        <v>184.47081476861237</v>
      </c>
    </row>
    <row r="48" spans="1:39" x14ac:dyDescent="0.25">
      <c r="A48" s="53"/>
      <c r="B48" s="7">
        <v>44283</v>
      </c>
      <c r="C48" s="25">
        <v>187.22153535792231</v>
      </c>
      <c r="D48" s="25">
        <v>0.18875067001581192</v>
      </c>
      <c r="E48" s="25">
        <v>4.4600164179503921</v>
      </c>
      <c r="F48" s="25">
        <v>64.850414388671524</v>
      </c>
      <c r="G48" s="21">
        <v>0</v>
      </c>
      <c r="H48" s="21">
        <v>0</v>
      </c>
      <c r="I48" s="32">
        <f t="shared" si="1"/>
        <v>256.72071683456005</v>
      </c>
      <c r="J48" s="32">
        <f t="shared" si="2"/>
        <v>191.87030244588851</v>
      </c>
      <c r="L48" s="53"/>
      <c r="M48" s="7">
        <v>44283</v>
      </c>
      <c r="N48" s="24">
        <v>93.875900268554688</v>
      </c>
      <c r="O48" s="24">
        <v>0</v>
      </c>
      <c r="P48" s="24">
        <v>6.1241002082824707</v>
      </c>
      <c r="Q48" s="32">
        <f>SUM(N48:P48)</f>
        <v>100.00000047683716</v>
      </c>
      <c r="S48" s="53"/>
      <c r="T48" s="7">
        <v>44283</v>
      </c>
      <c r="U48" s="28">
        <v>6.5003691344261165</v>
      </c>
      <c r="V48" s="28">
        <v>0.18741802597045898</v>
      </c>
      <c r="W48" s="28">
        <v>4.4573466036319731</v>
      </c>
      <c r="X48" s="28">
        <v>4.5767003152370451</v>
      </c>
      <c r="Y48" s="14">
        <v>0</v>
      </c>
      <c r="Z48" s="14">
        <v>0</v>
      </c>
      <c r="AA48" s="32">
        <f t="shared" si="3"/>
        <v>15.721834079265594</v>
      </c>
      <c r="AB48" s="32">
        <f t="shared" si="4"/>
        <v>11.145133764028548</v>
      </c>
      <c r="AD48" s="53"/>
      <c r="AE48" s="7">
        <v>44283</v>
      </c>
      <c r="AF48" s="29">
        <v>180.7211662234962</v>
      </c>
      <c r="AG48" s="29">
        <v>1.3326440453529358E-3</v>
      </c>
      <c r="AH48" s="29">
        <v>2.6698143184185029E-3</v>
      </c>
      <c r="AI48" s="29">
        <v>60.273714073434469</v>
      </c>
      <c r="AJ48" s="21">
        <v>0</v>
      </c>
      <c r="AK48" s="21">
        <v>0</v>
      </c>
      <c r="AL48" s="32">
        <f t="shared" si="5"/>
        <v>240.99888275529443</v>
      </c>
      <c r="AM48" s="32">
        <f t="shared" si="6"/>
        <v>180.72516868185997</v>
      </c>
    </row>
    <row r="49" spans="1:40" x14ac:dyDescent="0.25">
      <c r="A49" s="53"/>
      <c r="B49" s="7">
        <v>44311</v>
      </c>
      <c r="C49" s="25">
        <v>171.87541338449716</v>
      </c>
      <c r="D49" s="25">
        <v>2.3679781168699263E-2</v>
      </c>
      <c r="E49" s="25">
        <v>4.4638457081764935</v>
      </c>
      <c r="F49" s="25">
        <v>58.077956289678809</v>
      </c>
      <c r="G49" s="21">
        <v>0</v>
      </c>
      <c r="H49" s="21">
        <v>0</v>
      </c>
      <c r="I49" s="32">
        <f t="shared" si="1"/>
        <v>234.44089516352119</v>
      </c>
      <c r="J49" s="32">
        <f t="shared" si="2"/>
        <v>176.36293887384238</v>
      </c>
      <c r="L49" s="53"/>
      <c r="M49" s="7">
        <v>44311</v>
      </c>
      <c r="N49" s="24">
        <v>93.61932373046875</v>
      </c>
      <c r="O49" s="24">
        <v>4.5802208478562534E-4</v>
      </c>
      <c r="P49" s="24">
        <v>6.3802199363708496</v>
      </c>
      <c r="Q49" s="32">
        <f>SUM(N49:P49)</f>
        <v>100.00000168892439</v>
      </c>
      <c r="S49" s="53"/>
      <c r="T49" s="7">
        <v>44311</v>
      </c>
      <c r="U49" s="28">
        <v>6.4212313045263292</v>
      </c>
      <c r="V49" s="28">
        <v>2.3236429572105408E-2</v>
      </c>
      <c r="W49" s="28">
        <v>4.459007206559181</v>
      </c>
      <c r="X49" s="28">
        <v>4.0543699442148204</v>
      </c>
      <c r="Y49" s="14">
        <v>0</v>
      </c>
      <c r="Z49" s="14">
        <v>0</v>
      </c>
      <c r="AA49" s="32">
        <f t="shared" si="3"/>
        <v>14.957844884872436</v>
      </c>
      <c r="AB49" s="32">
        <f t="shared" si="4"/>
        <v>10.903474940657617</v>
      </c>
      <c r="AD49" s="53"/>
      <c r="AE49" s="7">
        <v>44311</v>
      </c>
      <c r="AF49" s="29">
        <v>165.45418207997085</v>
      </c>
      <c r="AG49" s="29">
        <v>4.4335159659385681E-4</v>
      </c>
      <c r="AH49" s="29">
        <v>3.7647105902433396E-3</v>
      </c>
      <c r="AI49" s="29">
        <v>54.02358634546399</v>
      </c>
      <c r="AJ49" s="21">
        <v>0</v>
      </c>
      <c r="AK49" s="21">
        <v>0</v>
      </c>
      <c r="AL49" s="32">
        <f t="shared" si="5"/>
        <v>219.48197648762169</v>
      </c>
      <c r="AM49" s="32">
        <f t="shared" si="6"/>
        <v>165.4583901421577</v>
      </c>
    </row>
    <row r="50" spans="1:40" x14ac:dyDescent="0.25">
      <c r="A50" s="53"/>
      <c r="B50" s="7">
        <v>44339</v>
      </c>
      <c r="C50" s="24">
        <v>179.33570222842692</v>
      </c>
      <c r="D50" s="24">
        <v>0.25239866042137143</v>
      </c>
      <c r="E50" s="24">
        <v>3.2484331244528293</v>
      </c>
      <c r="F50" s="24">
        <v>58.670269730210308</v>
      </c>
      <c r="G50" s="21">
        <v>0</v>
      </c>
      <c r="H50" s="21">
        <v>0</v>
      </c>
      <c r="I50" s="32">
        <f t="shared" si="1"/>
        <v>241.5068037435114</v>
      </c>
      <c r="J50" s="32">
        <f t="shared" si="2"/>
        <v>182.8365340133011</v>
      </c>
      <c r="L50" s="53"/>
      <c r="M50" s="7">
        <v>44339</v>
      </c>
      <c r="N50" s="24">
        <v>93.702766418457031</v>
      </c>
      <c r="O50" s="24">
        <v>0</v>
      </c>
      <c r="P50" s="24">
        <v>6.2972383499145508</v>
      </c>
      <c r="Q50" s="32">
        <f>SUM(N50:P50)</f>
        <v>100.00000476837158</v>
      </c>
      <c r="S50" s="53"/>
      <c r="T50" s="7">
        <v>44339</v>
      </c>
      <c r="U50" s="24">
        <v>7.4531166647672658</v>
      </c>
      <c r="V50" s="24">
        <v>0.25151376521587371</v>
      </c>
      <c r="W50" s="24">
        <v>3.2475474604368211</v>
      </c>
      <c r="X50" s="24">
        <v>4.2560809724330904</v>
      </c>
      <c r="Y50" s="14">
        <v>0</v>
      </c>
      <c r="Z50" s="14">
        <v>0</v>
      </c>
      <c r="AA50" s="32">
        <f t="shared" si="3"/>
        <v>15.20825886285305</v>
      </c>
      <c r="AB50" s="32">
        <f t="shared" si="4"/>
        <v>10.952177890419961</v>
      </c>
      <c r="AD50" s="53"/>
      <c r="AE50" s="7">
        <v>44339</v>
      </c>
      <c r="AF50" s="24">
        <v>171.88258556365966</v>
      </c>
      <c r="AG50" s="29">
        <v>8.8489520549774167E-4</v>
      </c>
      <c r="AH50" s="24">
        <v>8.8566401600837712E-4</v>
      </c>
      <c r="AI50" s="24">
        <v>54.414188757777211</v>
      </c>
      <c r="AJ50" s="21">
        <v>0</v>
      </c>
      <c r="AK50" s="21">
        <v>0</v>
      </c>
      <c r="AL50" s="32">
        <f t="shared" si="5"/>
        <v>226.29854488065837</v>
      </c>
      <c r="AM50" s="32">
        <f t="shared" si="6"/>
        <v>171.88435612288117</v>
      </c>
    </row>
    <row r="51" spans="1:40" s="2" customFormat="1" x14ac:dyDescent="0.25">
      <c r="A51" s="53"/>
      <c r="B51" s="7">
        <v>44367</v>
      </c>
      <c r="C51" s="24">
        <v>176.04682982954384</v>
      </c>
      <c r="D51" s="24">
        <v>0.17285205161571501</v>
      </c>
      <c r="E51" s="24">
        <v>2.8598942722082139</v>
      </c>
      <c r="F51" s="24">
        <v>57.242733748704197</v>
      </c>
      <c r="G51" s="21">
        <v>0</v>
      </c>
      <c r="H51" s="21">
        <v>0</v>
      </c>
      <c r="I51" s="32">
        <f t="shared" si="1"/>
        <v>236.32230990207194</v>
      </c>
      <c r="J51" s="32">
        <f t="shared" si="2"/>
        <v>179.07957615336775</v>
      </c>
      <c r="L51" s="53"/>
      <c r="M51" s="7">
        <v>44367</v>
      </c>
      <c r="N51" s="24">
        <v>94.394813537597656</v>
      </c>
      <c r="O51" s="24">
        <v>0</v>
      </c>
      <c r="P51" s="24">
        <v>5.6051888465881348</v>
      </c>
      <c r="Q51" s="32">
        <f t="shared" ref="Q51:Q84" si="7">SUM(N51:P51)</f>
        <v>100.00000238418579</v>
      </c>
      <c r="S51" s="53"/>
      <c r="T51" s="7">
        <v>44367</v>
      </c>
      <c r="U51" s="24">
        <v>6.7462455946207047</v>
      </c>
      <c r="V51" s="24">
        <v>0.1096192330121994</v>
      </c>
      <c r="W51" s="24">
        <v>2.8557374260425568</v>
      </c>
      <c r="X51" s="24">
        <v>3.5347101277112962</v>
      </c>
      <c r="Y51" s="14">
        <v>0</v>
      </c>
      <c r="Z51" s="14">
        <v>0</v>
      </c>
      <c r="AA51" s="32">
        <f t="shared" si="3"/>
        <v>13.246312381386756</v>
      </c>
      <c r="AB51" s="32">
        <f t="shared" si="4"/>
        <v>9.7116022536754603</v>
      </c>
      <c r="AD51" s="53"/>
      <c r="AE51" s="7">
        <v>44367</v>
      </c>
      <c r="AF51" s="24">
        <v>169.30058423492312</v>
      </c>
      <c r="AG51" s="29">
        <v>6.3232818603515623E-2</v>
      </c>
      <c r="AH51" s="24">
        <v>4.1568461656570433E-3</v>
      </c>
      <c r="AI51" s="24">
        <v>53.708023620992897</v>
      </c>
      <c r="AJ51" s="21">
        <v>0</v>
      </c>
      <c r="AK51" s="21">
        <v>0</v>
      </c>
      <c r="AL51" s="32">
        <f t="shared" si="5"/>
        <v>223.07599752068521</v>
      </c>
      <c r="AM51" s="32">
        <f t="shared" si="6"/>
        <v>169.36797389969232</v>
      </c>
      <c r="AN51"/>
    </row>
    <row r="52" spans="1:40" s="2" customFormat="1" x14ac:dyDescent="0.25">
      <c r="A52" s="53"/>
      <c r="B52" s="7">
        <v>44395</v>
      </c>
      <c r="C52" s="24">
        <v>178.32745805972814</v>
      </c>
      <c r="D52" s="24">
        <v>1.7485109746456146E-2</v>
      </c>
      <c r="E52" s="24">
        <v>1.2436760484697298</v>
      </c>
      <c r="F52" s="24">
        <v>56.396609995484354</v>
      </c>
      <c r="G52" s="21">
        <v>0</v>
      </c>
      <c r="H52" s="21">
        <v>0</v>
      </c>
      <c r="I52" s="32">
        <f t="shared" si="1"/>
        <v>235.98522921342868</v>
      </c>
      <c r="J52" s="32">
        <f t="shared" si="2"/>
        <v>179.58861921794431</v>
      </c>
      <c r="L52" s="53"/>
      <c r="M52" s="7">
        <v>44395</v>
      </c>
      <c r="N52" s="24">
        <v>94.896942138671875</v>
      </c>
      <c r="O52" s="24">
        <v>0</v>
      </c>
      <c r="P52" s="24">
        <v>5.1030588150024414</v>
      </c>
      <c r="Q52" s="32">
        <f t="shared" si="7"/>
        <v>100.00000095367432</v>
      </c>
      <c r="S52" s="53"/>
      <c r="T52" s="7">
        <v>44395</v>
      </c>
      <c r="U52" s="24">
        <v>6.256431395173073</v>
      </c>
      <c r="V52" s="24">
        <v>1.5299033284187316E-2</v>
      </c>
      <c r="W52" s="24">
        <v>1.2405877875806763</v>
      </c>
      <c r="X52" s="24">
        <v>4.5301467943191529</v>
      </c>
      <c r="Y52" s="14">
        <v>0</v>
      </c>
      <c r="Z52" s="14">
        <v>0</v>
      </c>
      <c r="AA52" s="32">
        <f t="shared" si="3"/>
        <v>12.042465010357089</v>
      </c>
      <c r="AB52" s="32">
        <f t="shared" si="4"/>
        <v>7.5123182160379365</v>
      </c>
      <c r="AD52" s="53"/>
      <c r="AE52" s="7">
        <v>44395</v>
      </c>
      <c r="AF52" s="24">
        <v>172.07102666455506</v>
      </c>
      <c r="AG52" s="29">
        <v>2.1860764622688295E-3</v>
      </c>
      <c r="AH52" s="24">
        <v>3.0882608890533446E-3</v>
      </c>
      <c r="AI52" s="24">
        <v>51.866463201165196</v>
      </c>
      <c r="AJ52" s="21">
        <v>0</v>
      </c>
      <c r="AK52" s="21">
        <v>0</v>
      </c>
      <c r="AL52" s="32">
        <f t="shared" si="5"/>
        <v>223.94276420307159</v>
      </c>
      <c r="AM52" s="32">
        <f t="shared" si="6"/>
        <v>172.07630100190639</v>
      </c>
      <c r="AN52"/>
    </row>
    <row r="53" spans="1:40" s="2" customFormat="1" x14ac:dyDescent="0.25">
      <c r="A53" s="53"/>
      <c r="B53" s="7">
        <v>44423</v>
      </c>
      <c r="C53" s="24">
        <v>173.01871590715646</v>
      </c>
      <c r="D53" s="24">
        <v>1.6349710941314696E-2</v>
      </c>
      <c r="E53" s="24">
        <v>0.77341936746519058</v>
      </c>
      <c r="F53" s="24">
        <v>54.873666784107684</v>
      </c>
      <c r="G53" s="21">
        <v>0</v>
      </c>
      <c r="H53" s="21">
        <v>0</v>
      </c>
      <c r="I53" s="32">
        <f t="shared" si="1"/>
        <v>228.68215176967064</v>
      </c>
      <c r="J53" s="32">
        <f t="shared" si="2"/>
        <v>173.80848498556296</v>
      </c>
      <c r="L53" s="53"/>
      <c r="M53" s="7">
        <v>44423</v>
      </c>
      <c r="N53" s="24">
        <v>95.170654296875</v>
      </c>
      <c r="O53" s="24">
        <v>1.4367538969963789E-3</v>
      </c>
      <c r="P53" s="24">
        <v>4.8279080390930176</v>
      </c>
      <c r="Q53" s="32">
        <f t="shared" si="7"/>
        <v>99.999999089865014</v>
      </c>
      <c r="S53" s="53"/>
      <c r="T53" s="7">
        <v>44423</v>
      </c>
      <c r="U53" s="24">
        <v>5.6538640136718747</v>
      </c>
      <c r="V53" s="24">
        <v>1.3117120742797852E-2</v>
      </c>
      <c r="W53" s="24">
        <v>0.76729654792230573</v>
      </c>
      <c r="X53" s="24">
        <v>4.6062861357927325</v>
      </c>
      <c r="Y53" s="14">
        <v>0</v>
      </c>
      <c r="Z53" s="14">
        <v>0</v>
      </c>
      <c r="AA53" s="32">
        <f t="shared" si="3"/>
        <v>11.040563818129712</v>
      </c>
      <c r="AB53" s="32">
        <f t="shared" si="4"/>
        <v>6.4342776823369787</v>
      </c>
      <c r="AD53" s="53"/>
      <c r="AE53" s="7">
        <v>44423</v>
      </c>
      <c r="AF53" s="24">
        <v>167.3648518934846</v>
      </c>
      <c r="AG53" s="29">
        <v>3.2325901985168458E-3</v>
      </c>
      <c r="AH53" s="24">
        <v>2.8372198343276978E-3</v>
      </c>
      <c r="AI53" s="24">
        <v>50.267380648314955</v>
      </c>
      <c r="AJ53" s="21">
        <v>0</v>
      </c>
      <c r="AK53" s="21">
        <v>0</v>
      </c>
      <c r="AL53" s="32">
        <f t="shared" si="5"/>
        <v>217.63830235183241</v>
      </c>
      <c r="AM53" s="32">
        <f t="shared" si="6"/>
        <v>167.37092170351744</v>
      </c>
      <c r="AN53"/>
    </row>
    <row r="54" spans="1:40" s="2" customFormat="1" x14ac:dyDescent="0.25">
      <c r="A54" s="53"/>
      <c r="B54" s="7">
        <v>44451</v>
      </c>
      <c r="C54" s="24">
        <v>172.33689307877981</v>
      </c>
      <c r="D54" s="24">
        <v>9.8766800880432132E-2</v>
      </c>
      <c r="E54" s="24">
        <v>0.77893619060516361</v>
      </c>
      <c r="F54" s="24">
        <v>53.96674229443073</v>
      </c>
      <c r="G54" s="21">
        <v>0</v>
      </c>
      <c r="H54" s="21">
        <v>0</v>
      </c>
      <c r="I54" s="32">
        <f t="shared" si="1"/>
        <v>227.18133836469613</v>
      </c>
      <c r="J54" s="32">
        <f t="shared" si="2"/>
        <v>173.2145960702654</v>
      </c>
      <c r="L54" s="53"/>
      <c r="M54" s="7">
        <v>44451</v>
      </c>
      <c r="N54" s="24">
        <v>94.464599609375</v>
      </c>
      <c r="O54" s="24">
        <v>3.8517203647643328E-3</v>
      </c>
      <c r="P54" s="24">
        <v>5.5315432548522949</v>
      </c>
      <c r="Q54" s="32">
        <f t="shared" si="7"/>
        <v>99.999994584592059</v>
      </c>
      <c r="S54" s="53"/>
      <c r="T54" s="7">
        <v>44451</v>
      </c>
      <c r="U54" s="24">
        <v>7.5066267452239988</v>
      </c>
      <c r="V54" s="24">
        <v>9.8766800880432132E-2</v>
      </c>
      <c r="W54" s="24">
        <v>0.7693117605447769</v>
      </c>
      <c r="X54" s="24">
        <v>4.1919294564723968</v>
      </c>
      <c r="Y54" s="14">
        <v>0</v>
      </c>
      <c r="Z54" s="14">
        <v>0</v>
      </c>
      <c r="AA54" s="32">
        <f t="shared" si="3"/>
        <v>12.566634763121606</v>
      </c>
      <c r="AB54" s="32">
        <f t="shared" si="4"/>
        <v>8.3747053066492079</v>
      </c>
      <c r="AD54" s="53"/>
      <c r="AE54" s="7">
        <v>44451</v>
      </c>
      <c r="AF54" s="24">
        <v>164.83026633355581</v>
      </c>
      <c r="AG54" s="29">
        <v>0</v>
      </c>
      <c r="AH54" s="24">
        <v>8.7404000759124759E-4</v>
      </c>
      <c r="AI54" s="24">
        <v>49.774812837958336</v>
      </c>
      <c r="AJ54" s="21">
        <v>0</v>
      </c>
      <c r="AK54" s="21">
        <v>0</v>
      </c>
      <c r="AL54" s="32">
        <f t="shared" si="5"/>
        <v>214.60595321152175</v>
      </c>
      <c r="AM54" s="32">
        <f t="shared" si="6"/>
        <v>164.83114037356341</v>
      </c>
      <c r="AN54"/>
    </row>
    <row r="55" spans="1:40" s="2" customFormat="1" x14ac:dyDescent="0.25">
      <c r="A55" s="53"/>
      <c r="B55" s="7">
        <v>44479</v>
      </c>
      <c r="C55" s="24">
        <v>170.50351248940825</v>
      </c>
      <c r="D55" s="24">
        <v>1.3153869271278382E-2</v>
      </c>
      <c r="E55" s="24">
        <v>0.90160613262653355</v>
      </c>
      <c r="F55" s="24">
        <v>51.609366133049129</v>
      </c>
      <c r="G55" s="21">
        <v>0</v>
      </c>
      <c r="H55" s="21">
        <v>3.2960762977600096E-3</v>
      </c>
      <c r="I55" s="32">
        <f t="shared" si="1"/>
        <v>223.03093470065298</v>
      </c>
      <c r="J55" s="32">
        <f t="shared" si="2"/>
        <v>171.42156856760386</v>
      </c>
      <c r="L55" s="53"/>
      <c r="M55" s="7">
        <v>44479</v>
      </c>
      <c r="N55" s="24">
        <v>95.573844909667969</v>
      </c>
      <c r="O55" s="24">
        <v>9.8474766127765179E-4</v>
      </c>
      <c r="P55" s="37">
        <v>4.4251680374145508</v>
      </c>
      <c r="Q55" s="32">
        <f t="shared" si="7"/>
        <v>99.999997694743797</v>
      </c>
      <c r="S55" s="53"/>
      <c r="T55" s="7">
        <v>44479</v>
      </c>
      <c r="U55" s="24">
        <v>5.6455977227687839</v>
      </c>
      <c r="V55" s="24">
        <v>1.3153869271278382E-2</v>
      </c>
      <c r="W55" s="24">
        <v>0.89940984058380125</v>
      </c>
      <c r="X55" s="24">
        <v>3.3080364295244218</v>
      </c>
      <c r="Y55" s="14">
        <v>0</v>
      </c>
      <c r="Z55" s="14">
        <v>3.2960762977600096E-3</v>
      </c>
      <c r="AA55" s="32">
        <f t="shared" si="3"/>
        <v>9.8694939384460447</v>
      </c>
      <c r="AB55" s="32">
        <f t="shared" si="4"/>
        <v>6.5614575089216229</v>
      </c>
      <c r="AD55" s="53"/>
      <c r="AE55" s="7">
        <v>44479</v>
      </c>
      <c r="AF55" s="24">
        <v>164.85791476663948</v>
      </c>
      <c r="AG55" s="29">
        <v>0</v>
      </c>
      <c r="AH55" s="24">
        <v>0</v>
      </c>
      <c r="AI55" s="24">
        <v>48.301329703524708</v>
      </c>
      <c r="AJ55" s="21">
        <v>0</v>
      </c>
      <c r="AK55" s="21">
        <v>0</v>
      </c>
      <c r="AL55" s="32">
        <f t="shared" si="5"/>
        <v>213.1592444701642</v>
      </c>
      <c r="AM55" s="32">
        <f t="shared" si="6"/>
        <v>164.85791476663948</v>
      </c>
      <c r="AN55"/>
    </row>
    <row r="56" spans="1:40" s="2" customFormat="1" x14ac:dyDescent="0.25">
      <c r="A56" s="53"/>
      <c r="B56" s="7">
        <v>44507</v>
      </c>
      <c r="C56" s="24">
        <v>172.47772693660855</v>
      </c>
      <c r="D56" s="24">
        <v>1.5209652423858643E-2</v>
      </c>
      <c r="E56" s="24">
        <v>1.6002736099958419</v>
      </c>
      <c r="F56" s="24">
        <v>51.927658249855043</v>
      </c>
      <c r="G56" s="21">
        <v>1.0901570320129394E-3</v>
      </c>
      <c r="H56" s="21">
        <v>5.4377255439758299E-2</v>
      </c>
      <c r="I56" s="32">
        <f t="shared" si="1"/>
        <v>226.07633586135506</v>
      </c>
      <c r="J56" s="32">
        <f t="shared" si="2"/>
        <v>174.14758745446801</v>
      </c>
      <c r="L56" s="53"/>
      <c r="M56" s="7">
        <v>44507</v>
      </c>
      <c r="N56" s="24">
        <v>95.594818115234375</v>
      </c>
      <c r="O56" s="24">
        <v>1.4408731367439032E-3</v>
      </c>
      <c r="P56" s="24">
        <v>4.403742790222168</v>
      </c>
      <c r="Q56" s="32">
        <f t="shared" si="7"/>
        <v>100.00000177859329</v>
      </c>
      <c r="S56" s="53"/>
      <c r="T56" s="7">
        <v>44507</v>
      </c>
      <c r="U56" s="24">
        <v>5.6761331429481503</v>
      </c>
      <c r="V56" s="24">
        <v>1.5209652423858643E-2</v>
      </c>
      <c r="W56" s="24">
        <v>0.7284237523078918</v>
      </c>
      <c r="X56" s="24">
        <v>3.480586495399475</v>
      </c>
      <c r="Y56" s="14">
        <v>1.0901570320129394E-3</v>
      </c>
      <c r="Z56" s="14">
        <v>5.4377255439758299E-2</v>
      </c>
      <c r="AA56" s="32">
        <f t="shared" si="3"/>
        <v>9.955820455551148</v>
      </c>
      <c r="AB56" s="32">
        <f t="shared" si="4"/>
        <v>6.4741438031196585</v>
      </c>
      <c r="AD56" s="53"/>
      <c r="AE56" s="7">
        <v>44507</v>
      </c>
      <c r="AF56" s="24">
        <v>166.8015937936604</v>
      </c>
      <c r="AG56" s="29">
        <v>0</v>
      </c>
      <c r="AH56" s="24">
        <v>0.86859238457679744</v>
      </c>
      <c r="AI56" s="24">
        <v>48.447071754455564</v>
      </c>
      <c r="AJ56" s="21">
        <v>0</v>
      </c>
      <c r="AK56" s="21">
        <v>0</v>
      </c>
      <c r="AL56" s="32">
        <f t="shared" si="5"/>
        <v>216.11725793269278</v>
      </c>
      <c r="AM56" s="32">
        <f t="shared" si="6"/>
        <v>167.6701861782372</v>
      </c>
      <c r="AN56"/>
    </row>
    <row r="57" spans="1:40" s="2" customFormat="1" x14ac:dyDescent="0.25">
      <c r="A57" s="53"/>
      <c r="B57" s="40">
        <v>44535</v>
      </c>
      <c r="C57" s="24">
        <v>172.50741829007865</v>
      </c>
      <c r="D57" s="24">
        <v>0.11731439363956452</v>
      </c>
      <c r="E57" s="24">
        <v>3.5492119237184525</v>
      </c>
      <c r="F57" s="24">
        <v>53.715746424257752</v>
      </c>
      <c r="G57" s="21">
        <v>0</v>
      </c>
      <c r="H57" s="21">
        <v>6.2067123413085935E-2</v>
      </c>
      <c r="I57" s="32">
        <f t="shared" si="1"/>
        <v>229.95175815510748</v>
      </c>
      <c r="J57" s="32">
        <f t="shared" si="2"/>
        <v>176.23601173084973</v>
      </c>
      <c r="L57" s="53"/>
      <c r="M57" s="40">
        <v>44535</v>
      </c>
      <c r="N57" s="24">
        <v>95.348114013671875</v>
      </c>
      <c r="O57" s="24">
        <v>4.7357715084217489E-4</v>
      </c>
      <c r="P57" s="24">
        <v>4.6514077186584473</v>
      </c>
      <c r="Q57" s="32">
        <f t="shared" si="7"/>
        <v>99.999995309481164</v>
      </c>
      <c r="S57" s="53"/>
      <c r="T57" s="40">
        <v>44535</v>
      </c>
      <c r="U57" s="24">
        <v>5.6098351171016692</v>
      </c>
      <c r="V57" s="24">
        <v>0.11557179200649262</v>
      </c>
      <c r="W57" s="24">
        <v>0.64102211308479307</v>
      </c>
      <c r="X57" s="24">
        <v>4.2674976195096965</v>
      </c>
      <c r="Y57" s="14">
        <v>0</v>
      </c>
      <c r="Z57" s="14">
        <v>6.2067123413085935E-2</v>
      </c>
      <c r="AA57" s="32">
        <f>SUM(U57:Z57)</f>
        <v>10.695993765115738</v>
      </c>
      <c r="AB57" s="32">
        <f t="shared" si="4"/>
        <v>6.428496145606041</v>
      </c>
      <c r="AD57" s="53"/>
      <c r="AE57" s="40">
        <v>44535</v>
      </c>
      <c r="AF57" s="24">
        <v>166.89758317297697</v>
      </c>
      <c r="AG57" s="29">
        <v>1.7426016330718995E-3</v>
      </c>
      <c r="AH57" s="24">
        <v>2.9071008116006851</v>
      </c>
      <c r="AI57" s="24">
        <v>49.448248804748062</v>
      </c>
      <c r="AJ57" s="21">
        <v>0</v>
      </c>
      <c r="AK57" s="21">
        <v>0</v>
      </c>
      <c r="AL57" s="32">
        <f t="shared" si="5"/>
        <v>219.25467539095879</v>
      </c>
      <c r="AM57" s="32">
        <f t="shared" si="6"/>
        <v>169.80642658621073</v>
      </c>
      <c r="AN57"/>
    </row>
    <row r="58" spans="1:40" s="2" customFormat="1" x14ac:dyDescent="0.25">
      <c r="A58" s="53"/>
      <c r="B58" s="7">
        <v>44563</v>
      </c>
      <c r="C58" s="24">
        <v>178.45527498772739</v>
      </c>
      <c r="D58" s="24">
        <v>1.3937759399414062E-2</v>
      </c>
      <c r="E58" s="24">
        <v>3.9908365304665638</v>
      </c>
      <c r="F58" s="24">
        <v>50.36178992596269</v>
      </c>
      <c r="G58" s="21">
        <v>1.0902930498123168E-3</v>
      </c>
      <c r="H58" s="21">
        <v>6.2261721611022947E-2</v>
      </c>
      <c r="I58" s="32">
        <f t="shared" si="1"/>
        <v>232.8851912182169</v>
      </c>
      <c r="J58" s="32">
        <f t="shared" si="2"/>
        <v>182.52231099920442</v>
      </c>
      <c r="L58" s="53"/>
      <c r="M58" s="7">
        <v>44563</v>
      </c>
      <c r="N58" s="24">
        <v>95.335052490234375</v>
      </c>
      <c r="O58" s="24">
        <v>1.8701412482187152E-3</v>
      </c>
      <c r="P58" s="24">
        <v>4.6630825996398926</v>
      </c>
      <c r="Q58" s="32">
        <f t="shared" si="7"/>
        <v>100.00000523112249</v>
      </c>
      <c r="S58" s="53"/>
      <c r="T58" s="7">
        <v>44563</v>
      </c>
      <c r="U58" s="24">
        <v>6.2513852810859678</v>
      </c>
      <c r="V58" s="24">
        <v>8.7184891700744626E-3</v>
      </c>
      <c r="W58" s="24">
        <v>0.78075183353293687</v>
      </c>
      <c r="X58" s="24">
        <v>3.7554213447570799</v>
      </c>
      <c r="Y58" s="14">
        <v>1.0902930498123168E-3</v>
      </c>
      <c r="Z58" s="14">
        <v>6.2261721611022947E-2</v>
      </c>
      <c r="AA58" s="32">
        <f t="shared" si="3"/>
        <v>10.859628963206893</v>
      </c>
      <c r="AB58" s="32">
        <f t="shared" si="4"/>
        <v>7.1031173254000013</v>
      </c>
      <c r="AD58" s="53"/>
      <c r="AE58" s="7">
        <v>44563</v>
      </c>
      <c r="AF58" s="24">
        <v>172.20388970664143</v>
      </c>
      <c r="AG58" s="29">
        <v>5.2192702293395992E-3</v>
      </c>
      <c r="AH58" s="24">
        <v>3.2057294148653748</v>
      </c>
      <c r="AI58" s="24">
        <v>46.606368581205608</v>
      </c>
      <c r="AJ58" s="21">
        <v>0</v>
      </c>
      <c r="AK58" s="21">
        <v>0</v>
      </c>
      <c r="AL58" s="32">
        <f t="shared" si="5"/>
        <v>222.02120697294174</v>
      </c>
      <c r="AM58" s="32">
        <f t="shared" si="6"/>
        <v>175.41483839173614</v>
      </c>
      <c r="AN58"/>
    </row>
    <row r="59" spans="1:40" s="2" customFormat="1" x14ac:dyDescent="0.25">
      <c r="A59" s="52">
        <v>2022</v>
      </c>
      <c r="B59" s="7">
        <v>44591</v>
      </c>
      <c r="C59" s="24">
        <v>182.69073694944382</v>
      </c>
      <c r="D59" s="24">
        <v>0.32575285387039182</v>
      </c>
      <c r="E59" s="24">
        <v>1.9381952876010911</v>
      </c>
      <c r="F59" s="24">
        <v>52.318457948744296</v>
      </c>
      <c r="G59" s="21">
        <v>0</v>
      </c>
      <c r="H59" s="21">
        <v>7.1238891601562507E-2</v>
      </c>
      <c r="I59" s="32">
        <f t="shared" si="1"/>
        <v>237.34438193126115</v>
      </c>
      <c r="J59" s="32">
        <f t="shared" si="2"/>
        <v>185.02592398251687</v>
      </c>
      <c r="L59" s="52">
        <v>2022</v>
      </c>
      <c r="M59" s="7">
        <v>44591</v>
      </c>
      <c r="N59" s="24">
        <v>94.785835266113281</v>
      </c>
      <c r="O59" s="24">
        <v>2.3069579619914293E-3</v>
      </c>
      <c r="P59" s="24">
        <v>5.2118597030639648</v>
      </c>
      <c r="Q59" s="32">
        <f t="shared" si="7"/>
        <v>100.00000192713924</v>
      </c>
      <c r="S59" s="52">
        <v>2022</v>
      </c>
      <c r="T59" s="7">
        <v>44591</v>
      </c>
      <c r="U59" s="24">
        <v>6.3688698506355284</v>
      </c>
      <c r="V59" s="24">
        <v>0.32575285387039182</v>
      </c>
      <c r="W59" s="24">
        <v>1.7672084500649945</v>
      </c>
      <c r="X59" s="24">
        <v>3.8369859195947646</v>
      </c>
      <c r="Y59" s="14">
        <v>0</v>
      </c>
      <c r="Z59" s="14">
        <v>7.1238891601562507E-2</v>
      </c>
      <c r="AA59" s="32">
        <f t="shared" si="3"/>
        <v>12.370055965767243</v>
      </c>
      <c r="AB59" s="32">
        <f t="shared" si="4"/>
        <v>8.5330700461724778</v>
      </c>
      <c r="AD59" s="52">
        <v>2022</v>
      </c>
      <c r="AE59" s="7">
        <v>44591</v>
      </c>
      <c r="AF59" s="24">
        <v>176.3218670988083</v>
      </c>
      <c r="AG59" s="29">
        <v>0</v>
      </c>
      <c r="AH59" s="24">
        <v>0.16551140251755714</v>
      </c>
      <c r="AI59" s="24">
        <v>48.481472029149529</v>
      </c>
      <c r="AJ59" s="21">
        <v>0</v>
      </c>
      <c r="AK59" s="21">
        <v>0</v>
      </c>
      <c r="AL59" s="32">
        <f t="shared" si="5"/>
        <v>224.96885053047538</v>
      </c>
      <c r="AM59" s="32">
        <f t="shared" si="6"/>
        <v>176.48737850132585</v>
      </c>
      <c r="AN59"/>
    </row>
    <row r="60" spans="1:40" s="2" customFormat="1" x14ac:dyDescent="0.25">
      <c r="A60" s="53"/>
      <c r="B60" s="7">
        <v>44619</v>
      </c>
      <c r="C60" s="24">
        <v>188.77627576452494</v>
      </c>
      <c r="D60" s="24">
        <v>0.46780018687248232</v>
      </c>
      <c r="E60" s="24">
        <v>3.6154531316757201</v>
      </c>
      <c r="F60" s="24">
        <v>56.254036431118848</v>
      </c>
      <c r="G60" s="21">
        <v>0</v>
      </c>
      <c r="H60" s="21">
        <v>7.2124078750610346E-2</v>
      </c>
      <c r="I60" s="32">
        <f t="shared" si="1"/>
        <v>249.18568959294259</v>
      </c>
      <c r="J60" s="32">
        <f t="shared" si="2"/>
        <v>192.93165316182376</v>
      </c>
      <c r="L60" s="53"/>
      <c r="M60" s="7">
        <v>44619</v>
      </c>
      <c r="N60" s="24">
        <v>95.385894775390625</v>
      </c>
      <c r="O60" s="24">
        <v>5.2616074681282043E-3</v>
      </c>
      <c r="P60" s="24">
        <v>4.6088414192199707</v>
      </c>
      <c r="Q60" s="32">
        <f t="shared" si="7"/>
        <v>99.999997802078724</v>
      </c>
      <c r="S60" s="53"/>
      <c r="T60" s="7">
        <v>44619</v>
      </c>
      <c r="U60" s="24">
        <v>5.2187998380661007</v>
      </c>
      <c r="V60" s="24">
        <v>0.38240753245353698</v>
      </c>
      <c r="W60" s="24">
        <v>1.8155832533836365</v>
      </c>
      <c r="X60" s="24">
        <v>3.9956581001281739</v>
      </c>
      <c r="Y60" s="14">
        <v>0</v>
      </c>
      <c r="Z60" s="14">
        <v>7.2124078750610346E-2</v>
      </c>
      <c r="AA60" s="32">
        <f t="shared" si="3"/>
        <v>11.484572802782059</v>
      </c>
      <c r="AB60" s="32">
        <f t="shared" si="4"/>
        <v>7.4889147026538847</v>
      </c>
      <c r="AD60" s="53"/>
      <c r="AE60" s="7">
        <v>44619</v>
      </c>
      <c r="AF60" s="24">
        <v>183.55747592645884</v>
      </c>
      <c r="AG60" s="29">
        <v>8.5392654418945307E-2</v>
      </c>
      <c r="AH60" s="24">
        <v>1.7867587051391602</v>
      </c>
      <c r="AI60" s="24">
        <v>52.258378330990674</v>
      </c>
      <c r="AJ60" s="21">
        <v>0</v>
      </c>
      <c r="AK60" s="21">
        <v>0</v>
      </c>
      <c r="AL60" s="32">
        <f t="shared" si="5"/>
        <v>237.6880056170076</v>
      </c>
      <c r="AM60" s="32">
        <f t="shared" si="6"/>
        <v>185.42962728601694</v>
      </c>
      <c r="AN60"/>
    </row>
    <row r="61" spans="1:40" s="2" customFormat="1" x14ac:dyDescent="0.25">
      <c r="A61" s="53"/>
      <c r="B61" s="7">
        <v>44647</v>
      </c>
      <c r="C61" s="24">
        <v>192.9804320321083</v>
      </c>
      <c r="D61" s="24">
        <v>0.15603519290685652</v>
      </c>
      <c r="E61" s="24">
        <v>4.4714072299003602</v>
      </c>
      <c r="F61" s="24">
        <v>54.644201888650656</v>
      </c>
      <c r="G61" s="21">
        <v>0</v>
      </c>
      <c r="H61" s="21">
        <v>8.2036800384521491E-2</v>
      </c>
      <c r="I61" s="32">
        <f t="shared" si="1"/>
        <v>252.3341131439507</v>
      </c>
      <c r="J61" s="32">
        <f t="shared" si="2"/>
        <v>197.68991125530005</v>
      </c>
      <c r="L61" s="53"/>
      <c r="M61" s="7">
        <v>44647</v>
      </c>
      <c r="N61" s="24">
        <v>95.01861572265625</v>
      </c>
      <c r="O61" s="24">
        <v>4.3288164306432009E-4</v>
      </c>
      <c r="P61" s="24">
        <v>4.980952262878418</v>
      </c>
      <c r="Q61" s="32">
        <f t="shared" si="7"/>
        <v>100.00000086717773</v>
      </c>
      <c r="S61" s="53"/>
      <c r="T61" s="7">
        <v>44647</v>
      </c>
      <c r="U61" s="24">
        <v>6.8106377032995224</v>
      </c>
      <c r="V61" s="24">
        <v>7.0039012193679806E-2</v>
      </c>
      <c r="W61" s="24">
        <v>1.7400466876029967</v>
      </c>
      <c r="X61" s="24">
        <v>3.8658810517787932</v>
      </c>
      <c r="Y61" s="14">
        <v>0</v>
      </c>
      <c r="Z61" s="14">
        <v>8.2036800384521491E-2</v>
      </c>
      <c r="AA61" s="32">
        <f t="shared" si="3"/>
        <v>12.568641255259513</v>
      </c>
      <c r="AB61" s="32">
        <f t="shared" si="4"/>
        <v>8.7027602034807199</v>
      </c>
      <c r="AD61" s="53"/>
      <c r="AE61" s="7">
        <v>44647</v>
      </c>
      <c r="AF61" s="24">
        <v>186.16979432880879</v>
      </c>
      <c r="AG61" s="29">
        <v>8.5996180713176731E-2</v>
      </c>
      <c r="AH61" s="24">
        <v>2.7302682342529296</v>
      </c>
      <c r="AI61" s="24">
        <v>50.778320836871863</v>
      </c>
      <c r="AJ61" s="21">
        <v>0</v>
      </c>
      <c r="AK61" s="21">
        <v>0</v>
      </c>
      <c r="AL61" s="32">
        <f t="shared" si="5"/>
        <v>239.76437958064676</v>
      </c>
      <c r="AM61" s="32">
        <f t="shared" si="6"/>
        <v>188.98605874377489</v>
      </c>
      <c r="AN61"/>
    </row>
    <row r="62" spans="1:40" s="2" customFormat="1" x14ac:dyDescent="0.25">
      <c r="A62" s="53"/>
      <c r="B62" s="7">
        <v>44675</v>
      </c>
      <c r="C62" s="24">
        <v>188.7224394839406</v>
      </c>
      <c r="D62" s="24">
        <v>0.13337354254722594</v>
      </c>
      <c r="E62" s="24">
        <v>5.6195873215794565</v>
      </c>
      <c r="F62" s="24">
        <v>54.002873102426527</v>
      </c>
      <c r="G62" s="21">
        <v>0</v>
      </c>
      <c r="H62" s="21">
        <v>6.6550878763198859E-2</v>
      </c>
      <c r="I62" s="32">
        <f t="shared" si="1"/>
        <v>248.54482432925698</v>
      </c>
      <c r="J62" s="32">
        <f t="shared" si="2"/>
        <v>194.54195122683046</v>
      </c>
      <c r="L62" s="53"/>
      <c r="M62" s="7">
        <v>44675</v>
      </c>
      <c r="N62" s="24">
        <v>95.210403442382813</v>
      </c>
      <c r="O62" s="24">
        <v>3.9495294913649559E-3</v>
      </c>
      <c r="P62" s="24">
        <v>4.78564453125</v>
      </c>
      <c r="Q62" s="32">
        <f t="shared" si="7"/>
        <v>99.999997503124177</v>
      </c>
      <c r="S62" s="53"/>
      <c r="T62" s="7">
        <v>44675</v>
      </c>
      <c r="U62" s="24">
        <v>6.867682426452637</v>
      </c>
      <c r="V62" s="24">
        <v>4.9084029912948607E-2</v>
      </c>
      <c r="W62" s="24">
        <v>1.0960726820230484</v>
      </c>
      <c r="X62" s="24">
        <v>3.8150823298692704</v>
      </c>
      <c r="Y62" s="14">
        <v>0</v>
      </c>
      <c r="Z62" s="14">
        <v>6.6550878763198859E-2</v>
      </c>
      <c r="AA62" s="32">
        <f t="shared" si="3"/>
        <v>11.894472347021102</v>
      </c>
      <c r="AB62" s="32">
        <f t="shared" si="4"/>
        <v>8.079390017151832</v>
      </c>
      <c r="AD62" s="53"/>
      <c r="AE62" s="7">
        <v>44675</v>
      </c>
      <c r="AF62" s="24">
        <v>181.85475705748797</v>
      </c>
      <c r="AG62" s="29">
        <v>8.428951263427735E-2</v>
      </c>
      <c r="AH62" s="24">
        <v>4.5136982886195183</v>
      </c>
      <c r="AI62" s="24">
        <v>50.187790772557257</v>
      </c>
      <c r="AJ62" s="21">
        <v>0</v>
      </c>
      <c r="AK62" s="21">
        <v>0</v>
      </c>
      <c r="AL62" s="32">
        <f t="shared" si="5"/>
        <v>236.64053563129903</v>
      </c>
      <c r="AM62" s="32">
        <f t="shared" si="6"/>
        <v>186.45274485874177</v>
      </c>
      <c r="AN62"/>
    </row>
    <row r="63" spans="1:40" s="2" customFormat="1" x14ac:dyDescent="0.25">
      <c r="A63" s="53"/>
      <c r="B63" s="7">
        <v>44703</v>
      </c>
      <c r="C63" s="24">
        <v>183.56616987359524</v>
      </c>
      <c r="D63" s="24">
        <v>0.12487404692173004</v>
      </c>
      <c r="E63" s="24">
        <v>3.2795491999387743</v>
      </c>
      <c r="F63" s="24">
        <v>52.719833911448717</v>
      </c>
      <c r="G63" s="21">
        <v>2.1689538955688478E-3</v>
      </c>
      <c r="H63" s="21">
        <v>1.0953060388565064E-3</v>
      </c>
      <c r="I63" s="32">
        <f>SUM(C63:H63)</f>
        <v>239.69369129183886</v>
      </c>
      <c r="J63" s="32">
        <f t="shared" si="2"/>
        <v>186.97168842649458</v>
      </c>
      <c r="L63" s="53"/>
      <c r="M63" s="7">
        <v>44703</v>
      </c>
      <c r="N63" s="24">
        <v>95.455726623535156</v>
      </c>
      <c r="O63" s="24">
        <v>0</v>
      </c>
      <c r="P63" s="24">
        <v>4.5442719459533691</v>
      </c>
      <c r="Q63" s="32">
        <f t="shared" si="7"/>
        <v>99.999998569488525</v>
      </c>
      <c r="S63" s="53"/>
      <c r="T63" s="7">
        <v>44703</v>
      </c>
      <c r="U63" s="24">
        <v>6.2470149438381197</v>
      </c>
      <c r="V63" s="24">
        <v>0.12487404692173004</v>
      </c>
      <c r="W63" s="24">
        <v>1.0987737466096879</v>
      </c>
      <c r="X63" s="24">
        <v>3.4184057146310804</v>
      </c>
      <c r="Y63" s="14">
        <v>2.1689538955688478E-3</v>
      </c>
      <c r="Z63" s="14">
        <v>1.0953060388565064E-3</v>
      </c>
      <c r="AA63" s="32">
        <f t="shared" si="3"/>
        <v>10.892332711935042</v>
      </c>
      <c r="AB63" s="32">
        <f t="shared" si="4"/>
        <v>7.4717580434083937</v>
      </c>
      <c r="AD63" s="53"/>
      <c r="AE63" s="7">
        <v>44703</v>
      </c>
      <c r="AF63" s="24">
        <v>177.3191549297571</v>
      </c>
      <c r="AG63" s="29">
        <v>0</v>
      </c>
      <c r="AH63" s="24">
        <v>2.1807754533290864</v>
      </c>
      <c r="AI63" s="24">
        <v>49.301428196817639</v>
      </c>
      <c r="AJ63" s="21">
        <v>0</v>
      </c>
      <c r="AK63" s="21">
        <v>0</v>
      </c>
      <c r="AL63" s="32">
        <f t="shared" si="5"/>
        <v>228.80135857990382</v>
      </c>
      <c r="AM63" s="32">
        <f t="shared" si="6"/>
        <v>179.49993038308619</v>
      </c>
      <c r="AN63"/>
    </row>
    <row r="64" spans="1:40" s="2" customFormat="1" x14ac:dyDescent="0.25">
      <c r="A64" s="53"/>
      <c r="B64" s="7">
        <v>44731</v>
      </c>
      <c r="C64" s="24">
        <v>177.12009859247505</v>
      </c>
      <c r="D64" s="24">
        <v>4.284899541735649E-2</v>
      </c>
      <c r="E64" s="24">
        <v>5.9654266827106479</v>
      </c>
      <c r="F64" s="24">
        <v>50.007466403990982</v>
      </c>
      <c r="G64" s="21">
        <v>1.0830140113830566E-3</v>
      </c>
      <c r="H64" s="21">
        <v>0</v>
      </c>
      <c r="I64" s="32">
        <f t="shared" si="1"/>
        <v>233.13692368860541</v>
      </c>
      <c r="J64" s="32">
        <f t="shared" si="2"/>
        <v>183.12837427060305</v>
      </c>
      <c r="L64" s="53"/>
      <c r="M64" s="7">
        <v>44731</v>
      </c>
      <c r="N64" s="24">
        <v>95.440750122070313</v>
      </c>
      <c r="O64" s="24">
        <v>3.2727951183915138E-3</v>
      </c>
      <c r="P64" s="24">
        <v>4.5559782981872559</v>
      </c>
      <c r="Q64" s="32">
        <f t="shared" si="7"/>
        <v>100.00000121537596</v>
      </c>
      <c r="S64" s="53"/>
      <c r="T64" s="7">
        <v>44731</v>
      </c>
      <c r="U64" s="24">
        <v>6.1298091659545895</v>
      </c>
      <c r="V64" s="24">
        <v>4.2414059042930601E-2</v>
      </c>
      <c r="W64" s="24">
        <v>1.1187044088840485</v>
      </c>
      <c r="X64" s="24">
        <v>3.329656597137451</v>
      </c>
      <c r="Y64" s="24">
        <v>1.0830140113830566E-3</v>
      </c>
      <c r="Z64" s="24">
        <v>0</v>
      </c>
      <c r="AA64" s="32">
        <f t="shared" si="3"/>
        <v>10.621667245030403</v>
      </c>
      <c r="AB64" s="32">
        <f t="shared" si="4"/>
        <v>7.2909276338815685</v>
      </c>
      <c r="AD64" s="53"/>
      <c r="AE64" s="7">
        <v>44731</v>
      </c>
      <c r="AF64" s="24">
        <v>170.99028942652046</v>
      </c>
      <c r="AG64" s="24">
        <v>4.3493637442588805E-4</v>
      </c>
      <c r="AH64" s="24">
        <v>4.8390921797752382</v>
      </c>
      <c r="AI64" s="24">
        <v>46.677809806853531</v>
      </c>
      <c r="AJ64" s="21">
        <v>0</v>
      </c>
      <c r="AK64" s="21">
        <v>0</v>
      </c>
      <c r="AL64" s="32">
        <f t="shared" si="5"/>
        <v>222.50762634952366</v>
      </c>
      <c r="AM64" s="32">
        <f t="shared" si="6"/>
        <v>175.82981654267013</v>
      </c>
      <c r="AN64"/>
    </row>
    <row r="65" spans="1:40" s="2" customFormat="1" x14ac:dyDescent="0.25">
      <c r="A65" s="53"/>
      <c r="B65" s="7">
        <v>44759</v>
      </c>
      <c r="C65" s="24">
        <v>169.50229757481813</v>
      </c>
      <c r="D65" s="24">
        <v>5.5225008249282836E-2</v>
      </c>
      <c r="E65" s="24">
        <v>5.1032208557128902</v>
      </c>
      <c r="F65" s="24">
        <v>44.260448330149053</v>
      </c>
      <c r="G65" s="21">
        <v>2.1654030084609986E-3</v>
      </c>
      <c r="H65" s="21">
        <v>0</v>
      </c>
      <c r="I65" s="32">
        <f t="shared" si="1"/>
        <v>218.92335717193782</v>
      </c>
      <c r="J65" s="32">
        <f t="shared" si="2"/>
        <v>174.66074343878032</v>
      </c>
      <c r="L65" s="53"/>
      <c r="M65" s="7">
        <v>44759</v>
      </c>
      <c r="N65" s="24">
        <v>94.992950439453125</v>
      </c>
      <c r="O65" s="24">
        <v>1.9769310019910336E-3</v>
      </c>
      <c r="P65" s="24">
        <v>5.0050697326660156</v>
      </c>
      <c r="Q65" s="32">
        <f t="shared" si="7"/>
        <v>99.999997103121132</v>
      </c>
      <c r="S65" s="53"/>
      <c r="T65" s="7">
        <v>44759</v>
      </c>
      <c r="U65" s="24">
        <v>6.0096797151565555</v>
      </c>
      <c r="V65" s="24">
        <v>5.5225008249282836E-2</v>
      </c>
      <c r="W65" s="24">
        <v>1.4248193063735961</v>
      </c>
      <c r="X65" s="24">
        <v>3.4653771286010744</v>
      </c>
      <c r="Y65" s="24">
        <v>2.1654030084609986E-3</v>
      </c>
      <c r="Z65" s="24">
        <v>0</v>
      </c>
      <c r="AA65" s="32">
        <f t="shared" si="3"/>
        <v>10.95726656138897</v>
      </c>
      <c r="AB65" s="32">
        <f t="shared" si="4"/>
        <v>7.4897240297794347</v>
      </c>
      <c r="AD65" s="53"/>
      <c r="AE65" s="7">
        <v>44759</v>
      </c>
      <c r="AF65" s="24">
        <v>163.49261785966158</v>
      </c>
      <c r="AG65" s="24">
        <v>0</v>
      </c>
      <c r="AH65" s="24">
        <v>3.674073585510254</v>
      </c>
      <c r="AI65" s="24">
        <v>40.795071201547984</v>
      </c>
      <c r="AJ65" s="21">
        <v>0</v>
      </c>
      <c r="AK65" s="21">
        <v>0</v>
      </c>
      <c r="AL65" s="32">
        <f t="shared" si="5"/>
        <v>207.96176264671982</v>
      </c>
      <c r="AM65" s="32">
        <f t="shared" si="6"/>
        <v>167.16669144517184</v>
      </c>
      <c r="AN65"/>
    </row>
    <row r="66" spans="1:40" s="2" customFormat="1" x14ac:dyDescent="0.25">
      <c r="A66" s="53"/>
      <c r="B66" s="7">
        <v>44787</v>
      </c>
      <c r="C66" s="24">
        <v>161.63715288807452</v>
      </c>
      <c r="D66" s="24">
        <v>2.4217213988304138E-2</v>
      </c>
      <c r="E66" s="24">
        <v>6.0953257101774216</v>
      </c>
      <c r="F66" s="24">
        <v>39.845727666154502</v>
      </c>
      <c r="G66" s="21">
        <v>1.0817320346832276E-3</v>
      </c>
      <c r="H66" s="21">
        <v>0</v>
      </c>
      <c r="I66" s="32">
        <f t="shared" si="1"/>
        <v>207.60350521042946</v>
      </c>
      <c r="J66" s="32">
        <f t="shared" si="2"/>
        <v>167.75669581224025</v>
      </c>
      <c r="L66" s="53"/>
      <c r="M66" s="7">
        <v>44787</v>
      </c>
      <c r="N66" s="24">
        <v>94.934410095214844</v>
      </c>
      <c r="O66" s="24">
        <v>4.0854387916624546E-3</v>
      </c>
      <c r="P66" s="24">
        <v>5.0615105628967285</v>
      </c>
      <c r="Q66" s="32">
        <f t="shared" si="7"/>
        <v>100.00000609690323</v>
      </c>
      <c r="S66" s="53"/>
      <c r="T66" s="7">
        <v>44787</v>
      </c>
      <c r="U66" s="24">
        <v>5.1088003520965577</v>
      </c>
      <c r="V66" s="24">
        <v>2.4217213988304138E-2</v>
      </c>
      <c r="W66" s="24">
        <v>2.5027974659204482</v>
      </c>
      <c r="X66" s="24">
        <v>2.8709758281707765</v>
      </c>
      <c r="Y66" s="24">
        <v>1.0817320346832276E-3</v>
      </c>
      <c r="Z66" s="24">
        <v>0</v>
      </c>
      <c r="AA66" s="32">
        <f t="shared" si="3"/>
        <v>10.50787259221077</v>
      </c>
      <c r="AB66" s="32">
        <f t="shared" si="4"/>
        <v>7.6358150320053104</v>
      </c>
      <c r="AD66" s="53"/>
      <c r="AE66" s="7">
        <v>44787</v>
      </c>
      <c r="AF66" s="24">
        <v>156.52835253597797</v>
      </c>
      <c r="AG66" s="24">
        <v>0</v>
      </c>
      <c r="AH66" s="24">
        <v>3.584046730041504</v>
      </c>
      <c r="AI66" s="24">
        <v>36.974751837983725</v>
      </c>
      <c r="AJ66" s="21">
        <v>0</v>
      </c>
      <c r="AK66" s="21">
        <v>0</v>
      </c>
      <c r="AL66" s="32">
        <f t="shared" si="5"/>
        <v>197.0871511040032</v>
      </c>
      <c r="AM66" s="32">
        <f t="shared" si="6"/>
        <v>160.11239926601948</v>
      </c>
      <c r="AN66"/>
    </row>
    <row r="67" spans="1:40" s="2" customFormat="1" x14ac:dyDescent="0.25">
      <c r="A67" s="53"/>
      <c r="B67" s="7">
        <v>44815</v>
      </c>
      <c r="C67" s="24">
        <v>156.81626514720918</v>
      </c>
      <c r="D67" s="24">
        <v>0.43758089339733125</v>
      </c>
      <c r="E67" s="24">
        <v>9.2916513268053524</v>
      </c>
      <c r="F67" s="24">
        <v>38.724953684896228</v>
      </c>
      <c r="G67" s="21">
        <v>8.9999999999999993E-3</v>
      </c>
      <c r="H67" s="21">
        <v>0</v>
      </c>
      <c r="I67" s="32">
        <f t="shared" si="1"/>
        <v>205.27945105230808</v>
      </c>
      <c r="J67" s="32">
        <f t="shared" si="2"/>
        <v>166.54549736741185</v>
      </c>
      <c r="L67" s="53"/>
      <c r="M67" s="7">
        <v>44815</v>
      </c>
      <c r="N67" s="24">
        <v>92.346473693847656</v>
      </c>
      <c r="O67" s="24">
        <v>5.2747165318578482E-4</v>
      </c>
      <c r="P67" s="24">
        <v>7.6529984474182129</v>
      </c>
      <c r="Q67" s="32">
        <f t="shared" si="7"/>
        <v>99.999999612919055</v>
      </c>
      <c r="S67" s="53"/>
      <c r="T67" s="7">
        <v>44815</v>
      </c>
      <c r="U67" s="24">
        <v>5.6542750015258791</v>
      </c>
      <c r="V67" s="24">
        <v>0.43674168133735658</v>
      </c>
      <c r="W67" s="24">
        <v>6.6487449731826782</v>
      </c>
      <c r="X67" s="24">
        <v>2.9612721440792082</v>
      </c>
      <c r="Y67" s="24">
        <v>8.9999999999999993E-3</v>
      </c>
      <c r="Z67" s="24">
        <v>0</v>
      </c>
      <c r="AA67" s="32">
        <f t="shared" si="3"/>
        <v>15.710033800125123</v>
      </c>
      <c r="AB67" s="32">
        <f t="shared" si="4"/>
        <v>12.739761656045914</v>
      </c>
      <c r="AD67" s="53"/>
      <c r="AE67" s="7">
        <v>44815</v>
      </c>
      <c r="AF67" s="24">
        <v>151.16199014568329</v>
      </c>
      <c r="AG67" s="24">
        <v>8.392120599746704E-4</v>
      </c>
      <c r="AH67" s="24">
        <v>2.6418235626518727</v>
      </c>
      <c r="AI67" s="24">
        <v>35.763681540817025</v>
      </c>
      <c r="AJ67" s="21">
        <v>0</v>
      </c>
      <c r="AK67" s="21">
        <v>0</v>
      </c>
      <c r="AL67" s="32">
        <f t="shared" si="5"/>
        <v>189.56833446121217</v>
      </c>
      <c r="AM67" s="32">
        <f t="shared" si="6"/>
        <v>153.80465292039514</v>
      </c>
      <c r="AN67"/>
    </row>
    <row r="68" spans="1:40" s="2" customFormat="1" x14ac:dyDescent="0.25">
      <c r="A68" s="53"/>
      <c r="B68" s="7">
        <v>44843</v>
      </c>
      <c r="C68" s="24">
        <v>152.80521072143316</v>
      </c>
      <c r="D68" s="24">
        <v>0.43377821469306943</v>
      </c>
      <c r="E68" s="24">
        <v>12.158779002547265</v>
      </c>
      <c r="F68" s="24">
        <v>39.521105430334806</v>
      </c>
      <c r="G68" s="21">
        <v>5.0024369955062866E-3</v>
      </c>
      <c r="H68" s="21">
        <v>0</v>
      </c>
      <c r="I68" s="32">
        <f t="shared" si="1"/>
        <v>204.92387580600382</v>
      </c>
      <c r="J68" s="32">
        <f t="shared" si="2"/>
        <v>165.3977679386735</v>
      </c>
      <c r="L68" s="53"/>
      <c r="M68" s="7">
        <v>44843</v>
      </c>
      <c r="N68" s="24">
        <v>91.182083129882813</v>
      </c>
      <c r="O68" s="24">
        <v>1.5324568375945091E-3</v>
      </c>
      <c r="P68" s="24">
        <v>8.8163814544677734</v>
      </c>
      <c r="Q68" s="32">
        <f t="shared" si="7"/>
        <v>99.99999704118818</v>
      </c>
      <c r="S68" s="53"/>
      <c r="T68" s="7">
        <v>44843</v>
      </c>
      <c r="U68" s="24">
        <v>4.463701067447662</v>
      </c>
      <c r="V68" s="24">
        <v>0.43210319304466249</v>
      </c>
      <c r="W68" s="24">
        <v>9.8324503467082973</v>
      </c>
      <c r="X68" s="24">
        <v>3.3336140428781511</v>
      </c>
      <c r="Y68" s="24">
        <v>5.0024369955062866E-3</v>
      </c>
      <c r="Z68" s="24">
        <v>0</v>
      </c>
      <c r="AA68" s="32">
        <f t="shared" si="3"/>
        <v>18.066871087074279</v>
      </c>
      <c r="AB68" s="32">
        <f t="shared" si="4"/>
        <v>14.728254607200622</v>
      </c>
      <c r="AD68" s="53"/>
      <c r="AE68" s="7">
        <v>44843</v>
      </c>
      <c r="AF68" s="24">
        <v>148.3415096539855</v>
      </c>
      <c r="AG68" s="24">
        <v>1.6750216484069825E-3</v>
      </c>
      <c r="AH68" s="24">
        <v>2.3231882858276367</v>
      </c>
      <c r="AI68" s="24">
        <v>36.187491387456653</v>
      </c>
      <c r="AJ68" s="21">
        <v>0</v>
      </c>
      <c r="AK68" s="21">
        <v>0</v>
      </c>
      <c r="AL68" s="32">
        <f>SUM(AF68:AK68)</f>
        <v>186.85386434891817</v>
      </c>
      <c r="AM68" s="32">
        <f t="shared" si="6"/>
        <v>150.66637296146152</v>
      </c>
      <c r="AN68"/>
    </row>
    <row r="69" spans="1:40" s="2" customFormat="1" x14ac:dyDescent="0.25">
      <c r="A69" s="53"/>
      <c r="B69" s="7">
        <v>44871</v>
      </c>
      <c r="C69" s="24">
        <v>148.58289371651412</v>
      </c>
      <c r="D69" s="24">
        <v>0.64170250654220584</v>
      </c>
      <c r="E69" s="24">
        <v>14.6537444678545</v>
      </c>
      <c r="F69" s="24">
        <v>43.193996108084917</v>
      </c>
      <c r="G69" s="21">
        <v>3.018341064453125E-3</v>
      </c>
      <c r="H69" s="21">
        <v>0</v>
      </c>
      <c r="I69" s="32">
        <f t="shared" si="1"/>
        <v>207.0753551400602</v>
      </c>
      <c r="J69" s="32">
        <f t="shared" si="2"/>
        <v>163.87834069091082</v>
      </c>
      <c r="L69" s="53"/>
      <c r="M69" s="7">
        <v>44871</v>
      </c>
      <c r="N69" s="24">
        <v>89.691787719726563</v>
      </c>
      <c r="O69" s="24">
        <v>5.0693046068772674E-4</v>
      </c>
      <c r="P69" s="24">
        <v>10.307705879211426</v>
      </c>
      <c r="Q69" s="32">
        <f t="shared" si="7"/>
        <v>100.00000052939868</v>
      </c>
      <c r="S69" s="53"/>
      <c r="T69" s="7">
        <v>44871</v>
      </c>
      <c r="U69" s="24">
        <v>4.0216114224195483</v>
      </c>
      <c r="V69" s="24">
        <v>0.64170250654220584</v>
      </c>
      <c r="W69" s="24">
        <v>12.982242424488067</v>
      </c>
      <c r="X69" s="24">
        <v>3.6961437133550645</v>
      </c>
      <c r="Y69" s="24">
        <v>3.018341064453125E-3</v>
      </c>
      <c r="Z69" s="24">
        <v>0</v>
      </c>
      <c r="AA69" s="32">
        <f t="shared" si="3"/>
        <v>21.344718407869337</v>
      </c>
      <c r="AB69" s="32">
        <f t="shared" si="4"/>
        <v>17.64555635344982</v>
      </c>
      <c r="AD69" s="53"/>
      <c r="AE69" s="7">
        <v>44871</v>
      </c>
      <c r="AF69" s="24">
        <v>144.56128229409455</v>
      </c>
      <c r="AG69" s="24">
        <v>0</v>
      </c>
      <c r="AH69" s="24">
        <v>1.6704523153305053</v>
      </c>
      <c r="AI69" s="24">
        <v>39.497852394729854</v>
      </c>
      <c r="AJ69" s="21">
        <v>0</v>
      </c>
      <c r="AK69" s="21">
        <v>0</v>
      </c>
      <c r="AL69" s="32">
        <f t="shared" si="5"/>
        <v>185.72958700415489</v>
      </c>
      <c r="AM69" s="32">
        <f t="shared" si="6"/>
        <v>146.23173460942505</v>
      </c>
      <c r="AN69"/>
    </row>
    <row r="70" spans="1:40" s="2" customFormat="1" x14ac:dyDescent="0.25">
      <c r="A70" s="53"/>
      <c r="B70" s="7">
        <v>44899</v>
      </c>
      <c r="C70" s="24">
        <v>147.55555729272962</v>
      </c>
      <c r="D70" s="24">
        <v>0.22384910941123962</v>
      </c>
      <c r="E70" s="24">
        <v>19.130979694247245</v>
      </c>
      <c r="F70" s="24">
        <v>39.02644653144479</v>
      </c>
      <c r="G70" s="21">
        <v>3.0115261077880858E-3</v>
      </c>
      <c r="H70" s="21">
        <v>0</v>
      </c>
      <c r="I70" s="32">
        <f t="shared" si="1"/>
        <v>205.93984415394067</v>
      </c>
      <c r="J70" s="32">
        <f t="shared" si="2"/>
        <v>166.91038609638809</v>
      </c>
      <c r="L70" s="53"/>
      <c r="M70" s="7">
        <v>44899</v>
      </c>
      <c r="N70" s="24">
        <v>88.83709716796875</v>
      </c>
      <c r="O70" s="24">
        <v>5.2474741823971272E-4</v>
      </c>
      <c r="P70" s="24">
        <v>11.162374496459961</v>
      </c>
      <c r="Q70" s="32">
        <f t="shared" si="7"/>
        <v>99.999996411846951</v>
      </c>
      <c r="S70" s="53"/>
      <c r="T70" s="7">
        <v>44899</v>
      </c>
      <c r="U70" s="24">
        <v>3.6129631158113478</v>
      </c>
      <c r="V70" s="24">
        <v>0.22384910941123962</v>
      </c>
      <c r="W70" s="24">
        <v>16.124252866625785</v>
      </c>
      <c r="X70" s="24">
        <v>3.0237000160217287</v>
      </c>
      <c r="Y70" s="24">
        <v>3.0115261077880858E-3</v>
      </c>
      <c r="Z70" s="24">
        <v>0</v>
      </c>
      <c r="AA70" s="32">
        <f t="shared" si="3"/>
        <v>22.987776633977887</v>
      </c>
      <c r="AB70" s="32">
        <f t="shared" si="4"/>
        <v>19.961065091848372</v>
      </c>
      <c r="AD70" s="53"/>
      <c r="AE70" s="7">
        <v>44899</v>
      </c>
      <c r="AF70" s="24">
        <v>143.94259417691828</v>
      </c>
      <c r="AG70" s="24">
        <v>0</v>
      </c>
      <c r="AH70" s="24">
        <v>3.005646163582802</v>
      </c>
      <c r="AI70" s="24">
        <v>36.002746515423063</v>
      </c>
      <c r="AJ70" s="21">
        <v>0</v>
      </c>
      <c r="AK70" s="21">
        <v>0</v>
      </c>
      <c r="AL70" s="32">
        <f t="shared" si="5"/>
        <v>182.95098685592416</v>
      </c>
      <c r="AM70" s="32">
        <f t="shared" si="6"/>
        <v>146.94824034050109</v>
      </c>
      <c r="AN70"/>
    </row>
    <row r="71" spans="1:40" s="2" customFormat="1" x14ac:dyDescent="0.25">
      <c r="A71" s="54"/>
      <c r="B71" s="7">
        <v>44927</v>
      </c>
      <c r="C71" s="17">
        <v>149.57879816779493</v>
      </c>
      <c r="D71" s="17">
        <v>0.23714009380340575</v>
      </c>
      <c r="E71" s="17">
        <v>20.091731558084486</v>
      </c>
      <c r="F71" s="17">
        <v>39.998627895548942</v>
      </c>
      <c r="G71" s="47">
        <v>4.0248179435729984E-3</v>
      </c>
      <c r="H71" s="47">
        <v>0</v>
      </c>
      <c r="I71" s="32">
        <f t="shared" si="1"/>
        <v>209.91032253317533</v>
      </c>
      <c r="J71" s="32">
        <f t="shared" si="2"/>
        <v>169.90766981968284</v>
      </c>
      <c r="L71" s="54"/>
      <c r="M71" s="7">
        <v>44927</v>
      </c>
      <c r="N71" s="25">
        <v>87.535415649414063</v>
      </c>
      <c r="O71" s="25">
        <v>1.0047481628134847E-3</v>
      </c>
      <c r="P71" s="25">
        <v>12.463578224182129</v>
      </c>
      <c r="Q71" s="32">
        <f t="shared" si="7"/>
        <v>99.999998621759005</v>
      </c>
      <c r="S71" s="54"/>
      <c r="T71" s="7">
        <v>44927</v>
      </c>
      <c r="U71" s="28">
        <v>4.2569404808282849</v>
      </c>
      <c r="V71" s="28">
        <v>0.23714009380340575</v>
      </c>
      <c r="W71" s="28">
        <v>17.872871694564818</v>
      </c>
      <c r="X71" s="28">
        <v>3.791361391425133</v>
      </c>
      <c r="Y71" s="17">
        <v>4.0248179435729984E-3</v>
      </c>
      <c r="Z71" s="17">
        <v>0</v>
      </c>
      <c r="AA71" s="32">
        <f t="shared" si="3"/>
        <v>26.162338478565218</v>
      </c>
      <c r="AB71" s="32">
        <f t="shared" si="4"/>
        <v>22.36695226919651</v>
      </c>
      <c r="AD71" s="54"/>
      <c r="AE71" s="7">
        <v>44927</v>
      </c>
      <c r="AF71" s="28">
        <v>145.32185768696667</v>
      </c>
      <c r="AG71" s="28">
        <v>0</v>
      </c>
      <c r="AH71" s="28">
        <v>2.2167507934570314</v>
      </c>
      <c r="AI71" s="28">
        <v>36.207266504123808</v>
      </c>
      <c r="AJ71" s="47">
        <v>0</v>
      </c>
      <c r="AK71" s="21">
        <v>0</v>
      </c>
      <c r="AL71" s="32">
        <f t="shared" si="5"/>
        <v>183.74587498454753</v>
      </c>
      <c r="AM71" s="32">
        <f t="shared" si="6"/>
        <v>147.5386084804237</v>
      </c>
      <c r="AN71"/>
    </row>
    <row r="72" spans="1:40" s="2" customFormat="1" x14ac:dyDescent="0.25">
      <c r="A72" s="55">
        <v>2023</v>
      </c>
      <c r="B72" s="7">
        <v>44955</v>
      </c>
      <c r="C72" s="25">
        <v>141.85039661875368</v>
      </c>
      <c r="D72" s="25">
        <v>0.45981325387954713</v>
      </c>
      <c r="E72" s="25">
        <v>28.650637858986855</v>
      </c>
      <c r="F72" s="25">
        <v>40.741149656623605</v>
      </c>
      <c r="G72" s="25">
        <v>3.0723780393600462E-3</v>
      </c>
      <c r="H72" s="25">
        <v>0</v>
      </c>
      <c r="I72" s="32">
        <f t="shared" ref="I72:I83" si="8">SUM(C72:H72)</f>
        <v>211.70506976628306</v>
      </c>
      <c r="J72" s="32">
        <f t="shared" ref="J72:J84" si="9">SUM(C72:E72,H72)</f>
        <v>170.96084773162011</v>
      </c>
      <c r="L72" s="55">
        <v>2023</v>
      </c>
      <c r="M72" s="7">
        <v>44955</v>
      </c>
      <c r="N72" s="25">
        <v>83.742446899414063</v>
      </c>
      <c r="O72" s="25">
        <v>0</v>
      </c>
      <c r="P72" s="25">
        <v>16.257553100585938</v>
      </c>
      <c r="Q72" s="32">
        <f t="shared" si="7"/>
        <v>100</v>
      </c>
      <c r="S72" s="55">
        <v>2023</v>
      </c>
      <c r="T72" s="7">
        <v>44955</v>
      </c>
      <c r="U72" s="25">
        <v>3.7573812562227249</v>
      </c>
      <c r="V72" s="25">
        <v>0.45981325387954713</v>
      </c>
      <c r="W72" s="25">
        <v>26.931562933683395</v>
      </c>
      <c r="X72" s="25">
        <v>3.2662349853515624</v>
      </c>
      <c r="Y72" s="25">
        <v>3.0723780393600462E-3</v>
      </c>
      <c r="Z72" s="25">
        <v>0</v>
      </c>
      <c r="AA72" s="32">
        <f t="shared" ref="AA72:AA83" si="10">SUM(U72:Z72)</f>
        <v>34.418064807176592</v>
      </c>
      <c r="AB72" s="32">
        <f t="shared" ref="AB72:AB84" si="11">SUM(U72:W72,Z72)</f>
        <v>31.148757443785666</v>
      </c>
      <c r="AD72" s="55">
        <v>2023</v>
      </c>
      <c r="AE72" s="7">
        <v>44955</v>
      </c>
      <c r="AF72" s="25">
        <v>138.09301536253093</v>
      </c>
      <c r="AG72" s="25">
        <v>0</v>
      </c>
      <c r="AH72" s="25">
        <v>1.7190749253034592</v>
      </c>
      <c r="AI72" s="25">
        <v>37.474914671272039</v>
      </c>
      <c r="AJ72" s="25">
        <v>0</v>
      </c>
      <c r="AK72" s="21">
        <v>0</v>
      </c>
      <c r="AL72" s="32">
        <f t="shared" ref="AL72:AL84" si="12">SUM(AF72:AK72)</f>
        <v>177.28700495910644</v>
      </c>
      <c r="AM72" s="32">
        <f t="shared" ref="AM72:AM84" si="13">SUM(AF72:AH72,AK72)</f>
        <v>139.81209028783439</v>
      </c>
      <c r="AN72"/>
    </row>
    <row r="73" spans="1:40" x14ac:dyDescent="0.25">
      <c r="A73" s="55"/>
      <c r="B73" s="7">
        <v>44983</v>
      </c>
      <c r="C73" s="25">
        <v>138.84814934206008</v>
      </c>
      <c r="D73" s="25">
        <v>0.56254885518550868</v>
      </c>
      <c r="E73" s="25">
        <v>22.395249644352123</v>
      </c>
      <c r="F73" s="25">
        <v>39.936166554301977</v>
      </c>
      <c r="G73" s="25">
        <v>3.0837090015411379E-3</v>
      </c>
      <c r="H73" s="25">
        <v>0</v>
      </c>
      <c r="I73" s="32">
        <f t="shared" si="8"/>
        <v>201.74519810490125</v>
      </c>
      <c r="J73" s="32">
        <f t="shared" si="9"/>
        <v>161.80594784159771</v>
      </c>
      <c r="L73" s="55"/>
      <c r="M73" s="7">
        <v>44983</v>
      </c>
      <c r="N73" s="25">
        <v>85.254722595214844</v>
      </c>
      <c r="O73" s="25">
        <v>5.2287784637883306E-4</v>
      </c>
      <c r="P73" s="25">
        <v>14.744754791259766</v>
      </c>
      <c r="Q73" s="32">
        <f t="shared" si="7"/>
        <v>100.00000026432099</v>
      </c>
      <c r="S73" s="55"/>
      <c r="T73" s="7">
        <v>44983</v>
      </c>
      <c r="U73" s="25">
        <v>5.3810244950056072</v>
      </c>
      <c r="V73" s="25">
        <v>0.56254885518550868</v>
      </c>
      <c r="W73" s="25">
        <v>20.14812839232199</v>
      </c>
      <c r="X73" s="25">
        <v>3.6520505505800247</v>
      </c>
      <c r="Y73" s="25">
        <v>3.0837090015411379E-3</v>
      </c>
      <c r="Z73" s="25">
        <v>0</v>
      </c>
      <c r="AA73" s="32">
        <f t="shared" si="10"/>
        <v>29.746836002094671</v>
      </c>
      <c r="AB73" s="32">
        <f t="shared" si="11"/>
        <v>26.091701742513106</v>
      </c>
      <c r="AD73" s="55"/>
      <c r="AE73" s="7">
        <v>44983</v>
      </c>
      <c r="AF73" s="25">
        <v>133.46712484705449</v>
      </c>
      <c r="AG73" s="25">
        <v>0</v>
      </c>
      <c r="AH73" s="25">
        <v>2.2460663710534572</v>
      </c>
      <c r="AI73" s="25">
        <v>36.284116003721955</v>
      </c>
      <c r="AJ73" s="25">
        <v>0</v>
      </c>
      <c r="AK73" s="21">
        <v>0</v>
      </c>
      <c r="AL73" s="32">
        <f t="shared" si="12"/>
        <v>171.99730722182989</v>
      </c>
      <c r="AM73" s="32">
        <f t="shared" si="13"/>
        <v>135.71319121810794</v>
      </c>
    </row>
    <row r="74" spans="1:40" x14ac:dyDescent="0.25">
      <c r="A74" s="55"/>
      <c r="B74" s="7">
        <v>45011</v>
      </c>
      <c r="C74" s="25">
        <v>136.20092430424691</v>
      </c>
      <c r="D74" s="25">
        <v>0.54562191295623774</v>
      </c>
      <c r="E74" s="25">
        <v>24.76378536037635</v>
      </c>
      <c r="F74" s="25">
        <v>36.538846573561429</v>
      </c>
      <c r="G74" s="25">
        <v>2.0399179458618164E-3</v>
      </c>
      <c r="H74" s="25">
        <v>0</v>
      </c>
      <c r="I74" s="32">
        <f t="shared" si="8"/>
        <v>198.05121806908681</v>
      </c>
      <c r="J74" s="32">
        <f t="shared" si="9"/>
        <v>161.51033157757951</v>
      </c>
      <c r="L74" s="55"/>
      <c r="M74" s="7">
        <v>45011</v>
      </c>
      <c r="N74" s="25">
        <v>84.26190185546875</v>
      </c>
      <c r="O74" s="25">
        <v>1.0655354708433151E-3</v>
      </c>
      <c r="P74" s="25">
        <v>15.737034797668457</v>
      </c>
      <c r="Q74" s="32">
        <f t="shared" si="7"/>
        <v>100.00000218860805</v>
      </c>
      <c r="S74" s="55"/>
      <c r="T74" s="7">
        <v>45011</v>
      </c>
      <c r="U74" s="25">
        <v>5.0985730063915256</v>
      </c>
      <c r="V74" s="25">
        <v>0.54562191295623774</v>
      </c>
      <c r="W74" s="25">
        <v>22.072423803131095</v>
      </c>
      <c r="X74" s="25">
        <v>3.4487300872802735</v>
      </c>
      <c r="Y74" s="25">
        <v>2.0399179458618164E-3</v>
      </c>
      <c r="Z74" s="25">
        <v>0</v>
      </c>
      <c r="AA74" s="32">
        <f t="shared" si="10"/>
        <v>31.167388727704992</v>
      </c>
      <c r="AB74" s="32">
        <f t="shared" si="11"/>
        <v>27.716618722478856</v>
      </c>
      <c r="AD74" s="55"/>
      <c r="AE74" s="7">
        <v>45011</v>
      </c>
      <c r="AF74" s="25">
        <v>131.10235129785536</v>
      </c>
      <c r="AG74" s="25">
        <v>0</v>
      </c>
      <c r="AH74" s="25">
        <v>2.689251251220703</v>
      </c>
      <c r="AI74" s="25">
        <v>33.090116486281154</v>
      </c>
      <c r="AJ74" s="25">
        <v>0</v>
      </c>
      <c r="AK74" s="21">
        <v>0</v>
      </c>
      <c r="AL74" s="32">
        <f t="shared" si="12"/>
        <v>166.88171903535721</v>
      </c>
      <c r="AM74" s="32">
        <f t="shared" si="13"/>
        <v>133.79160254907606</v>
      </c>
    </row>
    <row r="75" spans="1:40" x14ac:dyDescent="0.25">
      <c r="A75" s="55"/>
      <c r="B75" s="7">
        <v>45039</v>
      </c>
      <c r="C75" s="25">
        <v>131.08670329612494</v>
      </c>
      <c r="D75" s="25">
        <v>0.44370492911338805</v>
      </c>
      <c r="E75" s="25">
        <v>29.884767681479453</v>
      </c>
      <c r="F75" s="25">
        <v>39.200586139708754</v>
      </c>
      <c r="G75" s="25">
        <v>8.3500459194183353E-3</v>
      </c>
      <c r="H75" s="25">
        <v>1.685751509666443E-2</v>
      </c>
      <c r="I75" s="32">
        <f t="shared" si="8"/>
        <v>200.6409696074426</v>
      </c>
      <c r="J75" s="32">
        <f t="shared" si="9"/>
        <v>161.43203342181442</v>
      </c>
      <c r="L75" s="55"/>
      <c r="M75" s="7">
        <v>45039</v>
      </c>
      <c r="N75" s="25">
        <v>82.787368774414063</v>
      </c>
      <c r="O75" s="25">
        <v>0</v>
      </c>
      <c r="P75" s="25">
        <v>17.21263313293457</v>
      </c>
      <c r="Q75" s="32">
        <f t="shared" si="7"/>
        <v>100.00000190734863</v>
      </c>
      <c r="S75" s="55"/>
      <c r="T75" s="7">
        <v>45039</v>
      </c>
      <c r="U75" s="25">
        <v>5.4805418250560765</v>
      </c>
      <c r="V75" s="25">
        <v>0.44305447030067446</v>
      </c>
      <c r="W75" s="25">
        <v>25.609591808676718</v>
      </c>
      <c r="X75" s="25">
        <v>2.9771985577344893</v>
      </c>
      <c r="Y75" s="25">
        <v>8.3500459194183353E-3</v>
      </c>
      <c r="Z75" s="25">
        <v>1.685751509666443E-2</v>
      </c>
      <c r="AA75" s="32">
        <f t="shared" si="10"/>
        <v>34.535594222784049</v>
      </c>
      <c r="AB75" s="32">
        <f t="shared" si="11"/>
        <v>31.550045619130135</v>
      </c>
      <c r="AD75" s="55"/>
      <c r="AE75" s="7">
        <v>45039</v>
      </c>
      <c r="AF75" s="25">
        <v>125.60616147106886</v>
      </c>
      <c r="AG75" s="25">
        <v>6.504588127136231E-4</v>
      </c>
      <c r="AH75" s="25">
        <v>4.275175872802734</v>
      </c>
      <c r="AI75" s="25">
        <v>36.223387581974265</v>
      </c>
      <c r="AJ75" s="25">
        <v>0</v>
      </c>
      <c r="AK75" s="21">
        <v>0</v>
      </c>
      <c r="AL75" s="32">
        <f t="shared" si="12"/>
        <v>166.10537538465857</v>
      </c>
      <c r="AM75" s="32">
        <f t="shared" si="13"/>
        <v>129.88198780268431</v>
      </c>
    </row>
    <row r="76" spans="1:40" x14ac:dyDescent="0.25">
      <c r="A76" s="55"/>
      <c r="B76" s="7">
        <v>45067</v>
      </c>
      <c r="C76" s="25">
        <v>125.14776492598652</v>
      </c>
      <c r="D76" s="25">
        <v>0.3473456662893295</v>
      </c>
      <c r="E76" s="25">
        <v>28.675840770959855</v>
      </c>
      <c r="F76" s="25">
        <v>35.697829664543271</v>
      </c>
      <c r="G76" s="25">
        <v>7.3413778543472289E-3</v>
      </c>
      <c r="H76" s="25">
        <v>3.2616285800933835E-2</v>
      </c>
      <c r="I76" s="32">
        <f t="shared" si="8"/>
        <v>189.90873869143425</v>
      </c>
      <c r="J76" s="32">
        <f t="shared" si="9"/>
        <v>154.20356764903664</v>
      </c>
      <c r="L76" s="55"/>
      <c r="M76" s="7">
        <v>45067</v>
      </c>
      <c r="N76" s="25">
        <v>80.988113403320313</v>
      </c>
      <c r="O76" s="25">
        <v>0</v>
      </c>
      <c r="P76" s="25">
        <v>19.011886596679688</v>
      </c>
      <c r="Q76" s="32">
        <f t="shared" si="7"/>
        <v>100</v>
      </c>
      <c r="S76" s="55"/>
      <c r="T76" s="7">
        <v>45067</v>
      </c>
      <c r="U76" s="25">
        <v>5.1039271891117099</v>
      </c>
      <c r="V76" s="25">
        <v>0.3473456662893295</v>
      </c>
      <c r="W76" s="25">
        <v>26.912387322902678</v>
      </c>
      <c r="X76" s="25">
        <v>3.7016149048805236</v>
      </c>
      <c r="Y76" s="25">
        <v>7.3413778543472289E-3</v>
      </c>
      <c r="Z76" s="25">
        <v>3.2616285800933835E-2</v>
      </c>
      <c r="AA76" s="32">
        <f t="shared" si="10"/>
        <v>36.105232746839519</v>
      </c>
      <c r="AB76" s="32">
        <f t="shared" si="11"/>
        <v>32.396276464104652</v>
      </c>
      <c r="AD76" s="55"/>
      <c r="AE76" s="7">
        <v>45067</v>
      </c>
      <c r="AF76" s="25">
        <v>120.04383773687482</v>
      </c>
      <c r="AG76" s="25">
        <v>0</v>
      </c>
      <c r="AH76" s="25">
        <v>1.7634534480571746</v>
      </c>
      <c r="AI76" s="25">
        <v>31.996214759662749</v>
      </c>
      <c r="AJ76" s="25">
        <v>0</v>
      </c>
      <c r="AK76" s="21">
        <v>0</v>
      </c>
      <c r="AL76" s="32">
        <f t="shared" si="12"/>
        <v>153.80350594459475</v>
      </c>
      <c r="AM76" s="32">
        <f t="shared" si="13"/>
        <v>121.807291184932</v>
      </c>
    </row>
    <row r="77" spans="1:40" x14ac:dyDescent="0.25">
      <c r="A77" s="55"/>
      <c r="B77" s="7">
        <v>45095</v>
      </c>
      <c r="C77" s="25">
        <v>128.90096130487322</v>
      </c>
      <c r="D77" s="25">
        <v>0.89144901406764987</v>
      </c>
      <c r="E77" s="25">
        <v>37.800642034292224</v>
      </c>
      <c r="F77" s="25">
        <v>37.040724370971319</v>
      </c>
      <c r="G77" s="25">
        <v>1.0495403051376343E-2</v>
      </c>
      <c r="H77" s="25">
        <v>2.2090781569480897E-2</v>
      </c>
      <c r="I77" s="32">
        <f t="shared" si="8"/>
        <v>204.66636290882531</v>
      </c>
      <c r="J77" s="32">
        <f t="shared" si="9"/>
        <v>167.61514313480259</v>
      </c>
      <c r="L77" s="55"/>
      <c r="M77" s="7">
        <v>45095</v>
      </c>
      <c r="N77" s="25">
        <v>78.872406005859375</v>
      </c>
      <c r="O77" s="25">
        <v>0</v>
      </c>
      <c r="P77" s="25">
        <v>21.127597808837891</v>
      </c>
      <c r="Q77" s="32">
        <f t="shared" si="7"/>
        <v>100.00000381469727</v>
      </c>
      <c r="S77" s="55"/>
      <c r="T77" s="7">
        <v>45095</v>
      </c>
      <c r="U77" s="25">
        <v>5.7937313382625577</v>
      </c>
      <c r="V77" s="25">
        <v>0.89144901406764987</v>
      </c>
      <c r="W77" s="25">
        <v>32.961269206523895</v>
      </c>
      <c r="X77" s="25">
        <v>3.5620509142875671</v>
      </c>
      <c r="Y77" s="25">
        <v>1.0495403051376343E-2</v>
      </c>
      <c r="Z77" s="25">
        <v>2.2090781569480897E-2</v>
      </c>
      <c r="AA77" s="32">
        <f t="shared" si="10"/>
        <v>43.24108665776253</v>
      </c>
      <c r="AB77" s="32">
        <f t="shared" si="11"/>
        <v>39.668540340423583</v>
      </c>
      <c r="AD77" s="55"/>
      <c r="AE77" s="7">
        <v>45095</v>
      </c>
      <c r="AF77" s="25">
        <v>123.10722996661067</v>
      </c>
      <c r="AG77" s="25">
        <v>0</v>
      </c>
      <c r="AH77" s="25">
        <v>4.8393728277683259</v>
      </c>
      <c r="AI77" s="25">
        <v>33.478673456683758</v>
      </c>
      <c r="AJ77" s="25">
        <v>0</v>
      </c>
      <c r="AK77" s="21">
        <v>0</v>
      </c>
      <c r="AL77" s="32">
        <f t="shared" si="12"/>
        <v>161.42527625106277</v>
      </c>
      <c r="AM77" s="32">
        <f t="shared" si="13"/>
        <v>127.946602794379</v>
      </c>
    </row>
    <row r="78" spans="1:40" x14ac:dyDescent="0.25">
      <c r="A78" s="55"/>
      <c r="B78" s="7">
        <v>45123</v>
      </c>
      <c r="C78" s="25">
        <v>119.28818874490261</v>
      </c>
      <c r="D78" s="25">
        <v>0.80737915956974027</v>
      </c>
      <c r="E78" s="25">
        <v>35.191289552330971</v>
      </c>
      <c r="F78" s="25">
        <v>37.505560015708205</v>
      </c>
      <c r="G78" s="25">
        <v>0.67125901836156843</v>
      </c>
      <c r="H78" s="25">
        <v>7.3414804935455326E-3</v>
      </c>
      <c r="I78" s="32">
        <f t="shared" si="8"/>
        <v>193.47101797136665</v>
      </c>
      <c r="J78" s="32">
        <f t="shared" si="9"/>
        <v>155.29419893729687</v>
      </c>
      <c r="L78" s="55"/>
      <c r="M78" s="7">
        <v>45123</v>
      </c>
      <c r="N78" s="25">
        <v>78.020950317382813</v>
      </c>
      <c r="O78" s="25">
        <v>0</v>
      </c>
      <c r="P78" s="25">
        <v>21.979047775268555</v>
      </c>
      <c r="Q78" s="32">
        <f t="shared" si="7"/>
        <v>99.999998092651367</v>
      </c>
      <c r="S78" s="55"/>
      <c r="T78" s="7">
        <v>45123</v>
      </c>
      <c r="U78" s="25">
        <v>5.9141666797399521</v>
      </c>
      <c r="V78" s="25">
        <v>0.80737915956974027</v>
      </c>
      <c r="W78" s="25">
        <v>31.598758515954017</v>
      </c>
      <c r="X78" s="25">
        <v>3.5245907306671143</v>
      </c>
      <c r="Y78" s="25">
        <v>0.67084907233715052</v>
      </c>
      <c r="Z78" s="25">
        <v>7.3414804935455326E-3</v>
      </c>
      <c r="AA78" s="32">
        <f t="shared" si="10"/>
        <v>42.523085638761515</v>
      </c>
      <c r="AB78" s="32">
        <f t="shared" si="11"/>
        <v>38.327645835757252</v>
      </c>
      <c r="AD78" s="55"/>
      <c r="AE78" s="7">
        <v>45123</v>
      </c>
      <c r="AF78" s="25">
        <v>113.37402206516266</v>
      </c>
      <c r="AG78" s="25">
        <v>0</v>
      </c>
      <c r="AH78" s="25">
        <v>3.5925310363769531</v>
      </c>
      <c r="AI78" s="25">
        <v>33.980969285041091</v>
      </c>
      <c r="AJ78" s="25">
        <v>4.0994602441787718E-4</v>
      </c>
      <c r="AK78" s="21">
        <v>0</v>
      </c>
      <c r="AL78" s="32">
        <f>SUM(AF78:AK78)</f>
        <v>150.94793233260512</v>
      </c>
      <c r="AM78" s="32">
        <f t="shared" si="13"/>
        <v>116.96655310153962</v>
      </c>
    </row>
    <row r="79" spans="1:40" x14ac:dyDescent="0.25">
      <c r="A79" s="55"/>
      <c r="B79" s="7">
        <v>45151</v>
      </c>
      <c r="C79" s="25">
        <v>116.55043271543086</v>
      </c>
      <c r="D79" s="25">
        <v>0.71420992314815523</v>
      </c>
      <c r="E79" s="25">
        <v>36.926001794248819</v>
      </c>
      <c r="F79" s="25">
        <v>34.922303769499067</v>
      </c>
      <c r="G79" s="25">
        <v>0.56056259202957148</v>
      </c>
      <c r="H79" s="25">
        <v>6.3026909828186031E-3</v>
      </c>
      <c r="I79" s="32">
        <f t="shared" si="8"/>
        <v>189.67981348533928</v>
      </c>
      <c r="J79" s="32">
        <f t="shared" si="9"/>
        <v>154.19694712381065</v>
      </c>
      <c r="L79" s="55"/>
      <c r="M79" s="7">
        <v>45151</v>
      </c>
      <c r="N79" s="25">
        <v>77.01483154296875</v>
      </c>
      <c r="O79" s="25">
        <v>0</v>
      </c>
      <c r="P79" s="25">
        <v>22.985172271728516</v>
      </c>
      <c r="Q79" s="32">
        <f t="shared" si="7"/>
        <v>100.00000381469727</v>
      </c>
      <c r="S79" s="55"/>
      <c r="T79" s="7">
        <v>45151</v>
      </c>
      <c r="U79" s="25">
        <v>4.2897404010295865</v>
      </c>
      <c r="V79" s="25">
        <v>0.7125283216238022</v>
      </c>
      <c r="W79" s="25">
        <v>34.528676969408991</v>
      </c>
      <c r="X79" s="25">
        <v>3.5006241977214811</v>
      </c>
      <c r="Y79" s="25">
        <v>0.56035966563224793</v>
      </c>
      <c r="Z79" s="25">
        <v>6.3026909828186031E-3</v>
      </c>
      <c r="AA79" s="32">
        <f t="shared" si="10"/>
        <v>43.598232246398929</v>
      </c>
      <c r="AB79" s="32">
        <f t="shared" si="11"/>
        <v>39.537248383045203</v>
      </c>
      <c r="AD79" s="55"/>
      <c r="AE79" s="7">
        <v>45151</v>
      </c>
      <c r="AF79" s="25">
        <v>112.26069231440127</v>
      </c>
      <c r="AG79" s="25">
        <v>1.6816015243530274E-3</v>
      </c>
      <c r="AH79" s="25">
        <v>2.3973248248398304</v>
      </c>
      <c r="AI79" s="25">
        <v>31.421679571777581</v>
      </c>
      <c r="AJ79" s="25">
        <v>2.029263973236084E-4</v>
      </c>
      <c r="AK79" s="21">
        <v>0</v>
      </c>
      <c r="AL79" s="32">
        <f t="shared" si="12"/>
        <v>146.08158123894034</v>
      </c>
      <c r="AM79" s="32">
        <f t="shared" si="13"/>
        <v>114.65969874076545</v>
      </c>
    </row>
    <row r="80" spans="1:40" x14ac:dyDescent="0.25">
      <c r="A80" s="55"/>
      <c r="B80" s="7">
        <v>45179</v>
      </c>
      <c r="C80" s="25">
        <v>118.93741880300641</v>
      </c>
      <c r="D80" s="25">
        <v>2.9598464913964273</v>
      </c>
      <c r="E80" s="25">
        <v>38.894653251290322</v>
      </c>
      <c r="F80" s="25">
        <v>36.837425918653608</v>
      </c>
      <c r="G80" s="25">
        <v>0.12150191843509674</v>
      </c>
      <c r="H80" s="25">
        <v>9.4621337652206414E-3</v>
      </c>
      <c r="I80" s="32">
        <f t="shared" si="8"/>
        <v>197.7603085165471</v>
      </c>
      <c r="J80" s="32">
        <f t="shared" si="9"/>
        <v>160.80138067945839</v>
      </c>
      <c r="L80" s="55"/>
      <c r="M80" s="7">
        <v>45179</v>
      </c>
      <c r="N80" s="25">
        <v>75.988563537597656</v>
      </c>
      <c r="O80" s="25">
        <v>0</v>
      </c>
      <c r="P80" s="25">
        <v>24.011436462402344</v>
      </c>
      <c r="Q80" s="32">
        <f t="shared" si="7"/>
        <v>100</v>
      </c>
      <c r="S80" s="55"/>
      <c r="T80" s="7">
        <v>45179</v>
      </c>
      <c r="U80" s="25">
        <v>4.83323896420002</v>
      </c>
      <c r="V80" s="25">
        <v>2.9590072554349898</v>
      </c>
      <c r="W80" s="25">
        <v>36.104509360909461</v>
      </c>
      <c r="X80" s="25">
        <v>3.4573715171813966</v>
      </c>
      <c r="Y80" s="25">
        <v>0.12150191843509674</v>
      </c>
      <c r="Z80" s="25">
        <v>9.4621337652206414E-3</v>
      </c>
      <c r="AA80" s="32">
        <f t="shared" si="10"/>
        <v>47.485091149926177</v>
      </c>
      <c r="AB80" s="32">
        <f t="shared" si="11"/>
        <v>43.90621771430969</v>
      </c>
      <c r="AD80" s="55"/>
      <c r="AE80" s="7">
        <v>45179</v>
      </c>
      <c r="AF80" s="25">
        <v>114.10417983880639</v>
      </c>
      <c r="AG80" s="25">
        <v>8.3923596143722532E-4</v>
      </c>
      <c r="AH80" s="25">
        <v>2.7901438903808593</v>
      </c>
      <c r="AI80" s="25">
        <v>33.380054401472208</v>
      </c>
      <c r="AJ80" s="25">
        <v>0</v>
      </c>
      <c r="AK80" s="21">
        <v>0</v>
      </c>
      <c r="AL80" s="32">
        <f t="shared" si="12"/>
        <v>150.27521736662089</v>
      </c>
      <c r="AM80" s="32">
        <f t="shared" si="13"/>
        <v>116.89516296514869</v>
      </c>
    </row>
    <row r="81" spans="1:39" x14ac:dyDescent="0.25">
      <c r="A81" s="55"/>
      <c r="B81" s="7">
        <v>45573</v>
      </c>
      <c r="C81" s="25">
        <v>115.10909765842557</v>
      </c>
      <c r="D81" s="25">
        <v>0.73959323048591619</v>
      </c>
      <c r="E81" s="25">
        <v>51.435266990393401</v>
      </c>
      <c r="F81" s="25">
        <v>34.375246266424654</v>
      </c>
      <c r="G81" s="25">
        <v>2.0648235278129579</v>
      </c>
      <c r="H81" s="25">
        <v>3.1593900918960569E-3</v>
      </c>
      <c r="I81" s="32">
        <f t="shared" si="8"/>
        <v>203.7271870636344</v>
      </c>
      <c r="J81" s="32">
        <f t="shared" si="9"/>
        <v>167.28711726939679</v>
      </c>
      <c r="L81" s="55"/>
      <c r="M81" s="7">
        <v>45573</v>
      </c>
      <c r="N81" s="25">
        <v>70.5909423828125</v>
      </c>
      <c r="O81" s="25">
        <v>0</v>
      </c>
      <c r="P81" s="25">
        <v>29.4090576171875</v>
      </c>
      <c r="Q81" s="32">
        <f t="shared" si="7"/>
        <v>100</v>
      </c>
      <c r="S81" s="55"/>
      <c r="T81" s="7">
        <v>45573</v>
      </c>
      <c r="U81" s="25">
        <v>4.4499209237098691</v>
      </c>
      <c r="V81" s="25">
        <v>0.73959323048591619</v>
      </c>
      <c r="W81" s="25">
        <v>48.874898689150811</v>
      </c>
      <c r="X81" s="25">
        <v>3.7820518207550049</v>
      </c>
      <c r="Y81" s="25">
        <v>2.0646202768087387</v>
      </c>
      <c r="Z81" s="25">
        <v>3.1593900918960569E-3</v>
      </c>
      <c r="AA81" s="32">
        <f t="shared" si="10"/>
        <v>59.914244331002237</v>
      </c>
      <c r="AB81" s="32">
        <f t="shared" si="11"/>
        <v>54.06757223343849</v>
      </c>
      <c r="AD81" s="55"/>
      <c r="AE81" s="7">
        <v>45573</v>
      </c>
      <c r="AF81" s="25">
        <v>110.6591767347157</v>
      </c>
      <c r="AG81" s="25">
        <v>0</v>
      </c>
      <c r="AH81" s="25">
        <v>2.56036830124259</v>
      </c>
      <c r="AI81" s="25">
        <v>30.593194445669653</v>
      </c>
      <c r="AJ81" s="25">
        <v>2.0325100421905517E-4</v>
      </c>
      <c r="AK81" s="21">
        <v>0</v>
      </c>
      <c r="AL81" s="32">
        <f t="shared" si="12"/>
        <v>143.81294273263217</v>
      </c>
      <c r="AM81" s="32">
        <f t="shared" si="13"/>
        <v>113.21954503595829</v>
      </c>
    </row>
    <row r="82" spans="1:39" x14ac:dyDescent="0.25">
      <c r="A82" s="55"/>
      <c r="B82" s="7">
        <v>45601</v>
      </c>
      <c r="C82" s="25">
        <v>115.40427920487524</v>
      </c>
      <c r="D82" s="25">
        <v>4.217650174975395</v>
      </c>
      <c r="E82" s="25">
        <v>51.299907043814656</v>
      </c>
      <c r="F82" s="25">
        <v>32.052517777502537</v>
      </c>
      <c r="G82" s="25">
        <v>1.4665559768676758E-2</v>
      </c>
      <c r="H82" s="25">
        <v>1.0534228205680847E-2</v>
      </c>
      <c r="I82" s="32">
        <f t="shared" si="8"/>
        <v>202.99955398914219</v>
      </c>
      <c r="J82" s="32">
        <f t="shared" si="9"/>
        <v>170.93237065187097</v>
      </c>
      <c r="L82" s="55"/>
      <c r="M82" s="7">
        <v>45601</v>
      </c>
      <c r="N82" s="25">
        <v>70.298202514648438</v>
      </c>
      <c r="O82" s="25">
        <v>0</v>
      </c>
      <c r="P82" s="25">
        <v>29.701799392700195</v>
      </c>
      <c r="Q82" s="32">
        <f t="shared" si="7"/>
        <v>100.00000190734863</v>
      </c>
      <c r="S82" s="55"/>
      <c r="T82" s="7">
        <v>45601</v>
      </c>
      <c r="U82" s="25">
        <v>4.6195983905792239</v>
      </c>
      <c r="V82" s="25">
        <v>4.217650174975395</v>
      </c>
      <c r="W82" s="25">
        <v>48.343352756619453</v>
      </c>
      <c r="X82" s="25">
        <v>3.0887153177261353</v>
      </c>
      <c r="Y82" s="25">
        <v>1.4665559768676758E-2</v>
      </c>
      <c r="Z82" s="25">
        <v>1.0534228205680847E-2</v>
      </c>
      <c r="AA82" s="32">
        <f t="shared" si="10"/>
        <v>60.294516427874562</v>
      </c>
      <c r="AB82" s="32">
        <f t="shared" si="11"/>
        <v>57.191135550379748</v>
      </c>
      <c r="AD82" s="55"/>
      <c r="AE82" s="7">
        <v>45601</v>
      </c>
      <c r="AF82" s="25">
        <v>110.78468081429601</v>
      </c>
      <c r="AG82" s="25">
        <v>0</v>
      </c>
      <c r="AH82" s="25">
        <v>2.9565542871952055</v>
      </c>
      <c r="AI82" s="25">
        <v>28.963802459776403</v>
      </c>
      <c r="AJ82" s="25">
        <v>0</v>
      </c>
      <c r="AK82" s="21">
        <v>0</v>
      </c>
      <c r="AL82" s="32">
        <f t="shared" si="12"/>
        <v>142.7050375612676</v>
      </c>
      <c r="AM82" s="32">
        <f t="shared" si="13"/>
        <v>113.74123510149121</v>
      </c>
    </row>
    <row r="83" spans="1:39" x14ac:dyDescent="0.25">
      <c r="A83" s="55"/>
      <c r="B83" s="7">
        <v>45629</v>
      </c>
      <c r="C83" s="25">
        <v>118.87613763397933</v>
      </c>
      <c r="D83" s="25">
        <v>6.5202589825391772</v>
      </c>
      <c r="E83" s="25">
        <v>72.716380160152909</v>
      </c>
      <c r="F83" s="25">
        <v>35.025154794633387</v>
      </c>
      <c r="G83" s="25">
        <v>1.0353904980421067</v>
      </c>
      <c r="H83" s="25">
        <v>0.12153433930873871</v>
      </c>
      <c r="I83" s="32">
        <f t="shared" si="8"/>
        <v>234.29485640865565</v>
      </c>
      <c r="J83" s="32">
        <f t="shared" si="9"/>
        <v>198.23431111598015</v>
      </c>
      <c r="L83" s="55"/>
      <c r="M83" s="7">
        <v>45629</v>
      </c>
      <c r="N83" s="25">
        <v>63.511383056640625</v>
      </c>
      <c r="O83" s="25">
        <v>0</v>
      </c>
      <c r="P83" s="25">
        <v>36.488613128662109</v>
      </c>
      <c r="Q83" s="32">
        <f t="shared" si="7"/>
        <v>99.999996185302734</v>
      </c>
      <c r="S83" s="55"/>
      <c r="T83" s="7">
        <v>45629</v>
      </c>
      <c r="U83" s="25">
        <v>4.1178700523376461</v>
      </c>
      <c r="V83" s="25">
        <v>6.4290658825635907</v>
      </c>
      <c r="W83" s="25">
        <v>70.616869380116469</v>
      </c>
      <c r="X83" s="25">
        <v>3.1702177015542983</v>
      </c>
      <c r="Y83" s="25">
        <v>1.0353904980421067</v>
      </c>
      <c r="Z83" s="25">
        <v>0.12153433930873871</v>
      </c>
      <c r="AA83" s="32">
        <f t="shared" si="10"/>
        <v>85.490947853922847</v>
      </c>
      <c r="AB83" s="32">
        <f t="shared" si="11"/>
        <v>81.285339654326449</v>
      </c>
      <c r="AD83" s="55"/>
      <c r="AE83" s="7">
        <v>45629</v>
      </c>
      <c r="AF83" s="25">
        <v>114.75826758164168</v>
      </c>
      <c r="AG83" s="25">
        <v>9.1193099975585931E-2</v>
      </c>
      <c r="AH83" s="25">
        <v>2.0995107800364496</v>
      </c>
      <c r="AI83" s="25">
        <v>31.854937093079091</v>
      </c>
      <c r="AJ83" s="25">
        <v>0</v>
      </c>
      <c r="AK83" s="21">
        <v>0</v>
      </c>
      <c r="AL83" s="32">
        <f t="shared" si="12"/>
        <v>148.8039085547328</v>
      </c>
      <c r="AM83" s="32">
        <f t="shared" si="13"/>
        <v>116.94897146165371</v>
      </c>
    </row>
    <row r="84" spans="1:39" x14ac:dyDescent="0.25">
      <c r="A84" s="55"/>
      <c r="B84" s="7">
        <v>45657</v>
      </c>
      <c r="C84" s="25">
        <v>119.18688711127639</v>
      </c>
      <c r="D84" s="25">
        <v>5.068193690776825</v>
      </c>
      <c r="E84" s="25">
        <v>85.49764644479751</v>
      </c>
      <c r="F84" s="25">
        <v>37.824320022523402</v>
      </c>
      <c r="G84" s="25">
        <v>2.0862737239599229</v>
      </c>
      <c r="H84" s="25">
        <v>0.23379586935043334</v>
      </c>
      <c r="I84" s="32">
        <f>SUM(C84:H84)</f>
        <v>249.8971168626845</v>
      </c>
      <c r="J84" s="32">
        <f t="shared" si="9"/>
        <v>209.98652311620117</v>
      </c>
      <c r="L84" s="55"/>
      <c r="M84" s="7">
        <v>45657</v>
      </c>
      <c r="N84" s="25">
        <v>60.372150421142578</v>
      </c>
      <c r="O84" s="25">
        <v>0</v>
      </c>
      <c r="P84" s="25">
        <v>39.627853393554688</v>
      </c>
      <c r="Q84" s="32">
        <f t="shared" si="7"/>
        <v>100.00000381469727</v>
      </c>
      <c r="S84" s="55"/>
      <c r="T84" s="7">
        <v>45657</v>
      </c>
      <c r="U84" s="25">
        <v>5.721093410849571</v>
      </c>
      <c r="V84" s="25">
        <v>4.7907540240287778</v>
      </c>
      <c r="W84" s="25">
        <v>82.911208569288249</v>
      </c>
      <c r="X84" s="25">
        <v>3.2857323485612868</v>
      </c>
      <c r="Y84" s="25">
        <v>2.0862737239599229</v>
      </c>
      <c r="Z84" s="25">
        <v>0.23379586935043334</v>
      </c>
      <c r="AA84" s="32">
        <f>SUM(U84:Z84)</f>
        <v>99.028857946038229</v>
      </c>
      <c r="AB84" s="32">
        <f t="shared" si="11"/>
        <v>93.656851873517027</v>
      </c>
      <c r="AD84" s="55"/>
      <c r="AE84" s="7">
        <v>45657</v>
      </c>
      <c r="AF84" s="25">
        <v>113.46579370042681</v>
      </c>
      <c r="AG84" s="25">
        <v>0.27743966674804688</v>
      </c>
      <c r="AH84" s="25">
        <v>2.5864378755092621</v>
      </c>
      <c r="AI84" s="25">
        <v>34.53858767396212</v>
      </c>
      <c r="AJ84" s="25">
        <v>0</v>
      </c>
      <c r="AK84" s="21">
        <v>0</v>
      </c>
      <c r="AL84" s="32">
        <f t="shared" si="12"/>
        <v>150.86825891664625</v>
      </c>
      <c r="AM84" s="32">
        <f t="shared" si="13"/>
        <v>116.32967124268413</v>
      </c>
    </row>
  </sheetData>
  <mergeCells count="28">
    <mergeCell ref="A72:A84"/>
    <mergeCell ref="L72:L84"/>
    <mergeCell ref="S72:S84"/>
    <mergeCell ref="AD72:AD84"/>
    <mergeCell ref="L46:L58"/>
    <mergeCell ref="S46:S58"/>
    <mergeCell ref="AD46:AD58"/>
    <mergeCell ref="A59:A71"/>
    <mergeCell ref="L59:L71"/>
    <mergeCell ref="S59:S71"/>
    <mergeCell ref="AD59:AD71"/>
    <mergeCell ref="AD20:AD32"/>
    <mergeCell ref="A33:A45"/>
    <mergeCell ref="L33:L45"/>
    <mergeCell ref="S33:S45"/>
    <mergeCell ref="AD33:AD45"/>
    <mergeCell ref="A5:G5"/>
    <mergeCell ref="L5:P5"/>
    <mergeCell ref="S5:Y5"/>
    <mergeCell ref="AD5:AJ5"/>
    <mergeCell ref="A7:A19"/>
    <mergeCell ref="L7:L19"/>
    <mergeCell ref="S7:S19"/>
    <mergeCell ref="AD7:AD19"/>
    <mergeCell ref="A20:A32"/>
    <mergeCell ref="L20:L32"/>
    <mergeCell ref="S20:S32"/>
    <mergeCell ref="A46:A5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B125-83D1-4A44-8312-546811BF46C2}">
  <sheetPr codeName="Sheet7"/>
  <dimension ref="A5:AN84"/>
  <sheetViews>
    <sheetView zoomScale="85" zoomScaleNormal="85" workbookViewId="0">
      <selection activeCell="AI10" sqref="AI10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2" max="22" width="8.7109375" style="37"/>
    <col min="24" max="24" width="9.5703125" customWidth="1"/>
    <col min="34" max="34" width="10" customWidth="1"/>
  </cols>
  <sheetData>
    <row r="5" spans="1:39" ht="29.65" customHeight="1" x14ac:dyDescent="0.25">
      <c r="A5" s="51" t="s">
        <v>90</v>
      </c>
      <c r="B5" s="51"/>
      <c r="C5" s="51"/>
      <c r="D5" s="51"/>
      <c r="E5" s="51"/>
      <c r="F5" s="51"/>
      <c r="G5" s="51"/>
      <c r="H5" s="50"/>
      <c r="L5" s="51" t="s">
        <v>65</v>
      </c>
      <c r="M5" s="51"/>
      <c r="N5" s="51"/>
      <c r="O5" s="51"/>
      <c r="P5" s="51"/>
      <c r="Q5" s="26"/>
      <c r="R5" s="26"/>
      <c r="S5" s="51" t="s">
        <v>66</v>
      </c>
      <c r="T5" s="51"/>
      <c r="U5" s="51"/>
      <c r="V5" s="51"/>
      <c r="W5" s="51"/>
      <c r="X5" s="51"/>
      <c r="Y5" s="51"/>
      <c r="Z5" s="50"/>
      <c r="AD5" s="51" t="s">
        <v>67</v>
      </c>
      <c r="AE5" s="51"/>
      <c r="AF5" s="51"/>
      <c r="AG5" s="51"/>
      <c r="AH5" s="51"/>
      <c r="AI5" s="51"/>
      <c r="AJ5" s="51"/>
      <c r="AK5" s="50"/>
    </row>
    <row r="6" spans="1:39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18" t="s">
        <v>34</v>
      </c>
      <c r="I6" s="30" t="s">
        <v>6</v>
      </c>
      <c r="J6" s="30" t="s">
        <v>7</v>
      </c>
      <c r="L6" s="15"/>
      <c r="M6" s="16" t="s">
        <v>0</v>
      </c>
      <c r="N6" s="18" t="s">
        <v>8</v>
      </c>
      <c r="O6" s="18" t="s">
        <v>9</v>
      </c>
      <c r="P6" s="18" t="s">
        <v>10</v>
      </c>
      <c r="Q6" s="31" t="s">
        <v>11</v>
      </c>
      <c r="S6" s="15"/>
      <c r="T6" s="15" t="s">
        <v>0</v>
      </c>
      <c r="U6" s="18" t="s">
        <v>1</v>
      </c>
      <c r="V6" s="18" t="s">
        <v>2</v>
      </c>
      <c r="W6" s="38" t="s">
        <v>3</v>
      </c>
      <c r="X6" s="18" t="s">
        <v>4</v>
      </c>
      <c r="Y6" s="18" t="s">
        <v>5</v>
      </c>
      <c r="Z6" s="18" t="s">
        <v>34</v>
      </c>
      <c r="AA6" s="30" t="s">
        <v>6</v>
      </c>
      <c r="AB6" s="30" t="s">
        <v>7</v>
      </c>
      <c r="AD6" s="15"/>
      <c r="AE6" s="15" t="s">
        <v>0</v>
      </c>
      <c r="AF6" s="18" t="s">
        <v>1</v>
      </c>
      <c r="AG6" s="18" t="s">
        <v>2</v>
      </c>
      <c r="AH6" s="18" t="s">
        <v>3</v>
      </c>
      <c r="AI6" s="18" t="s">
        <v>4</v>
      </c>
      <c r="AJ6" s="18" t="s">
        <v>5</v>
      </c>
      <c r="AK6" s="18" t="s">
        <v>34</v>
      </c>
      <c r="AL6" s="30" t="s">
        <v>6</v>
      </c>
      <c r="AM6" s="30" t="s">
        <v>7</v>
      </c>
    </row>
    <row r="7" spans="1:39" x14ac:dyDescent="0.25">
      <c r="A7" s="52">
        <v>2018</v>
      </c>
      <c r="B7" s="22">
        <v>43135</v>
      </c>
      <c r="C7" s="21">
        <v>34.997711820721626</v>
      </c>
      <c r="D7" s="21">
        <v>49.445241493821143</v>
      </c>
      <c r="E7" s="21">
        <v>26.498225350052117</v>
      </c>
      <c r="F7" s="21">
        <v>77.618121643215417</v>
      </c>
      <c r="G7" s="21">
        <v>0</v>
      </c>
      <c r="H7" s="21">
        <v>0</v>
      </c>
      <c r="I7" s="32">
        <f>SUM(C7:H7)</f>
        <v>188.5593003078103</v>
      </c>
      <c r="J7" s="32">
        <f>SUM(C7:E7,H7)</f>
        <v>110.94117866459487</v>
      </c>
      <c r="L7" s="52">
        <v>2018</v>
      </c>
      <c r="M7" s="22">
        <v>43135</v>
      </c>
      <c r="N7" s="14">
        <v>71.528480529785156</v>
      </c>
      <c r="O7" s="14">
        <v>0.54862833023071289</v>
      </c>
      <c r="P7" s="14">
        <v>27.922893524169922</v>
      </c>
      <c r="Q7" s="32">
        <f t="shared" ref="Q7:Q70" si="0">SUM(N7:P7)</f>
        <v>100.00000238418579</v>
      </c>
      <c r="S7" s="52">
        <v>2018</v>
      </c>
      <c r="T7" s="22">
        <v>43135</v>
      </c>
      <c r="U7" s="21">
        <v>10.696377468824387</v>
      </c>
      <c r="V7" s="21">
        <v>4.3887742919921875</v>
      </c>
      <c r="W7" s="24">
        <v>12.430787711381912</v>
      </c>
      <c r="X7" s="21">
        <v>25.135271152496337</v>
      </c>
      <c r="Y7" s="14">
        <v>0</v>
      </c>
      <c r="Z7" s="14">
        <v>0</v>
      </c>
      <c r="AA7" s="32">
        <f>SUM(U7:Z7)</f>
        <v>52.651210624694826</v>
      </c>
      <c r="AB7" s="32">
        <f>SUM(U7:W7,Z7)</f>
        <v>27.51593947219849</v>
      </c>
      <c r="AD7" s="52">
        <v>2018</v>
      </c>
      <c r="AE7" s="22">
        <v>43135</v>
      </c>
      <c r="AF7" s="21">
        <v>23.393116439580918</v>
      </c>
      <c r="AG7" s="21">
        <v>45.056467201828958</v>
      </c>
      <c r="AH7" s="21">
        <v>14.000939199715853</v>
      </c>
      <c r="AI7" s="21">
        <v>52.423077134639023</v>
      </c>
      <c r="AJ7" s="21">
        <v>0</v>
      </c>
      <c r="AK7" s="21">
        <v>0</v>
      </c>
      <c r="AL7" s="32">
        <f>SUM(AF7:AK7)</f>
        <v>134.87359997576476</v>
      </c>
      <c r="AM7" s="32">
        <f>SUM(AF7:AH7,AK7)</f>
        <v>82.450522841125732</v>
      </c>
    </row>
    <row r="8" spans="1:39" x14ac:dyDescent="0.25">
      <c r="A8" s="53"/>
      <c r="B8" s="22">
        <v>43163</v>
      </c>
      <c r="C8" s="21">
        <v>40.627154539540413</v>
      </c>
      <c r="D8" s="21">
        <v>72.788495635747907</v>
      </c>
      <c r="E8" s="21">
        <v>32.704336000457403</v>
      </c>
      <c r="F8" s="21">
        <v>79.498447663709527</v>
      </c>
      <c r="G8" s="21">
        <v>2.6151096343994141E-2</v>
      </c>
      <c r="H8" s="21">
        <v>0</v>
      </c>
      <c r="I8" s="32">
        <f t="shared" ref="I8:I71" si="1">SUM(C8:H8)</f>
        <v>225.64458493579926</v>
      </c>
      <c r="J8" s="32">
        <f t="shared" ref="J8:J71" si="2">SUM(C8:E8,H8)</f>
        <v>146.11998617574574</v>
      </c>
      <c r="L8" s="53"/>
      <c r="M8" s="22">
        <v>43163</v>
      </c>
      <c r="N8" s="14">
        <v>77.50860595703125</v>
      </c>
      <c r="O8" s="14">
        <v>0.53156191110610962</v>
      </c>
      <c r="P8" s="14">
        <v>21.959835052490234</v>
      </c>
      <c r="Q8" s="32">
        <f t="shared" si="0"/>
        <v>100.00000292062759</v>
      </c>
      <c r="S8" s="53"/>
      <c r="T8" s="22">
        <v>43163</v>
      </c>
      <c r="U8" s="21">
        <v>13.049071280598641</v>
      </c>
      <c r="V8" s="21">
        <v>5.380920166015625</v>
      </c>
      <c r="W8" s="24">
        <v>10.568836082458496</v>
      </c>
      <c r="X8" s="21">
        <v>20.552349126815795</v>
      </c>
      <c r="Y8" s="14">
        <v>0</v>
      </c>
      <c r="Z8" s="14">
        <v>0</v>
      </c>
      <c r="AA8" s="32">
        <f t="shared" ref="AA8:AA71" si="3">SUM(U8:Z8)</f>
        <v>49.551176655888554</v>
      </c>
      <c r="AB8" s="32">
        <f t="shared" ref="AB8:AB71" si="4">SUM(U8:W8,Z8)</f>
        <v>28.998827529072763</v>
      </c>
      <c r="AD8" s="53"/>
      <c r="AE8" s="22">
        <v>43163</v>
      </c>
      <c r="AF8" s="21">
        <v>26.793374076202511</v>
      </c>
      <c r="AG8" s="21">
        <v>67.407575469732279</v>
      </c>
      <c r="AH8" s="21">
        <v>22.055515237107873</v>
      </c>
      <c r="AI8" s="21">
        <v>58.61135181193054</v>
      </c>
      <c r="AJ8" s="21">
        <v>2.6151096343994141E-2</v>
      </c>
      <c r="AK8" s="21">
        <v>0</v>
      </c>
      <c r="AL8" s="32">
        <f t="shared" ref="AL8:AL71" si="5">SUM(AF8:AK8)</f>
        <v>174.89396769131719</v>
      </c>
      <c r="AM8" s="32">
        <f t="shared" ref="AM8:AM71" si="6">SUM(AF8:AH8,AK8)</f>
        <v>116.25646478304266</v>
      </c>
    </row>
    <row r="9" spans="1:39" x14ac:dyDescent="0.25">
      <c r="A9" s="53"/>
      <c r="B9" s="22">
        <v>43191</v>
      </c>
      <c r="C9" s="21">
        <v>37.190578520566227</v>
      </c>
      <c r="D9" s="21">
        <v>84.814661170303822</v>
      </c>
      <c r="E9" s="21">
        <v>51.582472558751704</v>
      </c>
      <c r="F9" s="21">
        <v>87.537460138380524</v>
      </c>
      <c r="G9" s="21">
        <v>0</v>
      </c>
      <c r="H9" s="21">
        <v>0</v>
      </c>
      <c r="I9" s="32">
        <f t="shared" si="1"/>
        <v>261.12517238800228</v>
      </c>
      <c r="J9" s="32">
        <f t="shared" si="2"/>
        <v>173.58771224962175</v>
      </c>
      <c r="L9" s="53"/>
      <c r="M9" s="22">
        <v>43191</v>
      </c>
      <c r="N9" s="14">
        <v>80.597793579101563</v>
      </c>
      <c r="O9" s="14">
        <v>0.5433884859085083</v>
      </c>
      <c r="P9" s="14">
        <v>18.858818054199219</v>
      </c>
      <c r="Q9" s="32">
        <f t="shared" si="0"/>
        <v>100.00000011920929</v>
      </c>
      <c r="S9" s="53"/>
      <c r="T9" s="22">
        <v>43191</v>
      </c>
      <c r="U9" s="21">
        <v>11.064699604988098</v>
      </c>
      <c r="V9" s="21">
        <v>6.7453795166015622</v>
      </c>
      <c r="W9" s="24">
        <v>9.2693207912445068</v>
      </c>
      <c r="X9" s="21">
        <v>22.165721710205077</v>
      </c>
      <c r="Y9" s="14">
        <v>0</v>
      </c>
      <c r="Z9" s="14">
        <v>0</v>
      </c>
      <c r="AA9" s="32">
        <f t="shared" si="3"/>
        <v>49.245121623039239</v>
      </c>
      <c r="AB9" s="32">
        <f t="shared" si="4"/>
        <v>27.079399912834166</v>
      </c>
      <c r="AD9" s="53"/>
      <c r="AE9" s="22">
        <v>43191</v>
      </c>
      <c r="AF9" s="21">
        <v>25.371362283498048</v>
      </c>
      <c r="AG9" s="21">
        <v>78.069281653702262</v>
      </c>
      <c r="AH9" s="21">
        <v>42.237016224399206</v>
      </c>
      <c r="AI9" s="21">
        <v>64.783466542065142</v>
      </c>
      <c r="AJ9" s="21">
        <v>0</v>
      </c>
      <c r="AK9" s="21">
        <v>0</v>
      </c>
      <c r="AL9" s="32">
        <f t="shared" si="5"/>
        <v>210.46112670366466</v>
      </c>
      <c r="AM9" s="32">
        <f t="shared" si="6"/>
        <v>145.6776601615995</v>
      </c>
    </row>
    <row r="10" spans="1:39" x14ac:dyDescent="0.25">
      <c r="A10" s="53"/>
      <c r="B10" s="22">
        <v>43219</v>
      </c>
      <c r="C10" s="21">
        <v>36.821356376707556</v>
      </c>
      <c r="D10" s="21">
        <v>100.22527084979414</v>
      </c>
      <c r="E10" s="21">
        <v>67.391313627630467</v>
      </c>
      <c r="F10" s="21">
        <v>86.511077142164112</v>
      </c>
      <c r="G10" s="21">
        <v>0</v>
      </c>
      <c r="H10" s="21">
        <v>0</v>
      </c>
      <c r="I10" s="32">
        <f t="shared" si="1"/>
        <v>290.94901799629628</v>
      </c>
      <c r="J10" s="32">
        <f t="shared" si="2"/>
        <v>204.43794085413217</v>
      </c>
      <c r="L10" s="53"/>
      <c r="M10" s="22">
        <v>43219</v>
      </c>
      <c r="N10" s="14">
        <v>83.051750183105469</v>
      </c>
      <c r="O10" s="14">
        <v>0.15180721879005432</v>
      </c>
      <c r="P10" s="14">
        <v>16.79643440246582</v>
      </c>
      <c r="Q10" s="32">
        <f t="shared" si="0"/>
        <v>99.999991804361343</v>
      </c>
      <c r="S10" s="53"/>
      <c r="T10" s="22">
        <v>43219</v>
      </c>
      <c r="U10" s="21">
        <v>10.560507587432861</v>
      </c>
      <c r="V10" s="21">
        <v>6.7740441894531251</v>
      </c>
      <c r="W10" s="24">
        <v>11.795824784636498</v>
      </c>
      <c r="X10" s="21">
        <v>19.738688882827759</v>
      </c>
      <c r="Y10" s="14">
        <v>0</v>
      </c>
      <c r="Z10" s="14">
        <v>0</v>
      </c>
      <c r="AA10" s="32">
        <f t="shared" si="3"/>
        <v>48.869065444350241</v>
      </c>
      <c r="AB10" s="32">
        <f t="shared" si="4"/>
        <v>29.130376561522485</v>
      </c>
      <c r="AD10" s="53"/>
      <c r="AE10" s="22">
        <v>43219</v>
      </c>
      <c r="AF10" s="21">
        <v>26.17306570070982</v>
      </c>
      <c r="AG10" s="21">
        <v>93.451226660341021</v>
      </c>
      <c r="AH10" s="21">
        <v>55.557237931042913</v>
      </c>
      <c r="AI10" s="21">
        <v>66.456740634366867</v>
      </c>
      <c r="AJ10" s="21">
        <v>0</v>
      </c>
      <c r="AK10" s="21">
        <v>0</v>
      </c>
      <c r="AL10" s="32">
        <f t="shared" si="5"/>
        <v>241.63827092646062</v>
      </c>
      <c r="AM10" s="32">
        <f t="shared" si="6"/>
        <v>175.18153029209375</v>
      </c>
    </row>
    <row r="11" spans="1:39" x14ac:dyDescent="0.25">
      <c r="A11" s="53"/>
      <c r="B11" s="22">
        <v>43247</v>
      </c>
      <c r="C11" s="21">
        <v>39.884987973973153</v>
      </c>
      <c r="D11" s="21">
        <v>111.26785588872433</v>
      </c>
      <c r="E11" s="21">
        <v>76.927345186471939</v>
      </c>
      <c r="F11" s="21">
        <v>90.776128686159851</v>
      </c>
      <c r="G11" s="21">
        <v>0</v>
      </c>
      <c r="H11" s="21">
        <v>0</v>
      </c>
      <c r="I11" s="32">
        <f t="shared" si="1"/>
        <v>318.85631773532924</v>
      </c>
      <c r="J11" s="32">
        <f t="shared" si="2"/>
        <v>228.08018904916941</v>
      </c>
      <c r="L11" s="53"/>
      <c r="M11" s="22">
        <v>43247</v>
      </c>
      <c r="N11" s="14">
        <v>85.520462036132813</v>
      </c>
      <c r="O11" s="14">
        <v>0.17577630281448364</v>
      </c>
      <c r="P11" s="14">
        <v>14.303762435913086</v>
      </c>
      <c r="Q11" s="32">
        <f t="shared" si="0"/>
        <v>100.00000077486038</v>
      </c>
      <c r="S11" s="53"/>
      <c r="T11" s="22">
        <v>43247</v>
      </c>
      <c r="U11" s="21">
        <v>10.505875566482544</v>
      </c>
      <c r="V11" s="21">
        <v>5.3694277954101564</v>
      </c>
      <c r="W11" s="24">
        <v>12.014486742138862</v>
      </c>
      <c r="X11" s="21">
        <v>17.718659618377686</v>
      </c>
      <c r="Y11" s="14">
        <v>0</v>
      </c>
      <c r="Z11" s="14">
        <v>0</v>
      </c>
      <c r="AA11" s="32">
        <f t="shared" si="3"/>
        <v>45.608449722409247</v>
      </c>
      <c r="AB11" s="32">
        <f t="shared" si="4"/>
        <v>27.889790104031562</v>
      </c>
      <c r="AD11" s="53"/>
      <c r="AE11" s="22">
        <v>43247</v>
      </c>
      <c r="AF11" s="21">
        <v>29.30411240749061</v>
      </c>
      <c r="AG11" s="21">
        <v>105.89842809331417</v>
      </c>
      <c r="AH11" s="21">
        <v>64.739823200225828</v>
      </c>
      <c r="AI11" s="21">
        <v>72.745030491322282</v>
      </c>
      <c r="AJ11" s="21">
        <v>0</v>
      </c>
      <c r="AK11" s="21">
        <v>0</v>
      </c>
      <c r="AL11" s="32">
        <f t="shared" si="5"/>
        <v>272.68739419235288</v>
      </c>
      <c r="AM11" s="32">
        <f t="shared" si="6"/>
        <v>199.94236370103062</v>
      </c>
    </row>
    <row r="12" spans="1:39" x14ac:dyDescent="0.25">
      <c r="A12" s="53"/>
      <c r="B12" s="22">
        <v>43275</v>
      </c>
      <c r="C12" s="21">
        <v>40.313461551964281</v>
      </c>
      <c r="D12" s="21">
        <v>112.05242513144016</v>
      </c>
      <c r="E12" s="21">
        <v>92.216882223770028</v>
      </c>
      <c r="F12" s="21">
        <v>93.379809220775968</v>
      </c>
      <c r="G12" s="21">
        <v>0</v>
      </c>
      <c r="H12" s="21">
        <v>0</v>
      </c>
      <c r="I12" s="32">
        <f t="shared" si="1"/>
        <v>337.96257812795045</v>
      </c>
      <c r="J12" s="32">
        <f t="shared" si="2"/>
        <v>244.58276890717445</v>
      </c>
      <c r="L12" s="53"/>
      <c r="M12" s="22">
        <v>43275</v>
      </c>
      <c r="N12" s="14">
        <v>86.911392211914063</v>
      </c>
      <c r="O12" s="14">
        <v>0.13175268471240997</v>
      </c>
      <c r="P12" s="14">
        <v>12.956853866577148</v>
      </c>
      <c r="Q12" s="32">
        <f t="shared" si="0"/>
        <v>99.999998763203621</v>
      </c>
      <c r="S12" s="53"/>
      <c r="T12" s="22">
        <v>43275</v>
      </c>
      <c r="U12" s="21">
        <v>8.9486726248264308</v>
      </c>
      <c r="V12" s="21">
        <v>6.2250637207031252</v>
      </c>
      <c r="W12" s="24">
        <v>12.208926020145416</v>
      </c>
      <c r="X12" s="21">
        <v>16.406656667232514</v>
      </c>
      <c r="Y12" s="14">
        <v>0</v>
      </c>
      <c r="Z12" s="14">
        <v>0</v>
      </c>
      <c r="AA12" s="32">
        <f t="shared" si="3"/>
        <v>43.789319032907486</v>
      </c>
      <c r="AB12" s="32">
        <f t="shared" si="4"/>
        <v>27.382662365674971</v>
      </c>
      <c r="AD12" s="53"/>
      <c r="AE12" s="22">
        <v>43275</v>
      </c>
      <c r="AF12" s="21">
        <v>31.278658834397792</v>
      </c>
      <c r="AG12" s="21">
        <v>105.82736141073704</v>
      </c>
      <c r="AH12" s="21">
        <v>79.954876835629349</v>
      </c>
      <c r="AI12" s="21">
        <v>76.667087238535288</v>
      </c>
      <c r="AJ12" s="21">
        <v>0</v>
      </c>
      <c r="AK12" s="21">
        <v>0</v>
      </c>
      <c r="AL12" s="32">
        <f t="shared" si="5"/>
        <v>293.72798431929948</v>
      </c>
      <c r="AM12" s="32">
        <f t="shared" si="6"/>
        <v>217.06089708076416</v>
      </c>
    </row>
    <row r="13" spans="1:39" x14ac:dyDescent="0.25">
      <c r="A13" s="53"/>
      <c r="B13" s="22">
        <v>43303</v>
      </c>
      <c r="C13" s="21">
        <v>40.265637730553749</v>
      </c>
      <c r="D13" s="21">
        <v>124.48178174173832</v>
      </c>
      <c r="E13" s="21">
        <v>110.07596205179394</v>
      </c>
      <c r="F13" s="21">
        <v>92.820275118067855</v>
      </c>
      <c r="G13" s="21">
        <v>0</v>
      </c>
      <c r="H13" s="21">
        <v>0</v>
      </c>
      <c r="I13" s="32">
        <f t="shared" si="1"/>
        <v>367.64365664215387</v>
      </c>
      <c r="J13" s="32">
        <f t="shared" si="2"/>
        <v>274.82338152408602</v>
      </c>
      <c r="L13" s="53"/>
      <c r="M13" s="22">
        <v>43303</v>
      </c>
      <c r="N13" s="14">
        <v>86.695938110351563</v>
      </c>
      <c r="O13" s="14">
        <v>0.32236391305923462</v>
      </c>
      <c r="P13" s="14">
        <v>12.981696128845215</v>
      </c>
      <c r="Q13" s="32">
        <f t="shared" si="0"/>
        <v>99.999998152256012</v>
      </c>
      <c r="S13" s="53"/>
      <c r="T13" s="22">
        <v>43303</v>
      </c>
      <c r="U13" s="21">
        <v>9.1180189001560219</v>
      </c>
      <c r="V13" s="21">
        <v>6.0244066162109373</v>
      </c>
      <c r="W13" s="24">
        <v>11.503714681625366</v>
      </c>
      <c r="X13" s="21">
        <v>21.080242860794069</v>
      </c>
      <c r="Y13" s="14">
        <v>0</v>
      </c>
      <c r="Z13" s="14">
        <v>0</v>
      </c>
      <c r="AA13" s="32">
        <f t="shared" si="3"/>
        <v>47.726383058786396</v>
      </c>
      <c r="AB13" s="32">
        <f t="shared" si="4"/>
        <v>26.646140197992324</v>
      </c>
      <c r="AD13" s="53"/>
      <c r="AE13" s="22">
        <v>43303</v>
      </c>
      <c r="AF13" s="21">
        <v>31.039618830397725</v>
      </c>
      <c r="AG13" s="21">
        <v>118.45737512552738</v>
      </c>
      <c r="AH13" s="21">
        <v>98.535693573161964</v>
      </c>
      <c r="AI13" s="21">
        <v>70.699435625389214</v>
      </c>
      <c r="AJ13" s="21">
        <v>0</v>
      </c>
      <c r="AK13" s="21">
        <v>0</v>
      </c>
      <c r="AL13" s="32">
        <f t="shared" si="5"/>
        <v>318.73212315447631</v>
      </c>
      <c r="AM13" s="32">
        <f t="shared" si="6"/>
        <v>248.03268752908707</v>
      </c>
    </row>
    <row r="14" spans="1:39" x14ac:dyDescent="0.25">
      <c r="A14" s="53"/>
      <c r="B14" s="22">
        <v>43331</v>
      </c>
      <c r="C14" s="21">
        <v>40.455960930675268</v>
      </c>
      <c r="D14" s="21">
        <v>137.54387775087358</v>
      </c>
      <c r="E14" s="21">
        <v>119.78925048689544</v>
      </c>
      <c r="F14" s="21">
        <v>92.600341084405784</v>
      </c>
      <c r="G14" s="21">
        <v>0</v>
      </c>
      <c r="H14" s="21">
        <v>0</v>
      </c>
      <c r="I14" s="32">
        <f t="shared" si="1"/>
        <v>390.3894302528501</v>
      </c>
      <c r="J14" s="32">
        <f t="shared" si="2"/>
        <v>297.78908916844432</v>
      </c>
      <c r="L14" s="53"/>
      <c r="M14" s="22">
        <v>43331</v>
      </c>
      <c r="N14" s="14">
        <v>87.572059631347656</v>
      </c>
      <c r="O14" s="14">
        <v>0.17783510684967041</v>
      </c>
      <c r="P14" s="14">
        <v>12.250102043151855</v>
      </c>
      <c r="Q14" s="32">
        <f t="shared" si="0"/>
        <v>99.999996781349182</v>
      </c>
      <c r="S14" s="53"/>
      <c r="T14" s="22">
        <v>43331</v>
      </c>
      <c r="U14" s="21">
        <v>8.8787078466415412</v>
      </c>
      <c r="V14" s="21">
        <v>7.4098245849609379</v>
      </c>
      <c r="W14" s="24">
        <v>11.653509656906127</v>
      </c>
      <c r="X14" s="21">
        <v>19.881060932278633</v>
      </c>
      <c r="Y14" s="14">
        <v>0</v>
      </c>
      <c r="Z14" s="14">
        <v>0</v>
      </c>
      <c r="AA14" s="32">
        <f t="shared" si="3"/>
        <v>47.823103020787244</v>
      </c>
      <c r="AB14" s="32">
        <f t="shared" si="4"/>
        <v>27.942042088508607</v>
      </c>
      <c r="AD14" s="53"/>
      <c r="AE14" s="22">
        <v>43331</v>
      </c>
      <c r="AF14" s="21">
        <v>31.487111146777867</v>
      </c>
      <c r="AG14" s="21">
        <v>130.1327637449503</v>
      </c>
      <c r="AH14" s="21">
        <v>108.09563800804317</v>
      </c>
      <c r="AI14" s="21">
        <v>72.156564860507842</v>
      </c>
      <c r="AJ14" s="21">
        <v>0</v>
      </c>
      <c r="AK14" s="21">
        <v>0</v>
      </c>
      <c r="AL14" s="32">
        <f t="shared" si="5"/>
        <v>341.87207776027918</v>
      </c>
      <c r="AM14" s="32">
        <f t="shared" si="6"/>
        <v>269.71551289977134</v>
      </c>
    </row>
    <row r="15" spans="1:39" x14ac:dyDescent="0.25">
      <c r="A15" s="53"/>
      <c r="B15" s="22">
        <v>43359</v>
      </c>
      <c r="C15" s="21">
        <v>43.887864766359328</v>
      </c>
      <c r="D15" s="21">
        <v>148.98555590701102</v>
      </c>
      <c r="E15" s="21">
        <v>124.89938302925229</v>
      </c>
      <c r="F15" s="21">
        <v>97.904560581222171</v>
      </c>
      <c r="G15" s="21">
        <v>1E-3</v>
      </c>
      <c r="H15" s="21">
        <v>0</v>
      </c>
      <c r="I15" s="32">
        <f t="shared" si="1"/>
        <v>415.67836428384476</v>
      </c>
      <c r="J15" s="32">
        <f t="shared" si="2"/>
        <v>317.77280370262264</v>
      </c>
      <c r="L15" s="53"/>
      <c r="M15" s="22">
        <v>43359</v>
      </c>
      <c r="N15" s="14">
        <v>87.221221923828125</v>
      </c>
      <c r="O15" s="14">
        <v>0.12525349855422974</v>
      </c>
      <c r="P15" s="14">
        <v>12.653525352478027</v>
      </c>
      <c r="Q15" s="32">
        <f t="shared" si="0"/>
        <v>100.00000077486038</v>
      </c>
      <c r="S15" s="53"/>
      <c r="T15" s="22">
        <v>43359</v>
      </c>
      <c r="U15" s="21">
        <v>8.599169857740403</v>
      </c>
      <c r="V15" s="21">
        <v>9.2825910644531255</v>
      </c>
      <c r="W15" s="24">
        <v>13.645630098462105</v>
      </c>
      <c r="X15" s="21">
        <v>21.070577304363251</v>
      </c>
      <c r="Y15" s="14">
        <v>0</v>
      </c>
      <c r="Z15" s="14">
        <v>0</v>
      </c>
      <c r="AA15" s="32">
        <f t="shared" si="3"/>
        <v>52.597968325018883</v>
      </c>
      <c r="AB15" s="32">
        <f t="shared" si="4"/>
        <v>31.527391020655635</v>
      </c>
      <c r="AD15" s="53"/>
      <c r="AE15" s="22">
        <v>43359</v>
      </c>
      <c r="AF15" s="21">
        <v>35.154992626190186</v>
      </c>
      <c r="AG15" s="21">
        <v>139.70296484255792</v>
      </c>
      <c r="AH15" s="21">
        <v>110.99871379461885</v>
      </c>
      <c r="AI15" s="21">
        <v>76.703072985067962</v>
      </c>
      <c r="AJ15" s="21">
        <v>0</v>
      </c>
      <c r="AK15" s="21">
        <v>0</v>
      </c>
      <c r="AL15" s="32">
        <f t="shared" si="5"/>
        <v>362.55974424843487</v>
      </c>
      <c r="AM15" s="32">
        <f t="shared" si="6"/>
        <v>285.85667126336693</v>
      </c>
    </row>
    <row r="16" spans="1:39" x14ac:dyDescent="0.25">
      <c r="A16" s="53"/>
      <c r="B16" s="22">
        <v>43387</v>
      </c>
      <c r="C16" s="21">
        <v>44.813843463093043</v>
      </c>
      <c r="D16" s="21">
        <v>176.91128516614438</v>
      </c>
      <c r="E16" s="21">
        <v>118.30321782176196</v>
      </c>
      <c r="F16" s="21">
        <v>93.608798394858837</v>
      </c>
      <c r="G16" s="21">
        <v>1E-3</v>
      </c>
      <c r="H16" s="21">
        <v>0</v>
      </c>
      <c r="I16" s="32">
        <f t="shared" si="1"/>
        <v>433.63814484585816</v>
      </c>
      <c r="J16" s="32">
        <f t="shared" si="2"/>
        <v>340.02834645099938</v>
      </c>
      <c r="L16" s="53"/>
      <c r="M16" s="22">
        <v>43387</v>
      </c>
      <c r="N16" s="14">
        <v>89.991508483886719</v>
      </c>
      <c r="O16" s="14">
        <v>2.8772300109267235E-2</v>
      </c>
      <c r="P16" s="14">
        <v>9.9797182083129883</v>
      </c>
      <c r="Q16" s="32">
        <f t="shared" si="0"/>
        <v>99.999998992308974</v>
      </c>
      <c r="S16" s="53"/>
      <c r="T16" s="22">
        <v>43387</v>
      </c>
      <c r="U16" s="21">
        <v>8.5082401075363165</v>
      </c>
      <c r="V16" s="21">
        <v>7.7978314208984374</v>
      </c>
      <c r="W16" s="24">
        <v>10.188230085372926</v>
      </c>
      <c r="X16" s="21">
        <v>16.781562797069551</v>
      </c>
      <c r="Y16" s="14">
        <v>0</v>
      </c>
      <c r="Z16" s="14">
        <v>0</v>
      </c>
      <c r="AA16" s="32">
        <f t="shared" si="3"/>
        <v>43.275864410877233</v>
      </c>
      <c r="AB16" s="32">
        <f t="shared" si="4"/>
        <v>26.494301613807679</v>
      </c>
      <c r="AD16" s="53"/>
      <c r="AE16" s="22">
        <v>43387</v>
      </c>
      <c r="AF16" s="21">
        <v>36.259459973603484</v>
      </c>
      <c r="AG16" s="21">
        <v>169.11216210329533</v>
      </c>
      <c r="AH16" s="21">
        <v>108.05517922739685</v>
      </c>
      <c r="AI16" s="21">
        <v>76.810711455643172</v>
      </c>
      <c r="AJ16" s="21">
        <v>0</v>
      </c>
      <c r="AK16" s="21">
        <v>0</v>
      </c>
      <c r="AL16" s="32">
        <f t="shared" si="5"/>
        <v>390.2375127599388</v>
      </c>
      <c r="AM16" s="32">
        <f t="shared" si="6"/>
        <v>313.42680130429562</v>
      </c>
    </row>
    <row r="17" spans="1:39" x14ac:dyDescent="0.25">
      <c r="A17" s="53"/>
      <c r="B17" s="22">
        <v>43415</v>
      </c>
      <c r="C17" s="21">
        <v>40.316168553739786</v>
      </c>
      <c r="D17" s="21">
        <v>200.91679778826236</v>
      </c>
      <c r="E17" s="21">
        <v>121.47751065200568</v>
      </c>
      <c r="F17" s="21">
        <v>102.23630816076695</v>
      </c>
      <c r="G17" s="21">
        <v>0</v>
      </c>
      <c r="H17" s="21">
        <v>0</v>
      </c>
      <c r="I17" s="32">
        <f t="shared" si="1"/>
        <v>464.94678515477477</v>
      </c>
      <c r="J17" s="32">
        <f t="shared" si="2"/>
        <v>362.71047699400782</v>
      </c>
      <c r="L17" s="53"/>
      <c r="M17" s="22">
        <v>43415</v>
      </c>
      <c r="N17" s="14">
        <v>90.767524719238281</v>
      </c>
      <c r="O17" s="14">
        <v>3.8421358913183212E-2</v>
      </c>
      <c r="P17" s="14">
        <v>9.194056510925293</v>
      </c>
      <c r="Q17" s="32">
        <f t="shared" si="0"/>
        <v>100.00000258907676</v>
      </c>
      <c r="S17" s="53"/>
      <c r="T17" s="22">
        <v>43415</v>
      </c>
      <c r="U17" s="21">
        <v>6.1770454368591308</v>
      </c>
      <c r="V17" s="21">
        <v>7.5081765136718754</v>
      </c>
      <c r="W17" s="24">
        <v>9.7597566062211989</v>
      </c>
      <c r="X17" s="21">
        <v>19.302491214752198</v>
      </c>
      <c r="Y17" s="14">
        <v>0</v>
      </c>
      <c r="Z17" s="14">
        <v>0</v>
      </c>
      <c r="AA17" s="32">
        <f t="shared" si="3"/>
        <v>42.747469771504399</v>
      </c>
      <c r="AB17" s="32">
        <f t="shared" si="4"/>
        <v>23.444978556752204</v>
      </c>
      <c r="AD17" s="53"/>
      <c r="AE17" s="22">
        <v>43415</v>
      </c>
      <c r="AF17" s="21">
        <v>34.09687990787625</v>
      </c>
      <c r="AG17" s="21">
        <v>193.4086212745905</v>
      </c>
      <c r="AH17" s="21">
        <v>111.63936247164011</v>
      </c>
      <c r="AI17" s="21">
        <v>82.875812853321435</v>
      </c>
      <c r="AJ17" s="21">
        <v>0</v>
      </c>
      <c r="AK17" s="21">
        <v>0</v>
      </c>
      <c r="AL17" s="32">
        <f t="shared" si="5"/>
        <v>422.02067650742833</v>
      </c>
      <c r="AM17" s="32">
        <f t="shared" si="6"/>
        <v>339.14486365410687</v>
      </c>
    </row>
    <row r="18" spans="1:39" x14ac:dyDescent="0.25">
      <c r="A18" s="53"/>
      <c r="B18" s="22">
        <v>43443</v>
      </c>
      <c r="C18" s="21">
        <v>44.475706194654109</v>
      </c>
      <c r="D18" s="21">
        <v>198.44493651449682</v>
      </c>
      <c r="E18" s="21">
        <v>114.96178533366323</v>
      </c>
      <c r="F18" s="21">
        <v>106.50797916117311</v>
      </c>
      <c r="G18" s="21">
        <v>0</v>
      </c>
      <c r="H18" s="21">
        <v>0</v>
      </c>
      <c r="I18" s="32">
        <f t="shared" si="1"/>
        <v>464.39040720398725</v>
      </c>
      <c r="J18" s="32">
        <f t="shared" si="2"/>
        <v>357.88242804281413</v>
      </c>
      <c r="L18" s="53"/>
      <c r="M18" s="22">
        <v>43443</v>
      </c>
      <c r="N18" s="14">
        <v>91.682502746582031</v>
      </c>
      <c r="O18" s="14">
        <v>2.1800762042403221E-2</v>
      </c>
      <c r="P18" s="14">
        <v>8.2956962585449219</v>
      </c>
      <c r="Q18" s="32">
        <f t="shared" si="0"/>
        <v>99.999999767169356</v>
      </c>
      <c r="S18" s="53"/>
      <c r="T18" s="22">
        <v>43443</v>
      </c>
      <c r="U18" s="21">
        <v>5.3522466764450076</v>
      </c>
      <c r="V18" s="21">
        <v>7.1260128173828123</v>
      </c>
      <c r="W18" s="24">
        <v>11.311818160295486</v>
      </c>
      <c r="X18" s="21">
        <v>14.734338658094407</v>
      </c>
      <c r="Y18" s="14">
        <v>0</v>
      </c>
      <c r="Z18" s="14">
        <v>0</v>
      </c>
      <c r="AA18" s="32">
        <f t="shared" si="3"/>
        <v>38.524416312217717</v>
      </c>
      <c r="AB18" s="32">
        <f t="shared" si="4"/>
        <v>23.790077654123309</v>
      </c>
      <c r="AD18" s="53"/>
      <c r="AE18" s="22">
        <v>43443</v>
      </c>
      <c r="AF18" s="21">
        <v>39.082093423858282</v>
      </c>
      <c r="AG18" s="21">
        <v>191.318923697114</v>
      </c>
      <c r="AH18" s="21">
        <v>103.61639434269071</v>
      </c>
      <c r="AI18" s="21">
        <v>91.747338777095081</v>
      </c>
      <c r="AJ18" s="21">
        <v>0</v>
      </c>
      <c r="AK18" s="21">
        <v>0</v>
      </c>
      <c r="AL18" s="32">
        <f t="shared" si="5"/>
        <v>425.76475024075808</v>
      </c>
      <c r="AM18" s="32">
        <f t="shared" si="6"/>
        <v>334.017411463663</v>
      </c>
    </row>
    <row r="19" spans="1:39" x14ac:dyDescent="0.25">
      <c r="A19" s="54"/>
      <c r="B19" s="22">
        <v>43471</v>
      </c>
      <c r="C19" s="21">
        <v>50.353937551781534</v>
      </c>
      <c r="D19" s="21">
        <v>221.4587444485426</v>
      </c>
      <c r="E19" s="21">
        <v>70.6683730417639</v>
      </c>
      <c r="F19" s="21">
        <v>108.09042102837563</v>
      </c>
      <c r="G19" s="21">
        <v>0</v>
      </c>
      <c r="H19" s="21">
        <v>0</v>
      </c>
      <c r="I19" s="32">
        <f t="shared" si="1"/>
        <v>450.57147607046363</v>
      </c>
      <c r="J19" s="32">
        <f t="shared" si="2"/>
        <v>342.48105504208803</v>
      </c>
      <c r="L19" s="54"/>
      <c r="M19" s="22">
        <v>43471</v>
      </c>
      <c r="N19" s="14">
        <v>92.210845947265625</v>
      </c>
      <c r="O19" s="14">
        <v>3.8556192070245743E-2</v>
      </c>
      <c r="P19" s="14">
        <v>7.7505998611450195</v>
      </c>
      <c r="Q19" s="32">
        <f t="shared" si="0"/>
        <v>100.00000200048089</v>
      </c>
      <c r="S19" s="54"/>
      <c r="T19" s="22">
        <v>43471</v>
      </c>
      <c r="U19" s="21">
        <v>6.4574818878173827</v>
      </c>
      <c r="V19" s="21">
        <v>6.6840151977539062</v>
      </c>
      <c r="W19" s="24">
        <v>8.1291131610870355</v>
      </c>
      <c r="X19" s="21">
        <v>13.651382323265075</v>
      </c>
      <c r="Y19" s="14">
        <v>0</v>
      </c>
      <c r="Z19" s="14">
        <v>0</v>
      </c>
      <c r="AA19" s="32">
        <f t="shared" si="3"/>
        <v>34.921992569923397</v>
      </c>
      <c r="AB19" s="32">
        <f t="shared" si="4"/>
        <v>21.270610246658322</v>
      </c>
      <c r="AD19" s="54"/>
      <c r="AE19" s="22">
        <v>43471</v>
      </c>
      <c r="AF19" s="21">
        <v>43.753439175292847</v>
      </c>
      <c r="AG19" s="21">
        <v>214.77472925078868</v>
      </c>
      <c r="AH19" s="21">
        <v>62.520439147368073</v>
      </c>
      <c r="AI19" s="21">
        <v>94.42715273416043</v>
      </c>
      <c r="AJ19" s="21">
        <v>0</v>
      </c>
      <c r="AK19" s="21">
        <v>0</v>
      </c>
      <c r="AL19" s="32">
        <f t="shared" si="5"/>
        <v>415.47576030761002</v>
      </c>
      <c r="AM19" s="32">
        <f t="shared" si="6"/>
        <v>321.0486075734496</v>
      </c>
    </row>
    <row r="20" spans="1:39" x14ac:dyDescent="0.25">
      <c r="A20" s="52">
        <v>2019</v>
      </c>
      <c r="B20" s="22">
        <v>43499</v>
      </c>
      <c r="C20" s="21">
        <v>52.805693591088058</v>
      </c>
      <c r="D20" s="21">
        <v>209.8332032161951</v>
      </c>
      <c r="E20" s="21">
        <v>49.083185063526031</v>
      </c>
      <c r="F20" s="21">
        <v>105.08672432875633</v>
      </c>
      <c r="G20" s="21">
        <v>4.0000000000000001E-3</v>
      </c>
      <c r="H20" s="21">
        <v>0</v>
      </c>
      <c r="I20" s="32">
        <f t="shared" si="1"/>
        <v>416.81280619956556</v>
      </c>
      <c r="J20" s="32">
        <f t="shared" si="2"/>
        <v>311.72208187080923</v>
      </c>
      <c r="L20" s="52">
        <v>2019</v>
      </c>
      <c r="M20" s="22">
        <v>43499</v>
      </c>
      <c r="N20" s="14">
        <v>91.081764221191406</v>
      </c>
      <c r="O20" s="14">
        <v>0.11862225830554962</v>
      </c>
      <c r="P20" s="14">
        <v>8.7996091842651367</v>
      </c>
      <c r="Q20" s="32">
        <f t="shared" si="0"/>
        <v>99.999995663762093</v>
      </c>
      <c r="S20" s="52">
        <v>2019</v>
      </c>
      <c r="T20" s="22">
        <v>43499</v>
      </c>
      <c r="U20" s="21">
        <v>6.7384059782028194</v>
      </c>
      <c r="V20" s="21">
        <v>6.7041296386718754</v>
      </c>
      <c r="W20" s="24">
        <v>8.0787740271091462</v>
      </c>
      <c r="X20" s="21">
        <v>15.152587831497192</v>
      </c>
      <c r="Y20" s="14">
        <v>4.0000000000000001E-3</v>
      </c>
      <c r="Z20" s="14">
        <v>0</v>
      </c>
      <c r="AA20" s="32">
        <f t="shared" si="3"/>
        <v>36.677897475481032</v>
      </c>
      <c r="AB20" s="32">
        <f t="shared" si="4"/>
        <v>21.521309643983841</v>
      </c>
      <c r="AD20" s="52">
        <v>2019</v>
      </c>
      <c r="AE20" s="22">
        <v>43499</v>
      </c>
      <c r="AF20" s="21">
        <v>45.581089884489778</v>
      </c>
      <c r="AG20" s="21">
        <v>203.12907357752323</v>
      </c>
      <c r="AH20" s="21">
        <v>40.999485854431988</v>
      </c>
      <c r="AI20" s="21">
        <v>89.930826649308202</v>
      </c>
      <c r="AJ20" s="21">
        <v>0</v>
      </c>
      <c r="AK20" s="21">
        <v>0</v>
      </c>
      <c r="AL20" s="32">
        <f t="shared" si="5"/>
        <v>379.64047596575318</v>
      </c>
      <c r="AM20" s="32">
        <f t="shared" si="6"/>
        <v>289.709649316445</v>
      </c>
    </row>
    <row r="21" spans="1:39" x14ac:dyDescent="0.25">
      <c r="A21" s="53"/>
      <c r="B21" s="22">
        <v>43527</v>
      </c>
      <c r="C21" s="21">
        <v>50.699118191421029</v>
      </c>
      <c r="D21" s="21">
        <v>249.79455355739594</v>
      </c>
      <c r="E21" s="21">
        <v>39.313073510676624</v>
      </c>
      <c r="F21" s="21">
        <v>106.8578277067095</v>
      </c>
      <c r="G21" s="21">
        <v>0</v>
      </c>
      <c r="H21" s="21">
        <v>0</v>
      </c>
      <c r="I21" s="32">
        <f t="shared" si="1"/>
        <v>446.66457296620308</v>
      </c>
      <c r="J21" s="32">
        <f t="shared" si="2"/>
        <v>339.8067452594936</v>
      </c>
      <c r="L21" s="53"/>
      <c r="M21" s="22">
        <v>43527</v>
      </c>
      <c r="N21" s="14">
        <v>91.720565795898438</v>
      </c>
      <c r="O21" s="14">
        <v>3.3436883240938187E-2</v>
      </c>
      <c r="P21" s="14">
        <v>8.2459964752197266</v>
      </c>
      <c r="Q21" s="32">
        <f t="shared" si="0"/>
        <v>99.999999154359102</v>
      </c>
      <c r="S21" s="53"/>
      <c r="T21" s="22">
        <v>43527</v>
      </c>
      <c r="U21" s="21">
        <v>5.4237535947561266</v>
      </c>
      <c r="V21" s="21">
        <v>6.6199307861328123</v>
      </c>
      <c r="W21" s="24">
        <v>8.6350797753334039</v>
      </c>
      <c r="X21" s="21">
        <v>16.153178768157957</v>
      </c>
      <c r="Y21" s="14">
        <v>0</v>
      </c>
      <c r="Z21" s="14">
        <v>0</v>
      </c>
      <c r="AA21" s="32">
        <f t="shared" si="3"/>
        <v>36.8319429243803</v>
      </c>
      <c r="AB21" s="32">
        <f t="shared" si="4"/>
        <v>20.678764156222343</v>
      </c>
      <c r="AD21" s="53"/>
      <c r="AE21" s="22">
        <v>43527</v>
      </c>
      <c r="AF21" s="21">
        <v>45.153749061763286</v>
      </c>
      <c r="AG21" s="21">
        <v>243.17462277126313</v>
      </c>
      <c r="AH21" s="21">
        <v>30.669496489435435</v>
      </c>
      <c r="AI21" s="21">
        <v>90.685411017552013</v>
      </c>
      <c r="AJ21" s="21">
        <v>0</v>
      </c>
      <c r="AK21" s="21">
        <v>0</v>
      </c>
      <c r="AL21" s="32">
        <f t="shared" si="5"/>
        <v>409.68327934001388</v>
      </c>
      <c r="AM21" s="32">
        <f t="shared" si="6"/>
        <v>318.9978683224619</v>
      </c>
    </row>
    <row r="22" spans="1:39" x14ac:dyDescent="0.25">
      <c r="A22" s="53"/>
      <c r="B22" s="22">
        <v>43555</v>
      </c>
      <c r="C22" s="21">
        <v>49.088485004931691</v>
      </c>
      <c r="D22" s="21">
        <v>271.38986007320881</v>
      </c>
      <c r="E22" s="21">
        <v>42.973820038348435</v>
      </c>
      <c r="F22" s="21">
        <v>113.4202388385213</v>
      </c>
      <c r="G22" s="21">
        <v>0</v>
      </c>
      <c r="H22" s="21">
        <v>0</v>
      </c>
      <c r="I22" s="32">
        <f t="shared" si="1"/>
        <v>476.87240395501021</v>
      </c>
      <c r="J22" s="32">
        <f t="shared" si="2"/>
        <v>363.45216511648891</v>
      </c>
      <c r="L22" s="53"/>
      <c r="M22" s="22">
        <v>43555</v>
      </c>
      <c r="N22" s="14">
        <v>91.666084289550781</v>
      </c>
      <c r="O22" s="14">
        <v>5.8618515729904175E-2</v>
      </c>
      <c r="P22" s="14">
        <v>8.2752933502197266</v>
      </c>
      <c r="Q22" s="32">
        <f t="shared" si="0"/>
        <v>99.999996155500412</v>
      </c>
      <c r="S22" s="53"/>
      <c r="T22" s="22">
        <v>43555</v>
      </c>
      <c r="U22" s="21">
        <v>5.1216416250467303</v>
      </c>
      <c r="V22" s="21">
        <v>7.0147681884765625</v>
      </c>
      <c r="W22" s="24">
        <v>7.9951178263425824</v>
      </c>
      <c r="X22" s="21">
        <v>19.331061000347137</v>
      </c>
      <c r="Y22" s="14">
        <v>0</v>
      </c>
      <c r="Z22" s="14">
        <v>0</v>
      </c>
      <c r="AA22" s="32">
        <f t="shared" si="3"/>
        <v>39.462588640213013</v>
      </c>
      <c r="AB22" s="32">
        <f t="shared" si="4"/>
        <v>20.131527639865876</v>
      </c>
      <c r="AD22" s="53"/>
      <c r="AE22" s="22">
        <v>43555</v>
      </c>
      <c r="AF22" s="21">
        <v>43.718849273711442</v>
      </c>
      <c r="AG22" s="21">
        <v>264.37380863571167</v>
      </c>
      <c r="AH22" s="21">
        <v>34.961011932998893</v>
      </c>
      <c r="AI22" s="21">
        <v>94.076609942284875</v>
      </c>
      <c r="AJ22" s="21">
        <v>0</v>
      </c>
      <c r="AK22" s="21">
        <v>0</v>
      </c>
      <c r="AL22" s="32">
        <f t="shared" si="5"/>
        <v>437.13027978470689</v>
      </c>
      <c r="AM22" s="32">
        <f t="shared" si="6"/>
        <v>343.05366984242198</v>
      </c>
    </row>
    <row r="23" spans="1:39" x14ac:dyDescent="0.25">
      <c r="A23" s="53"/>
      <c r="B23" s="22">
        <v>43583</v>
      </c>
      <c r="C23" s="21">
        <v>50.849560123282018</v>
      </c>
      <c r="D23" s="21">
        <v>307.8443257009983</v>
      </c>
      <c r="E23" s="21">
        <v>47.944180214583874</v>
      </c>
      <c r="F23" s="21">
        <v>128.77913778318464</v>
      </c>
      <c r="G23" s="21">
        <v>0</v>
      </c>
      <c r="H23" s="21">
        <v>0</v>
      </c>
      <c r="I23" s="32">
        <f t="shared" si="1"/>
        <v>535.4172038220488</v>
      </c>
      <c r="J23" s="32">
        <f t="shared" si="2"/>
        <v>406.63806603886417</v>
      </c>
      <c r="L23" s="53"/>
      <c r="M23" s="22">
        <v>43583</v>
      </c>
      <c r="N23" s="14">
        <v>92.509658813476563</v>
      </c>
      <c r="O23" s="14">
        <v>2.4796014185994864E-3</v>
      </c>
      <c r="P23" s="14">
        <v>7.4878683090209961</v>
      </c>
      <c r="Q23" s="32">
        <f t="shared" si="0"/>
        <v>100.00000672391616</v>
      </c>
      <c r="S23" s="53"/>
      <c r="T23" s="22">
        <v>43583</v>
      </c>
      <c r="U23" s="21">
        <v>6.1050495643615719</v>
      </c>
      <c r="V23" s="21">
        <v>7.0832840576171874</v>
      </c>
      <c r="W23" s="24">
        <v>9.0923925551176072</v>
      </c>
      <c r="X23" s="21">
        <v>17.810607457876205</v>
      </c>
      <c r="Y23" s="14">
        <v>0</v>
      </c>
      <c r="Z23" s="14">
        <v>0</v>
      </c>
      <c r="AA23" s="32">
        <f t="shared" si="3"/>
        <v>40.091333634972571</v>
      </c>
      <c r="AB23" s="32">
        <f t="shared" si="4"/>
        <v>22.280726177096369</v>
      </c>
      <c r="AD23" s="53"/>
      <c r="AE23" s="22">
        <v>43583</v>
      </c>
      <c r="AF23" s="21">
        <v>44.744510558920446</v>
      </c>
      <c r="AG23" s="21">
        <v>300.76104164338113</v>
      </c>
      <c r="AH23" s="21">
        <v>38.840795573532581</v>
      </c>
      <c r="AI23" s="21">
        <v>110.96624619926513</v>
      </c>
      <c r="AJ23" s="21">
        <v>0</v>
      </c>
      <c r="AK23" s="21">
        <v>0</v>
      </c>
      <c r="AL23" s="32">
        <f t="shared" si="5"/>
        <v>495.31259397509933</v>
      </c>
      <c r="AM23" s="32">
        <f t="shared" si="6"/>
        <v>384.3463477758342</v>
      </c>
    </row>
    <row r="24" spans="1:39" x14ac:dyDescent="0.25">
      <c r="A24" s="53"/>
      <c r="B24" s="22">
        <v>43611</v>
      </c>
      <c r="C24" s="21">
        <v>53.98425637328625</v>
      </c>
      <c r="D24" s="21">
        <v>315.49630128443243</v>
      </c>
      <c r="E24" s="21">
        <v>47.702932304948568</v>
      </c>
      <c r="F24" s="21">
        <v>126.01606193290651</v>
      </c>
      <c r="G24" s="21">
        <v>0</v>
      </c>
      <c r="H24" s="21">
        <v>0</v>
      </c>
      <c r="I24" s="32">
        <f t="shared" si="1"/>
        <v>543.19955189557379</v>
      </c>
      <c r="J24" s="32">
        <f t="shared" si="2"/>
        <v>417.18348996266724</v>
      </c>
      <c r="L24" s="53"/>
      <c r="M24" s="22">
        <v>43611</v>
      </c>
      <c r="N24" s="14">
        <v>92.3291015625</v>
      </c>
      <c r="O24" s="14">
        <v>4.0246946737170219E-3</v>
      </c>
      <c r="P24" s="14">
        <v>7.6668691635131836</v>
      </c>
      <c r="Q24" s="32">
        <f t="shared" si="0"/>
        <v>99.999995420686901</v>
      </c>
      <c r="S24" s="53"/>
      <c r="T24" s="22">
        <v>43611</v>
      </c>
      <c r="U24" s="21">
        <v>7.5859352531433109</v>
      </c>
      <c r="V24" s="21">
        <v>5.9155841064453121</v>
      </c>
      <c r="W24" s="24">
        <v>9.7618953492641456</v>
      </c>
      <c r="X24" s="21">
        <v>18.382985575437544</v>
      </c>
      <c r="Y24" s="14">
        <v>0</v>
      </c>
      <c r="Z24" s="14">
        <v>0</v>
      </c>
      <c r="AA24" s="32">
        <f t="shared" si="3"/>
        <v>41.646400284290316</v>
      </c>
      <c r="AB24" s="32">
        <f t="shared" si="4"/>
        <v>23.263414708852771</v>
      </c>
      <c r="AD24" s="53"/>
      <c r="AE24" s="22">
        <v>43611</v>
      </c>
      <c r="AF24" s="21">
        <v>46.39703551208973</v>
      </c>
      <c r="AG24" s="21">
        <v>309.58071717798708</v>
      </c>
      <c r="AH24" s="21">
        <v>37.923032850950953</v>
      </c>
      <c r="AI24" s="21">
        <v>107.63050394748151</v>
      </c>
      <c r="AJ24" s="21">
        <v>0</v>
      </c>
      <c r="AK24" s="21">
        <v>0</v>
      </c>
      <c r="AL24" s="32">
        <f t="shared" si="5"/>
        <v>501.53128948850929</v>
      </c>
      <c r="AM24" s="32">
        <f t="shared" si="6"/>
        <v>393.9007855410278</v>
      </c>
    </row>
    <row r="25" spans="1:39" x14ac:dyDescent="0.25">
      <c r="A25" s="53"/>
      <c r="B25" s="22">
        <v>43639</v>
      </c>
      <c r="C25" s="21">
        <v>56.503433504551651</v>
      </c>
      <c r="D25" s="21">
        <v>332.96929165291789</v>
      </c>
      <c r="E25" s="21">
        <v>46.985848935574296</v>
      </c>
      <c r="F25" s="21">
        <v>125.00482695408165</v>
      </c>
      <c r="G25" s="21">
        <v>0</v>
      </c>
      <c r="H25" s="21">
        <v>0</v>
      </c>
      <c r="I25" s="32">
        <f t="shared" si="1"/>
        <v>561.46340104712544</v>
      </c>
      <c r="J25" s="32">
        <f t="shared" si="2"/>
        <v>436.45857409304381</v>
      </c>
      <c r="L25" s="53"/>
      <c r="M25" s="22">
        <v>43639</v>
      </c>
      <c r="N25" s="14">
        <v>93.832656860351563</v>
      </c>
      <c r="O25" s="14">
        <v>3.6289452109485865E-3</v>
      </c>
      <c r="P25" s="14">
        <v>6.1637215614318848</v>
      </c>
      <c r="Q25" s="32">
        <f t="shared" si="0"/>
        <v>100.0000073669944</v>
      </c>
      <c r="S25" s="53"/>
      <c r="T25" s="22">
        <v>43639</v>
      </c>
      <c r="U25" s="21">
        <v>6.0108456344604493</v>
      </c>
      <c r="V25" s="21">
        <v>6.6654633789062503</v>
      </c>
      <c r="W25" s="24">
        <v>9.6786575922966005</v>
      </c>
      <c r="X25" s="21">
        <v>12.252072430610657</v>
      </c>
      <c r="Y25" s="14">
        <v>0</v>
      </c>
      <c r="Z25" s="14">
        <v>0</v>
      </c>
      <c r="AA25" s="32">
        <f t="shared" si="3"/>
        <v>34.60703903627396</v>
      </c>
      <c r="AB25" s="32">
        <f t="shared" si="4"/>
        <v>22.3549666056633</v>
      </c>
      <c r="AD25" s="53"/>
      <c r="AE25" s="22">
        <v>43639</v>
      </c>
      <c r="AF25" s="21">
        <v>50.491308135122061</v>
      </c>
      <c r="AG25" s="21">
        <v>326.30382827401161</v>
      </c>
      <c r="AH25" s="21">
        <v>37.299060067385433</v>
      </c>
      <c r="AI25" s="21">
        <v>112.7417903356105</v>
      </c>
      <c r="AJ25" s="21">
        <v>0</v>
      </c>
      <c r="AK25" s="21">
        <v>0</v>
      </c>
      <c r="AL25" s="32">
        <f t="shared" si="5"/>
        <v>526.83598681212959</v>
      </c>
      <c r="AM25" s="32">
        <f t="shared" si="6"/>
        <v>414.09419647651907</v>
      </c>
    </row>
    <row r="26" spans="1:39" x14ac:dyDescent="0.25">
      <c r="A26" s="53"/>
      <c r="B26" s="22">
        <v>43667</v>
      </c>
      <c r="C26" s="21">
        <v>56.700225745201109</v>
      </c>
      <c r="D26" s="21">
        <v>348.69297399544718</v>
      </c>
      <c r="E26" s="21">
        <v>38.606395628154274</v>
      </c>
      <c r="F26" s="21">
        <v>135.57173427012563</v>
      </c>
      <c r="G26" s="21">
        <v>0</v>
      </c>
      <c r="H26" s="21">
        <v>0</v>
      </c>
      <c r="I26" s="32">
        <f t="shared" si="1"/>
        <v>579.5713296389282</v>
      </c>
      <c r="J26" s="32">
        <f t="shared" si="2"/>
        <v>443.9995953688026</v>
      </c>
      <c r="L26" s="53"/>
      <c r="M26" s="22">
        <v>43667</v>
      </c>
      <c r="N26" s="14">
        <v>93.607864379882813</v>
      </c>
      <c r="O26" s="14">
        <v>6.600074702873826E-4</v>
      </c>
      <c r="P26" s="14">
        <v>6.3914775848388672</v>
      </c>
      <c r="Q26" s="32">
        <f t="shared" si="0"/>
        <v>100.00000197219197</v>
      </c>
      <c r="S26" s="53"/>
      <c r="T26" s="22">
        <v>43667</v>
      </c>
      <c r="U26" s="21">
        <v>5.7185617284774777</v>
      </c>
      <c r="V26" s="21">
        <v>7.2950159912109376</v>
      </c>
      <c r="W26" s="24">
        <v>8.1770575951337818</v>
      </c>
      <c r="X26" s="21">
        <v>15.852533992528915</v>
      </c>
      <c r="Y26" s="14">
        <v>0</v>
      </c>
      <c r="Z26" s="14">
        <v>0</v>
      </c>
      <c r="AA26" s="32">
        <f t="shared" si="3"/>
        <v>37.043169307351107</v>
      </c>
      <c r="AB26" s="32">
        <f t="shared" si="4"/>
        <v>21.190635314822195</v>
      </c>
      <c r="AD26" s="53"/>
      <c r="AE26" s="22">
        <v>43667</v>
      </c>
      <c r="AF26" s="21">
        <v>50.981664016723634</v>
      </c>
      <c r="AG26" s="21">
        <v>341.39795800423622</v>
      </c>
      <c r="AH26" s="21">
        <v>30.426787400066853</v>
      </c>
      <c r="AI26" s="21">
        <v>119.7179256966412</v>
      </c>
      <c r="AJ26" s="21">
        <v>0</v>
      </c>
      <c r="AK26" s="21">
        <v>0</v>
      </c>
      <c r="AL26" s="32">
        <f t="shared" si="5"/>
        <v>542.52433511766799</v>
      </c>
      <c r="AM26" s="32">
        <f t="shared" si="6"/>
        <v>422.80640942102673</v>
      </c>
    </row>
    <row r="27" spans="1:39" x14ac:dyDescent="0.25">
      <c r="A27" s="53"/>
      <c r="B27" s="22">
        <v>43695</v>
      </c>
      <c r="C27" s="21">
        <v>56.623940973162654</v>
      </c>
      <c r="D27" s="21">
        <v>356.54893878448007</v>
      </c>
      <c r="E27" s="21">
        <v>36.103318136602638</v>
      </c>
      <c r="F27" s="21">
        <v>145.21330552366376</v>
      </c>
      <c r="G27" s="21">
        <v>0</v>
      </c>
      <c r="H27" s="21">
        <v>0</v>
      </c>
      <c r="I27" s="32">
        <f t="shared" si="1"/>
        <v>594.48950341790908</v>
      </c>
      <c r="J27" s="32">
        <f t="shared" si="2"/>
        <v>449.27619789424534</v>
      </c>
      <c r="L27" s="53"/>
      <c r="M27" s="22">
        <v>43695</v>
      </c>
      <c r="N27" s="14">
        <v>92.573295593261719</v>
      </c>
      <c r="O27" s="14">
        <v>8.0948532558977604E-4</v>
      </c>
      <c r="P27" s="14">
        <v>7.425898551940918</v>
      </c>
      <c r="Q27" s="32">
        <f t="shared" si="0"/>
        <v>100.00000363052823</v>
      </c>
      <c r="S27" s="53"/>
      <c r="T27" s="22">
        <v>43695</v>
      </c>
      <c r="U27" s="21">
        <v>5.36713054561615</v>
      </c>
      <c r="V27" s="21">
        <v>8.5555535888671876</v>
      </c>
      <c r="W27" s="24">
        <v>10.613272865772247</v>
      </c>
      <c r="X27" s="21">
        <v>19.610228984951974</v>
      </c>
      <c r="Y27" s="14">
        <v>0</v>
      </c>
      <c r="Z27" s="14">
        <v>0</v>
      </c>
      <c r="AA27" s="32">
        <f t="shared" si="3"/>
        <v>44.146185985207559</v>
      </c>
      <c r="AB27" s="32">
        <f t="shared" si="4"/>
        <v>24.535957000255586</v>
      </c>
      <c r="AD27" s="53"/>
      <c r="AE27" s="22">
        <v>43695</v>
      </c>
      <c r="AF27" s="21">
        <v>51.256810427546505</v>
      </c>
      <c r="AG27" s="21">
        <v>347.99338519561292</v>
      </c>
      <c r="AH27" s="21">
        <v>25.48523296573758</v>
      </c>
      <c r="AI27" s="21">
        <v>125.60307653871179</v>
      </c>
      <c r="AJ27" s="21">
        <v>0</v>
      </c>
      <c r="AK27" s="21">
        <v>0</v>
      </c>
      <c r="AL27" s="32">
        <f t="shared" si="5"/>
        <v>550.33850512760876</v>
      </c>
      <c r="AM27" s="32">
        <f t="shared" si="6"/>
        <v>424.73542858889698</v>
      </c>
    </row>
    <row r="28" spans="1:39" x14ac:dyDescent="0.25">
      <c r="A28" s="53"/>
      <c r="B28" s="22">
        <v>43723</v>
      </c>
      <c r="C28" s="21">
        <v>55.537399454236031</v>
      </c>
      <c r="D28" s="21">
        <v>324.93916271102427</v>
      </c>
      <c r="E28" s="21">
        <v>32.334790270149711</v>
      </c>
      <c r="F28" s="21">
        <v>135.80990666528047</v>
      </c>
      <c r="G28" s="21">
        <v>0</v>
      </c>
      <c r="H28" s="21">
        <v>0</v>
      </c>
      <c r="I28" s="32">
        <f t="shared" si="1"/>
        <v>548.62125910069051</v>
      </c>
      <c r="J28" s="32">
        <f t="shared" si="2"/>
        <v>412.81135243541002</v>
      </c>
      <c r="L28" s="53"/>
      <c r="M28" s="22">
        <v>43723</v>
      </c>
      <c r="N28" s="14">
        <v>92.59271240234375</v>
      </c>
      <c r="O28" s="14">
        <v>6.9493701448664069E-4</v>
      </c>
      <c r="P28" s="14">
        <v>7.406592845916748</v>
      </c>
      <c r="Q28" s="32">
        <f t="shared" si="0"/>
        <v>100.00000018527498</v>
      </c>
      <c r="S28" s="53"/>
      <c r="T28" s="22">
        <v>43723</v>
      </c>
      <c r="U28" s="21">
        <v>5.9344617500305175</v>
      </c>
      <c r="V28" s="21">
        <v>8.4857871093749999</v>
      </c>
      <c r="W28" s="24">
        <v>8.5818813632726663</v>
      </c>
      <c r="X28" s="21">
        <v>17.632012086868286</v>
      </c>
      <c r="Y28" s="14">
        <v>0</v>
      </c>
      <c r="Z28" s="14">
        <v>0</v>
      </c>
      <c r="AA28" s="32">
        <f t="shared" si="3"/>
        <v>40.634142309546469</v>
      </c>
      <c r="AB28" s="32">
        <f t="shared" si="4"/>
        <v>23.002130222678183</v>
      </c>
      <c r="AD28" s="53"/>
      <c r="AE28" s="22">
        <v>43723</v>
      </c>
      <c r="AF28" s="21">
        <v>49.602937704205516</v>
      </c>
      <c r="AG28" s="21">
        <v>316.45337560164927</v>
      </c>
      <c r="AH28" s="21">
        <v>23.749096334755421</v>
      </c>
      <c r="AI28" s="21">
        <v>118.17789457841218</v>
      </c>
      <c r="AJ28" s="21">
        <v>0</v>
      </c>
      <c r="AK28" s="21">
        <v>0</v>
      </c>
      <c r="AL28" s="32">
        <f t="shared" si="5"/>
        <v>507.98330421902244</v>
      </c>
      <c r="AM28" s="32">
        <f t="shared" si="6"/>
        <v>389.80540964061026</v>
      </c>
    </row>
    <row r="29" spans="1:39" x14ac:dyDescent="0.25">
      <c r="A29" s="53"/>
      <c r="B29" s="22">
        <v>43751</v>
      </c>
      <c r="C29" s="21">
        <v>20.610647402286528</v>
      </c>
      <c r="D29" s="21">
        <v>109.98211653101444</v>
      </c>
      <c r="E29" s="21">
        <v>9.7613108361959462</v>
      </c>
      <c r="F29" s="21">
        <v>51.858822059005497</v>
      </c>
      <c r="G29" s="21">
        <v>0</v>
      </c>
      <c r="H29" s="21">
        <v>0</v>
      </c>
      <c r="I29" s="32">
        <f t="shared" si="1"/>
        <v>192.21289682850241</v>
      </c>
      <c r="J29" s="32">
        <f t="shared" si="2"/>
        <v>140.35407476949692</v>
      </c>
      <c r="L29" s="53"/>
      <c r="M29" s="22">
        <v>43751</v>
      </c>
      <c r="N29" s="14">
        <v>92.791061401367188</v>
      </c>
      <c r="O29" s="14">
        <v>0</v>
      </c>
      <c r="P29" s="14">
        <v>7.2089381217956543</v>
      </c>
      <c r="Q29" s="32">
        <f t="shared" si="0"/>
        <v>99.999999523162842</v>
      </c>
      <c r="S29" s="53"/>
      <c r="T29" s="22">
        <v>43751</v>
      </c>
      <c r="U29" s="21">
        <v>1.6967240970134736</v>
      </c>
      <c r="V29" s="21">
        <v>2.5833756246566772</v>
      </c>
      <c r="W29" s="24">
        <v>1.9053969430923461</v>
      </c>
      <c r="X29" s="21">
        <v>7.6710120339393617</v>
      </c>
      <c r="Y29" s="14">
        <v>0</v>
      </c>
      <c r="Z29" s="14">
        <v>0</v>
      </c>
      <c r="AA29" s="32">
        <f t="shared" si="3"/>
        <v>13.856508698701859</v>
      </c>
      <c r="AB29" s="32">
        <f t="shared" si="4"/>
        <v>6.1854966647624972</v>
      </c>
      <c r="AD29" s="53"/>
      <c r="AE29" s="22">
        <v>43751</v>
      </c>
      <c r="AF29" s="21">
        <v>18.913923305273055</v>
      </c>
      <c r="AG29" s="21">
        <v>107.39874090635776</v>
      </c>
      <c r="AH29" s="21">
        <v>7.8559138931035992</v>
      </c>
      <c r="AI29" s="21">
        <v>44.187810025066135</v>
      </c>
      <c r="AJ29" s="21">
        <v>0</v>
      </c>
      <c r="AK29" s="21">
        <v>0</v>
      </c>
      <c r="AL29" s="32">
        <f t="shared" si="5"/>
        <v>178.35638812980056</v>
      </c>
      <c r="AM29" s="32">
        <f t="shared" si="6"/>
        <v>134.16857810473442</v>
      </c>
    </row>
    <row r="30" spans="1:39" x14ac:dyDescent="0.25">
      <c r="A30" s="53"/>
      <c r="B30" s="7">
        <v>43779</v>
      </c>
      <c r="C30" s="21">
        <v>1.1191401855945586</v>
      </c>
      <c r="D30" s="21">
        <v>14.081707141935825</v>
      </c>
      <c r="E30" s="21">
        <v>4.1587074905633923</v>
      </c>
      <c r="F30" s="21">
        <v>3.5287438816726207</v>
      </c>
      <c r="G30" s="21">
        <v>0</v>
      </c>
      <c r="H30" s="21">
        <v>0</v>
      </c>
      <c r="I30" s="32">
        <f t="shared" si="1"/>
        <v>22.888298699766398</v>
      </c>
      <c r="J30" s="32">
        <f t="shared" si="2"/>
        <v>19.359554818093777</v>
      </c>
      <c r="L30" s="53"/>
      <c r="M30" s="7">
        <v>43779</v>
      </c>
      <c r="N30" s="14">
        <v>93.102920532226563</v>
      </c>
      <c r="O30" s="14">
        <v>0</v>
      </c>
      <c r="P30" s="14">
        <v>6.8970813751220703</v>
      </c>
      <c r="Q30" s="32">
        <f t="shared" si="0"/>
        <v>100.00000190734863</v>
      </c>
      <c r="S30" s="53"/>
      <c r="T30" s="7">
        <v>43779</v>
      </c>
      <c r="U30" s="21">
        <v>0.11647489929199219</v>
      </c>
      <c r="V30" s="21">
        <v>5.7724595546722414E-2</v>
      </c>
      <c r="W30" s="25">
        <v>1.4022789497375487</v>
      </c>
      <c r="X30" s="24">
        <v>2.1461200714111327E-3</v>
      </c>
      <c r="Y30" s="14">
        <v>0</v>
      </c>
      <c r="Z30" s="14">
        <v>0</v>
      </c>
      <c r="AA30" s="32">
        <f t="shared" si="3"/>
        <v>1.5786245646476746</v>
      </c>
      <c r="AB30" s="32">
        <f t="shared" si="4"/>
        <v>1.5764784445762634</v>
      </c>
      <c r="AD30" s="53"/>
      <c r="AE30" s="7">
        <v>43779</v>
      </c>
      <c r="AF30" s="21">
        <v>1.0026652863025665</v>
      </c>
      <c r="AG30" s="21">
        <v>14.023982546389103</v>
      </c>
      <c r="AH30" s="21">
        <v>2.7564285408258438</v>
      </c>
      <c r="AI30" s="21">
        <v>3.5265977616012099</v>
      </c>
      <c r="AJ30" s="21">
        <v>0</v>
      </c>
      <c r="AK30" s="21">
        <v>0</v>
      </c>
      <c r="AL30" s="32">
        <f t="shared" si="5"/>
        <v>21.309674135118723</v>
      </c>
      <c r="AM30" s="32">
        <f t="shared" si="6"/>
        <v>17.783076373517513</v>
      </c>
    </row>
    <row r="31" spans="1:39" x14ac:dyDescent="0.25">
      <c r="A31" s="53"/>
      <c r="B31" s="7">
        <v>43807</v>
      </c>
      <c r="C31" s="21">
        <v>0.23513561248779297</v>
      </c>
      <c r="D31" s="21">
        <v>3.904944091796875</v>
      </c>
      <c r="E31" s="21">
        <v>1.5332835525870323</v>
      </c>
      <c r="F31" s="21">
        <v>2.9860834509432315</v>
      </c>
      <c r="G31" s="21">
        <v>0</v>
      </c>
      <c r="H31" s="21">
        <v>0</v>
      </c>
      <c r="I31" s="32">
        <f t="shared" si="1"/>
        <v>8.6594467078149311</v>
      </c>
      <c r="J31" s="32">
        <f t="shared" si="2"/>
        <v>5.6733632568717001</v>
      </c>
      <c r="L31" s="53"/>
      <c r="M31" s="7">
        <v>43807</v>
      </c>
      <c r="N31" s="14">
        <v>100.00000762939453</v>
      </c>
      <c r="O31" s="14">
        <v>0</v>
      </c>
      <c r="P31" s="14">
        <v>0</v>
      </c>
      <c r="Q31" s="32">
        <f t="shared" si="0"/>
        <v>100.00000762939453</v>
      </c>
      <c r="S31" s="53"/>
      <c r="T31" s="7">
        <v>43807</v>
      </c>
      <c r="U31" s="21">
        <v>0</v>
      </c>
      <c r="V31" s="21">
        <v>0</v>
      </c>
      <c r="W31" s="25">
        <v>0</v>
      </c>
      <c r="X31" s="21">
        <v>0</v>
      </c>
      <c r="Y31" s="14">
        <v>0</v>
      </c>
      <c r="Z31" s="14">
        <v>0</v>
      </c>
      <c r="AA31" s="32">
        <f t="shared" si="3"/>
        <v>0</v>
      </c>
      <c r="AB31" s="32">
        <f t="shared" si="4"/>
        <v>0</v>
      </c>
      <c r="AD31" s="53"/>
      <c r="AE31" s="7">
        <v>43807</v>
      </c>
      <c r="AF31" s="21">
        <v>0.23513561248779297</v>
      </c>
      <c r="AG31" s="21">
        <v>3.904944091796875</v>
      </c>
      <c r="AH31" s="21">
        <v>1.5332835525870323</v>
      </c>
      <c r="AI31" s="21">
        <v>2.9860834509432315</v>
      </c>
      <c r="AJ31" s="21">
        <v>0</v>
      </c>
      <c r="AK31" s="21">
        <v>0</v>
      </c>
      <c r="AL31" s="32">
        <f t="shared" si="5"/>
        <v>8.6594467078149311</v>
      </c>
      <c r="AM31" s="32">
        <f t="shared" si="6"/>
        <v>5.6733632568717001</v>
      </c>
    </row>
    <row r="32" spans="1:39" x14ac:dyDescent="0.25">
      <c r="A32" s="54"/>
      <c r="B32" s="7">
        <v>43835</v>
      </c>
      <c r="C32" s="21">
        <v>0.20739035832881927</v>
      </c>
      <c r="D32" s="21">
        <v>0.28831844687461855</v>
      </c>
      <c r="E32" s="21">
        <v>0.94118801796436313</v>
      </c>
      <c r="F32" s="21">
        <v>22.287280244261026</v>
      </c>
      <c r="G32" s="21">
        <v>0</v>
      </c>
      <c r="H32" s="21">
        <v>0</v>
      </c>
      <c r="I32" s="32">
        <f t="shared" si="1"/>
        <v>23.724177067428826</v>
      </c>
      <c r="J32" s="32">
        <f t="shared" si="2"/>
        <v>1.436896823167801</v>
      </c>
      <c r="L32" s="54"/>
      <c r="M32" s="7">
        <v>43835</v>
      </c>
      <c r="N32" s="17">
        <v>85.8369140625</v>
      </c>
      <c r="O32" s="14">
        <v>0</v>
      </c>
      <c r="P32" s="17">
        <v>14.163081169128418</v>
      </c>
      <c r="Q32" s="32">
        <f t="shared" si="0"/>
        <v>99.999995231628418</v>
      </c>
      <c r="S32" s="54"/>
      <c r="T32" s="7">
        <v>43835</v>
      </c>
      <c r="U32" s="21">
        <v>0</v>
      </c>
      <c r="V32" s="21">
        <v>6.4573371410369873E-3</v>
      </c>
      <c r="W32" s="25">
        <v>0</v>
      </c>
      <c r="X32" s="21">
        <v>3.3536171112060549</v>
      </c>
      <c r="Y32" s="14">
        <v>0</v>
      </c>
      <c r="Z32" s="14">
        <v>0</v>
      </c>
      <c r="AA32" s="32">
        <f t="shared" si="3"/>
        <v>3.3600744483470919</v>
      </c>
      <c r="AB32" s="32">
        <f t="shared" si="4"/>
        <v>6.4573371410369873E-3</v>
      </c>
      <c r="AD32" s="54"/>
      <c r="AE32" s="7">
        <v>43835</v>
      </c>
      <c r="AF32" s="21">
        <v>0.20739035832881927</v>
      </c>
      <c r="AG32" s="21">
        <v>0.28186110973358153</v>
      </c>
      <c r="AH32" s="21">
        <v>0.94118801796436313</v>
      </c>
      <c r="AI32" s="21">
        <v>18.933663133054971</v>
      </c>
      <c r="AJ32" s="21">
        <v>0</v>
      </c>
      <c r="AK32" s="21">
        <v>0</v>
      </c>
      <c r="AL32" s="32">
        <f t="shared" si="5"/>
        <v>20.364102619081734</v>
      </c>
      <c r="AM32" s="32">
        <f t="shared" si="6"/>
        <v>1.430439486026764</v>
      </c>
    </row>
    <row r="33" spans="1:39" x14ac:dyDescent="0.25">
      <c r="A33" s="52">
        <v>2020</v>
      </c>
      <c r="B33" s="7">
        <v>43863</v>
      </c>
      <c r="C33" s="21">
        <v>9.9459111154079433E-2</v>
      </c>
      <c r="D33" s="21">
        <v>9.4605996012687682E-2</v>
      </c>
      <c r="E33" s="21">
        <v>1.2037248017787934</v>
      </c>
      <c r="F33" s="21">
        <v>32.709442842811349</v>
      </c>
      <c r="G33" s="21">
        <v>0</v>
      </c>
      <c r="H33" s="21">
        <v>0</v>
      </c>
      <c r="I33" s="32">
        <f t="shared" si="1"/>
        <v>34.107232751756911</v>
      </c>
      <c r="J33" s="32">
        <f t="shared" si="2"/>
        <v>1.3977899089455605</v>
      </c>
      <c r="L33" s="52">
        <v>2020</v>
      </c>
      <c r="M33" s="7">
        <v>43863</v>
      </c>
      <c r="N33" s="17">
        <v>87.567108154296875</v>
      </c>
      <c r="O33" s="14">
        <v>0</v>
      </c>
      <c r="P33" s="17">
        <v>12.432889938354492</v>
      </c>
      <c r="Q33" s="32">
        <f t="shared" si="0"/>
        <v>99.999998092651367</v>
      </c>
      <c r="S33" s="52">
        <v>2020</v>
      </c>
      <c r="T33" s="7">
        <v>43863</v>
      </c>
      <c r="U33" s="21">
        <v>1.2831239700317383E-3</v>
      </c>
      <c r="V33" s="21">
        <v>1.0769410133361816E-3</v>
      </c>
      <c r="W33" s="25">
        <v>0.24135040283203124</v>
      </c>
      <c r="X33" s="21">
        <v>3.9968043270111084</v>
      </c>
      <c r="Y33" s="14">
        <v>0</v>
      </c>
      <c r="Z33" s="14">
        <v>0</v>
      </c>
      <c r="AA33" s="32">
        <f t="shared" si="3"/>
        <v>4.2405147948265078</v>
      </c>
      <c r="AB33" s="32">
        <f t="shared" si="4"/>
        <v>0.24371046781539915</v>
      </c>
      <c r="AD33" s="52">
        <v>2020</v>
      </c>
      <c r="AE33" s="7">
        <v>43863</v>
      </c>
      <c r="AF33" s="21">
        <v>9.81759871840477E-2</v>
      </c>
      <c r="AG33" s="21">
        <v>9.3529054999351505E-2</v>
      </c>
      <c r="AH33" s="21">
        <v>0.96237439894676213</v>
      </c>
      <c r="AI33" s="21">
        <v>28.712638515800236</v>
      </c>
      <c r="AJ33" s="21">
        <v>0</v>
      </c>
      <c r="AK33" s="21">
        <v>0</v>
      </c>
      <c r="AL33" s="32">
        <f t="shared" si="5"/>
        <v>29.866717956930398</v>
      </c>
      <c r="AM33" s="32">
        <f t="shared" si="6"/>
        <v>1.1540794411301614</v>
      </c>
    </row>
    <row r="34" spans="1:39" x14ac:dyDescent="0.25">
      <c r="A34" s="53"/>
      <c r="B34" s="7">
        <v>43891</v>
      </c>
      <c r="C34" s="21">
        <v>0.15896069192886353</v>
      </c>
      <c r="D34" s="21">
        <v>5.1264238357543943E-4</v>
      </c>
      <c r="E34" s="21">
        <v>1.1460175014734268</v>
      </c>
      <c r="F34" s="21">
        <v>37.160361799091099</v>
      </c>
      <c r="G34" s="21">
        <v>0</v>
      </c>
      <c r="H34" s="21">
        <v>0</v>
      </c>
      <c r="I34" s="32">
        <f t="shared" si="1"/>
        <v>38.465852634876967</v>
      </c>
      <c r="J34" s="32">
        <f t="shared" si="2"/>
        <v>1.3054908357858659</v>
      </c>
      <c r="L34" s="53"/>
      <c r="M34" s="7">
        <v>43891</v>
      </c>
      <c r="N34" s="25">
        <v>90.512252807617188</v>
      </c>
      <c r="O34" s="14">
        <v>0</v>
      </c>
      <c r="P34" s="25">
        <v>9.4877510070800781</v>
      </c>
      <c r="Q34" s="32">
        <f t="shared" si="0"/>
        <v>100.00000381469727</v>
      </c>
      <c r="S34" s="53"/>
      <c r="T34" s="7">
        <v>43891</v>
      </c>
      <c r="U34" s="21">
        <v>5.1286499500274654E-3</v>
      </c>
      <c r="V34" s="21">
        <v>0</v>
      </c>
      <c r="W34" s="25">
        <v>0.46814820861816409</v>
      </c>
      <c r="X34" s="21">
        <v>3.176267457008362</v>
      </c>
      <c r="Y34" s="14">
        <v>0</v>
      </c>
      <c r="Z34" s="14">
        <v>0</v>
      </c>
      <c r="AA34" s="32">
        <f t="shared" si="3"/>
        <v>3.6495443155765535</v>
      </c>
      <c r="AB34" s="32">
        <f t="shared" si="4"/>
        <v>0.47327685856819157</v>
      </c>
      <c r="AD34" s="53"/>
      <c r="AE34" s="7">
        <v>43891</v>
      </c>
      <c r="AF34" s="21">
        <v>0.15383204197883607</v>
      </c>
      <c r="AG34" s="21">
        <v>5.1264238357543943E-4</v>
      </c>
      <c r="AH34" s="21">
        <v>0.67786929285526276</v>
      </c>
      <c r="AI34" s="21">
        <v>33.984094342082741</v>
      </c>
      <c r="AJ34" s="21">
        <v>0</v>
      </c>
      <c r="AK34" s="21">
        <v>0</v>
      </c>
      <c r="AL34" s="32">
        <f t="shared" si="5"/>
        <v>34.816308319300418</v>
      </c>
      <c r="AM34" s="32">
        <f t="shared" si="6"/>
        <v>0.83221397721767421</v>
      </c>
    </row>
    <row r="35" spans="1:39" x14ac:dyDescent="0.25">
      <c r="A35" s="53"/>
      <c r="B35" s="7">
        <v>43919</v>
      </c>
      <c r="C35" s="21">
        <v>0.22999463874101639</v>
      </c>
      <c r="D35" s="21">
        <v>3.6186262965202331E-3</v>
      </c>
      <c r="E35" s="21">
        <v>1.0518536583185196</v>
      </c>
      <c r="F35" s="21">
        <v>47.084127781867984</v>
      </c>
      <c r="G35" s="21">
        <v>0</v>
      </c>
      <c r="H35" s="21">
        <v>0</v>
      </c>
      <c r="I35" s="32">
        <f t="shared" si="1"/>
        <v>48.369594705224038</v>
      </c>
      <c r="J35" s="32">
        <f t="shared" si="2"/>
        <v>1.2854669233560563</v>
      </c>
      <c r="L35" s="53"/>
      <c r="M35" s="7">
        <v>43919</v>
      </c>
      <c r="N35" s="25">
        <v>84.516532897949219</v>
      </c>
      <c r="O35" s="14">
        <v>0</v>
      </c>
      <c r="P35" s="25">
        <v>15.483467102050781</v>
      </c>
      <c r="Q35" s="32">
        <f t="shared" si="0"/>
        <v>100</v>
      </c>
      <c r="S35" s="53"/>
      <c r="T35" s="7">
        <v>43919</v>
      </c>
      <c r="U35" s="21">
        <v>0</v>
      </c>
      <c r="V35" s="21">
        <v>0</v>
      </c>
      <c r="W35" s="25">
        <v>0.51906672668457032</v>
      </c>
      <c r="X35" s="21">
        <v>6.9702236187458038</v>
      </c>
      <c r="Y35" s="14">
        <v>0</v>
      </c>
      <c r="Z35" s="14">
        <v>0</v>
      </c>
      <c r="AA35" s="32">
        <f t="shared" si="3"/>
        <v>7.4892903454303745</v>
      </c>
      <c r="AB35" s="32">
        <f t="shared" si="4"/>
        <v>0.51906672668457032</v>
      </c>
      <c r="AD35" s="53"/>
      <c r="AE35" s="7">
        <v>43919</v>
      </c>
      <c r="AF35" s="21">
        <v>0.22999463874101639</v>
      </c>
      <c r="AG35" s="21">
        <v>3.6186262965202331E-3</v>
      </c>
      <c r="AH35" s="21">
        <v>0.5327869316339493</v>
      </c>
      <c r="AI35" s="21">
        <v>40.113904163122179</v>
      </c>
      <c r="AJ35" s="21">
        <v>0</v>
      </c>
      <c r="AK35" s="21">
        <v>0</v>
      </c>
      <c r="AL35" s="32">
        <f t="shared" si="5"/>
        <v>40.880304359793662</v>
      </c>
      <c r="AM35" s="32">
        <f t="shared" si="6"/>
        <v>0.76640019667148596</v>
      </c>
    </row>
    <row r="36" spans="1:39" x14ac:dyDescent="0.25">
      <c r="A36" s="53"/>
      <c r="B36" s="7">
        <v>43947</v>
      </c>
      <c r="C36" s="21">
        <v>1.1790135779976845</v>
      </c>
      <c r="D36" s="21">
        <v>0.1128726577758789</v>
      </c>
      <c r="E36" s="21">
        <v>7.3769589662551881E-3</v>
      </c>
      <c r="F36" s="21">
        <v>57.012544470489026</v>
      </c>
      <c r="G36" s="21">
        <v>0</v>
      </c>
      <c r="H36" s="21">
        <v>0</v>
      </c>
      <c r="I36" s="32">
        <f t="shared" si="1"/>
        <v>58.311807665228841</v>
      </c>
      <c r="J36" s="32">
        <f t="shared" si="2"/>
        <v>1.2992631947398185</v>
      </c>
      <c r="L36" s="53"/>
      <c r="M36" s="7">
        <v>43947</v>
      </c>
      <c r="N36" s="25">
        <v>82.738349914550781</v>
      </c>
      <c r="O36" s="14">
        <v>0</v>
      </c>
      <c r="P36" s="25">
        <v>17.261650085449219</v>
      </c>
      <c r="Q36" s="32">
        <f t="shared" si="0"/>
        <v>100</v>
      </c>
      <c r="S36" s="53"/>
      <c r="T36" s="7">
        <v>43947</v>
      </c>
      <c r="U36" s="21">
        <v>6.582577109336853E-3</v>
      </c>
      <c r="V36" s="21">
        <v>0</v>
      </c>
      <c r="W36" s="24">
        <v>0</v>
      </c>
      <c r="X36" s="21">
        <v>10.058997512817383</v>
      </c>
      <c r="Y36" s="14">
        <v>0</v>
      </c>
      <c r="Z36" s="14">
        <v>0</v>
      </c>
      <c r="AA36" s="32">
        <f t="shared" si="3"/>
        <v>10.065580089926719</v>
      </c>
      <c r="AB36" s="32">
        <f t="shared" si="4"/>
        <v>6.582577109336853E-3</v>
      </c>
      <c r="AD36" s="53"/>
      <c r="AE36" s="7">
        <v>43947</v>
      </c>
      <c r="AF36" s="21">
        <v>1.1724310008883476</v>
      </c>
      <c r="AG36" s="21">
        <v>0.1128726577758789</v>
      </c>
      <c r="AH36" s="21">
        <v>7.3769589662551881E-3</v>
      </c>
      <c r="AI36" s="21">
        <v>46.953546957671641</v>
      </c>
      <c r="AJ36" s="21">
        <v>0</v>
      </c>
      <c r="AK36" s="21">
        <v>0</v>
      </c>
      <c r="AL36" s="32">
        <f t="shared" si="5"/>
        <v>48.246227575302122</v>
      </c>
      <c r="AM36" s="32">
        <f t="shared" si="6"/>
        <v>1.2926806176304817</v>
      </c>
    </row>
    <row r="37" spans="1:39" x14ac:dyDescent="0.25">
      <c r="A37" s="53"/>
      <c r="B37" s="7">
        <v>43975</v>
      </c>
      <c r="C37" s="21">
        <v>1.4914211611747741</v>
      </c>
      <c r="D37" s="21">
        <v>1.8350807189941407</v>
      </c>
      <c r="E37" s="21">
        <v>0.12457394194602966</v>
      </c>
      <c r="F37" s="21">
        <v>70.366216511607163</v>
      </c>
      <c r="G37" s="21">
        <v>0</v>
      </c>
      <c r="H37" s="21">
        <v>4.36740779876709E-3</v>
      </c>
      <c r="I37" s="32">
        <f t="shared" si="1"/>
        <v>73.821659741520875</v>
      </c>
      <c r="J37" s="32">
        <f t="shared" si="2"/>
        <v>3.4554432299137114</v>
      </c>
      <c r="L37" s="53"/>
      <c r="M37" s="7">
        <v>43975</v>
      </c>
      <c r="N37" s="25">
        <v>81.315048217773438</v>
      </c>
      <c r="O37" s="14">
        <v>0</v>
      </c>
      <c r="P37" s="25">
        <v>18.684957504272461</v>
      </c>
      <c r="Q37" s="32">
        <f t="shared" si="0"/>
        <v>100.0000057220459</v>
      </c>
      <c r="S37" s="53"/>
      <c r="T37" s="7">
        <v>43975</v>
      </c>
      <c r="U37" s="21">
        <v>0</v>
      </c>
      <c r="V37" s="21">
        <v>0</v>
      </c>
      <c r="W37" s="24">
        <v>6.6213294982910162E-2</v>
      </c>
      <c r="X37" s="21">
        <v>13.722963814735413</v>
      </c>
      <c r="Y37" s="14">
        <v>0</v>
      </c>
      <c r="Z37" s="14">
        <v>4.36740779876709E-3</v>
      </c>
      <c r="AA37" s="32">
        <f t="shared" si="3"/>
        <v>13.793544517517091</v>
      </c>
      <c r="AB37" s="32">
        <f t="shared" si="4"/>
        <v>7.0580702781677246E-2</v>
      </c>
      <c r="AD37" s="53"/>
      <c r="AE37" s="7">
        <v>43975</v>
      </c>
      <c r="AF37" s="21">
        <v>1.4914211611747741</v>
      </c>
      <c r="AG37" s="21">
        <v>1.8350807189941407</v>
      </c>
      <c r="AH37" s="21">
        <v>5.836064696311951E-2</v>
      </c>
      <c r="AI37" s="21">
        <v>56.643252696871755</v>
      </c>
      <c r="AJ37" s="21">
        <v>0</v>
      </c>
      <c r="AK37" s="21">
        <v>0</v>
      </c>
      <c r="AL37" s="32">
        <f>SUM(AF37:AK37)</f>
        <v>60.028115224003791</v>
      </c>
      <c r="AM37" s="32">
        <f t="shared" si="6"/>
        <v>3.3848625271320345</v>
      </c>
    </row>
    <row r="38" spans="1:39" x14ac:dyDescent="0.25">
      <c r="A38" s="53"/>
      <c r="B38" s="7">
        <v>44003</v>
      </c>
      <c r="C38" s="21">
        <v>0.41238637495040892</v>
      </c>
      <c r="D38" s="21">
        <v>0.59959697407484058</v>
      </c>
      <c r="E38" s="21">
        <v>0.14079614138603211</v>
      </c>
      <c r="F38" s="21">
        <v>65.159894268453115</v>
      </c>
      <c r="G38" s="21">
        <v>0</v>
      </c>
      <c r="H38" s="21">
        <v>7.6413221359252926E-3</v>
      </c>
      <c r="I38" s="32">
        <f t="shared" si="1"/>
        <v>66.320315081000317</v>
      </c>
      <c r="J38" s="32">
        <f t="shared" si="2"/>
        <v>1.1604208125472069</v>
      </c>
      <c r="L38" s="53"/>
      <c r="M38" s="7">
        <v>44003</v>
      </c>
      <c r="N38" s="24">
        <v>82.211380004882813</v>
      </c>
      <c r="O38" s="14">
        <v>0</v>
      </c>
      <c r="P38" s="24">
        <v>17.788627624511719</v>
      </c>
      <c r="Q38" s="32">
        <f t="shared" si="0"/>
        <v>100.00000762939453</v>
      </c>
      <c r="S38" s="53"/>
      <c r="T38" s="7">
        <v>44003</v>
      </c>
      <c r="U38" s="21">
        <v>0</v>
      </c>
      <c r="V38" s="21">
        <v>0</v>
      </c>
      <c r="W38" s="25">
        <v>0.13972904062271119</v>
      </c>
      <c r="X38" s="21">
        <v>11.650102702856064</v>
      </c>
      <c r="Y38" s="14">
        <v>0</v>
      </c>
      <c r="Z38" s="14">
        <v>7.6413221359252926E-3</v>
      </c>
      <c r="AA38" s="32">
        <f t="shared" si="3"/>
        <v>11.7974730656147</v>
      </c>
      <c r="AB38" s="32">
        <f t="shared" si="4"/>
        <v>0.14737036275863649</v>
      </c>
      <c r="AD38" s="53"/>
      <c r="AE38" s="7">
        <v>44003</v>
      </c>
      <c r="AF38" s="21">
        <v>0.41238637495040892</v>
      </c>
      <c r="AG38" s="21">
        <v>0.59959697407484058</v>
      </c>
      <c r="AH38" s="21">
        <v>1.0671007633209228E-3</v>
      </c>
      <c r="AI38" s="21">
        <v>53.509791565597055</v>
      </c>
      <c r="AJ38" s="21">
        <v>0</v>
      </c>
      <c r="AK38" s="21">
        <v>0</v>
      </c>
      <c r="AL38" s="32">
        <f t="shared" si="5"/>
        <v>54.522842015385628</v>
      </c>
      <c r="AM38" s="32">
        <f t="shared" si="6"/>
        <v>1.0130504497885704</v>
      </c>
    </row>
    <row r="39" spans="1:39" x14ac:dyDescent="0.25">
      <c r="A39" s="53"/>
      <c r="B39" s="7">
        <v>44031</v>
      </c>
      <c r="C39" s="21">
        <v>0.57613338851928708</v>
      </c>
      <c r="D39" s="21">
        <v>0.20582714080810546</v>
      </c>
      <c r="E39" s="21">
        <v>0</v>
      </c>
      <c r="F39" s="21">
        <v>59.897372495234009</v>
      </c>
      <c r="G39" s="21">
        <v>0</v>
      </c>
      <c r="H39" s="21">
        <v>0</v>
      </c>
      <c r="I39" s="32">
        <f t="shared" si="1"/>
        <v>60.679333024561402</v>
      </c>
      <c r="J39" s="32">
        <f t="shared" si="2"/>
        <v>0.78196052932739257</v>
      </c>
      <c r="L39" s="53"/>
      <c r="M39" s="7">
        <v>44031</v>
      </c>
      <c r="N39" s="25">
        <v>86.575714111328125</v>
      </c>
      <c r="O39" s="14">
        <v>0</v>
      </c>
      <c r="P39" s="25">
        <v>13.424288749694824</v>
      </c>
      <c r="Q39" s="32">
        <f t="shared" si="0"/>
        <v>100.00000286102295</v>
      </c>
      <c r="S39" s="53"/>
      <c r="T39" s="7">
        <v>44031</v>
      </c>
      <c r="U39" s="21">
        <v>0</v>
      </c>
      <c r="V39" s="21">
        <v>0</v>
      </c>
      <c r="W39" s="25">
        <v>0</v>
      </c>
      <c r="X39" s="21">
        <v>8.1457684912681572</v>
      </c>
      <c r="Y39" s="14">
        <v>0</v>
      </c>
      <c r="Z39" s="14">
        <v>0</v>
      </c>
      <c r="AA39" s="32">
        <f t="shared" si="3"/>
        <v>8.1457684912681572</v>
      </c>
      <c r="AB39" s="32">
        <f t="shared" si="4"/>
        <v>0</v>
      </c>
      <c r="AD39" s="53"/>
      <c r="AE39" s="7">
        <v>44031</v>
      </c>
      <c r="AF39" s="21">
        <v>0.57613338851928708</v>
      </c>
      <c r="AG39" s="21">
        <v>0.20582714080810546</v>
      </c>
      <c r="AH39" s="21">
        <v>0</v>
      </c>
      <c r="AI39" s="21">
        <v>51.751604003965852</v>
      </c>
      <c r="AJ39" s="21">
        <v>0</v>
      </c>
      <c r="AK39" s="21">
        <v>0</v>
      </c>
      <c r="AL39" s="32">
        <f t="shared" si="5"/>
        <v>52.533564533293244</v>
      </c>
      <c r="AM39" s="32">
        <f t="shared" si="6"/>
        <v>0.78196052932739257</v>
      </c>
    </row>
    <row r="40" spans="1:39" x14ac:dyDescent="0.25">
      <c r="A40" s="53"/>
      <c r="B40" s="7">
        <v>44059</v>
      </c>
      <c r="C40" s="21">
        <v>0.12223457908630371</v>
      </c>
      <c r="D40" s="21">
        <v>0</v>
      </c>
      <c r="E40" s="21">
        <v>1.3150550127029419E-3</v>
      </c>
      <c r="F40" s="21">
        <v>68.056785669028756</v>
      </c>
      <c r="G40" s="21">
        <v>0</v>
      </c>
      <c r="H40" s="21">
        <v>0</v>
      </c>
      <c r="I40" s="32">
        <f t="shared" si="1"/>
        <v>68.180335303127762</v>
      </c>
      <c r="J40" s="32">
        <f t="shared" si="2"/>
        <v>0.12354963409900666</v>
      </c>
      <c r="L40" s="53"/>
      <c r="M40" s="7">
        <v>44059</v>
      </c>
      <c r="N40" s="24">
        <v>89.923721313476563</v>
      </c>
      <c r="O40" s="14">
        <v>0</v>
      </c>
      <c r="P40" s="24">
        <v>10.076278686523438</v>
      </c>
      <c r="Q40" s="32">
        <f t="shared" si="0"/>
        <v>100</v>
      </c>
      <c r="S40" s="53"/>
      <c r="T40" s="7">
        <v>44059</v>
      </c>
      <c r="U40" s="21">
        <v>0</v>
      </c>
      <c r="V40" s="21">
        <v>0</v>
      </c>
      <c r="W40" s="25">
        <v>1.3150550127029419E-3</v>
      </c>
      <c r="X40" s="21">
        <v>6.8687252912521366</v>
      </c>
      <c r="Y40" s="14">
        <v>0</v>
      </c>
      <c r="Z40" s="14">
        <v>0</v>
      </c>
      <c r="AA40" s="32">
        <f t="shared" si="3"/>
        <v>6.8700403462648394</v>
      </c>
      <c r="AB40" s="32">
        <f t="shared" si="4"/>
        <v>1.3150550127029419E-3</v>
      </c>
      <c r="AD40" s="53"/>
      <c r="AE40" s="7">
        <v>44059</v>
      </c>
      <c r="AF40" s="21">
        <v>0.12223457908630371</v>
      </c>
      <c r="AG40" s="21">
        <v>0</v>
      </c>
      <c r="AH40" s="21">
        <v>0</v>
      </c>
      <c r="AI40" s="21">
        <v>61.188060377776623</v>
      </c>
      <c r="AJ40" s="21">
        <v>0</v>
      </c>
      <c r="AK40" s="21">
        <v>0</v>
      </c>
      <c r="AL40" s="32">
        <f t="shared" si="5"/>
        <v>61.310294956862926</v>
      </c>
      <c r="AM40" s="32">
        <f t="shared" si="6"/>
        <v>0.12223457908630371</v>
      </c>
    </row>
    <row r="41" spans="1:39" x14ac:dyDescent="0.25">
      <c r="A41" s="53"/>
      <c r="B41" s="7">
        <v>44087</v>
      </c>
      <c r="C41" s="21">
        <v>0.13484493732452393</v>
      </c>
      <c r="D41" s="21">
        <v>0</v>
      </c>
      <c r="E41" s="21">
        <v>0</v>
      </c>
      <c r="F41" s="21">
        <v>73.392409881711004</v>
      </c>
      <c r="G41" s="21">
        <v>0</v>
      </c>
      <c r="H41" s="21">
        <v>0</v>
      </c>
      <c r="I41" s="32">
        <f t="shared" si="1"/>
        <v>73.527254819035534</v>
      </c>
      <c r="J41" s="32">
        <f t="shared" si="2"/>
        <v>0.13484493732452393</v>
      </c>
      <c r="L41" s="53"/>
      <c r="M41" s="7">
        <v>44087</v>
      </c>
      <c r="N41" s="24">
        <v>90.618049621582031</v>
      </c>
      <c r="O41" s="14">
        <v>0</v>
      </c>
      <c r="P41" s="24">
        <v>9.3819475173950195</v>
      </c>
      <c r="Q41" s="32">
        <f t="shared" si="0"/>
        <v>99.999997138977051</v>
      </c>
      <c r="S41" s="53"/>
      <c r="T41" s="7">
        <v>44087</v>
      </c>
      <c r="U41" s="21">
        <v>0</v>
      </c>
      <c r="V41" s="21">
        <v>0</v>
      </c>
      <c r="W41" s="25">
        <v>0</v>
      </c>
      <c r="X41" s="21">
        <v>6.8982887077331547</v>
      </c>
      <c r="Y41" s="14">
        <v>0</v>
      </c>
      <c r="Z41" s="14">
        <v>0</v>
      </c>
      <c r="AA41" s="32">
        <f t="shared" si="3"/>
        <v>6.8982887077331547</v>
      </c>
      <c r="AB41" s="32">
        <f t="shared" si="4"/>
        <v>0</v>
      </c>
      <c r="AD41" s="53"/>
      <c r="AE41" s="7">
        <v>44087</v>
      </c>
      <c r="AF41" s="21">
        <v>0.13484493732452393</v>
      </c>
      <c r="AG41" s="21">
        <v>0</v>
      </c>
      <c r="AH41" s="21">
        <v>0</v>
      </c>
      <c r="AI41" s="21">
        <v>66.494121173977845</v>
      </c>
      <c r="AJ41" s="21">
        <v>0</v>
      </c>
      <c r="AK41" s="21">
        <v>0</v>
      </c>
      <c r="AL41" s="32">
        <f t="shared" si="5"/>
        <v>66.628966111302375</v>
      </c>
      <c r="AM41" s="32">
        <f t="shared" si="6"/>
        <v>0.13484493732452393</v>
      </c>
    </row>
    <row r="42" spans="1:39" x14ac:dyDescent="0.25">
      <c r="A42" s="53"/>
      <c r="B42" s="7">
        <v>44115</v>
      </c>
      <c r="C42" s="21">
        <v>8.4942075371742254E-2</v>
      </c>
      <c r="D42" s="21">
        <v>2.1247280836105345E-3</v>
      </c>
      <c r="E42" s="21">
        <v>0</v>
      </c>
      <c r="F42" s="21">
        <v>79.638115303426986</v>
      </c>
      <c r="G42" s="21">
        <v>0</v>
      </c>
      <c r="H42" s="21">
        <v>0.13134589385986328</v>
      </c>
      <c r="I42" s="32">
        <f>SUM(C42:H42)</f>
        <v>79.856528000742202</v>
      </c>
      <c r="J42" s="32">
        <f t="shared" si="2"/>
        <v>0.21841269731521606</v>
      </c>
      <c r="L42" s="53"/>
      <c r="M42" s="7">
        <v>44115</v>
      </c>
      <c r="N42" s="21">
        <v>92.638633728027344</v>
      </c>
      <c r="O42" s="14">
        <v>0</v>
      </c>
      <c r="P42" s="21">
        <v>7.3613653182983398</v>
      </c>
      <c r="Q42" s="32">
        <f t="shared" si="0"/>
        <v>99.999999046325684</v>
      </c>
      <c r="S42" s="53"/>
      <c r="T42" s="7">
        <v>44115</v>
      </c>
      <c r="U42" s="21">
        <v>1.3284339904785156E-3</v>
      </c>
      <c r="V42" s="21">
        <v>0</v>
      </c>
      <c r="W42" s="25">
        <v>0</v>
      </c>
      <c r="X42" s="21">
        <v>5.7458564963340759</v>
      </c>
      <c r="Y42" s="14">
        <v>0</v>
      </c>
      <c r="Z42" s="14">
        <v>0.13134589385986328</v>
      </c>
      <c r="AA42" s="32">
        <f t="shared" si="3"/>
        <v>5.8785308241844172</v>
      </c>
      <c r="AB42" s="32">
        <f t="shared" si="4"/>
        <v>0.13267432785034181</v>
      </c>
      <c r="AD42" s="53"/>
      <c r="AE42" s="7">
        <v>44115</v>
      </c>
      <c r="AF42" s="21">
        <v>8.3613641381263731E-2</v>
      </c>
      <c r="AG42" s="21">
        <v>2.1247280836105345E-3</v>
      </c>
      <c r="AH42" s="21">
        <v>0</v>
      </c>
      <c r="AI42" s="21">
        <v>73.892258807092901</v>
      </c>
      <c r="AJ42" s="21">
        <v>0</v>
      </c>
      <c r="AK42" s="21">
        <v>0</v>
      </c>
      <c r="AL42" s="32">
        <f t="shared" si="5"/>
        <v>73.977997176557778</v>
      </c>
      <c r="AM42" s="32">
        <f t="shared" si="6"/>
        <v>8.5738369464874259E-2</v>
      </c>
    </row>
    <row r="43" spans="1:39" x14ac:dyDescent="0.25">
      <c r="A43" s="53"/>
      <c r="B43" s="7">
        <v>44143</v>
      </c>
      <c r="C43" s="21">
        <v>5.2753004312515256E-2</v>
      </c>
      <c r="D43" s="21">
        <v>1.0745519399642945E-3</v>
      </c>
      <c r="E43" s="21">
        <v>0</v>
      </c>
      <c r="F43" s="21">
        <v>91.500963425576685</v>
      </c>
      <c r="G43" s="21">
        <v>0</v>
      </c>
      <c r="H43" s="21">
        <v>0.43032730102539063</v>
      </c>
      <c r="I43" s="32">
        <f t="shared" si="1"/>
        <v>91.985118282854557</v>
      </c>
      <c r="J43" s="32">
        <f t="shared" si="2"/>
        <v>0.48415485727787017</v>
      </c>
      <c r="L43" s="53"/>
      <c r="M43" s="7">
        <v>44143</v>
      </c>
      <c r="N43" s="21">
        <v>92.446022033691406</v>
      </c>
      <c r="O43" s="14">
        <v>0</v>
      </c>
      <c r="P43" s="21">
        <v>7.5539774894714355</v>
      </c>
      <c r="Q43" s="32">
        <f t="shared" si="0"/>
        <v>99.999999523162842</v>
      </c>
      <c r="S43" s="53"/>
      <c r="T43" s="7">
        <v>44143</v>
      </c>
      <c r="U43" s="21">
        <v>1.3431899547576905E-3</v>
      </c>
      <c r="V43" s="21">
        <v>0</v>
      </c>
      <c r="W43" s="25">
        <v>0</v>
      </c>
      <c r="X43" s="21">
        <v>6.5168643828630444</v>
      </c>
      <c r="Y43" s="14">
        <v>0</v>
      </c>
      <c r="Z43" s="14">
        <v>0.43032730102539063</v>
      </c>
      <c r="AA43" s="32">
        <f t="shared" si="3"/>
        <v>6.9485348738431929</v>
      </c>
      <c r="AB43" s="32">
        <f t="shared" si="4"/>
        <v>0.43167049098014831</v>
      </c>
      <c r="AD43" s="53"/>
      <c r="AE43" s="7">
        <v>44143</v>
      </c>
      <c r="AF43" s="21">
        <v>5.1409814357757572E-2</v>
      </c>
      <c r="AG43" s="21">
        <v>1.0745519399642945E-3</v>
      </c>
      <c r="AH43" s="21">
        <v>0</v>
      </c>
      <c r="AI43" s="21">
        <v>84.984099042713638</v>
      </c>
      <c r="AJ43" s="21">
        <v>0</v>
      </c>
      <c r="AK43" s="21">
        <v>0</v>
      </c>
      <c r="AL43" s="32">
        <f t="shared" si="5"/>
        <v>85.036583409011357</v>
      </c>
      <c r="AM43" s="32">
        <f t="shared" si="6"/>
        <v>5.2484366297721866E-2</v>
      </c>
    </row>
    <row r="44" spans="1:39" x14ac:dyDescent="0.25">
      <c r="A44" s="53"/>
      <c r="B44" s="7">
        <v>44171</v>
      </c>
      <c r="C44" s="17">
        <v>0.1021031723022461</v>
      </c>
      <c r="D44" s="21">
        <v>1.079151153564453E-3</v>
      </c>
      <c r="E44" s="21">
        <v>0</v>
      </c>
      <c r="F44" s="14">
        <v>99.567978729009624</v>
      </c>
      <c r="G44" s="21">
        <v>0</v>
      </c>
      <c r="H44" s="21">
        <v>0</v>
      </c>
      <c r="I44" s="32">
        <f t="shared" si="1"/>
        <v>99.671161052465436</v>
      </c>
      <c r="J44" s="32">
        <f t="shared" si="2"/>
        <v>0.10318232345581055</v>
      </c>
      <c r="L44" s="53"/>
      <c r="M44" s="7">
        <v>44171</v>
      </c>
      <c r="N44" s="25">
        <v>91.900703430175781</v>
      </c>
      <c r="O44" s="14">
        <v>0</v>
      </c>
      <c r="P44" s="25">
        <v>8.0992965698242188</v>
      </c>
      <c r="Q44" s="32">
        <f t="shared" si="0"/>
        <v>100</v>
      </c>
      <c r="S44" s="53"/>
      <c r="T44" s="7">
        <v>44171</v>
      </c>
      <c r="U44" s="21">
        <v>0</v>
      </c>
      <c r="V44" s="21">
        <v>0</v>
      </c>
      <c r="W44" s="25">
        <v>0</v>
      </c>
      <c r="X44" s="21">
        <v>8.0726632699966423</v>
      </c>
      <c r="Y44" s="14">
        <v>0</v>
      </c>
      <c r="Z44" s="14">
        <v>0</v>
      </c>
      <c r="AA44" s="32">
        <f t="shared" si="3"/>
        <v>8.0726632699966423</v>
      </c>
      <c r="AB44" s="32">
        <f t="shared" si="4"/>
        <v>0</v>
      </c>
      <c r="AD44" s="53"/>
      <c r="AE44" s="7">
        <v>44171</v>
      </c>
      <c r="AF44" s="24">
        <v>0.1021031723022461</v>
      </c>
      <c r="AG44" s="24">
        <v>1.079151153564453E-3</v>
      </c>
      <c r="AH44" s="21">
        <v>0</v>
      </c>
      <c r="AI44" s="24">
        <v>91.495315459012986</v>
      </c>
      <c r="AJ44" s="21">
        <v>0</v>
      </c>
      <c r="AK44" s="21">
        <v>0</v>
      </c>
      <c r="AL44" s="32">
        <f t="shared" si="5"/>
        <v>91.598497782468797</v>
      </c>
      <c r="AM44" s="32">
        <f t="shared" si="6"/>
        <v>0.10318232345581055</v>
      </c>
    </row>
    <row r="45" spans="1:39" x14ac:dyDescent="0.25">
      <c r="A45" s="54"/>
      <c r="B45" s="7">
        <v>44199</v>
      </c>
      <c r="C45" s="25">
        <v>0.12393187189102173</v>
      </c>
      <c r="D45" s="14">
        <v>0</v>
      </c>
      <c r="E45" s="25">
        <v>4.7685890197753905E-2</v>
      </c>
      <c r="F45" s="25">
        <v>104.7183138345778</v>
      </c>
      <c r="G45" s="21">
        <v>0</v>
      </c>
      <c r="H45" s="21">
        <v>0</v>
      </c>
      <c r="I45" s="32">
        <f t="shared" si="1"/>
        <v>104.88993159666657</v>
      </c>
      <c r="J45" s="32">
        <f t="shared" si="2"/>
        <v>0.17161776208877563</v>
      </c>
      <c r="L45" s="54"/>
      <c r="M45" s="7">
        <v>44199</v>
      </c>
      <c r="N45" s="24">
        <v>92.294364929199219</v>
      </c>
      <c r="O45" s="14">
        <v>0</v>
      </c>
      <c r="P45" s="24">
        <v>7.7056398391723633</v>
      </c>
      <c r="Q45" s="32">
        <f t="shared" si="0"/>
        <v>100.00000476837158</v>
      </c>
      <c r="S45" s="54"/>
      <c r="T45" s="7">
        <v>44199</v>
      </c>
      <c r="U45" s="21">
        <v>0</v>
      </c>
      <c r="V45" s="24">
        <v>0</v>
      </c>
      <c r="W45" s="24">
        <v>0</v>
      </c>
      <c r="X45" s="25">
        <v>8.0824403934478752</v>
      </c>
      <c r="Y45" s="14">
        <v>0</v>
      </c>
      <c r="Z45" s="14">
        <v>0</v>
      </c>
      <c r="AA45" s="32">
        <f t="shared" si="3"/>
        <v>8.0824403934478752</v>
      </c>
      <c r="AB45" s="32">
        <f t="shared" si="4"/>
        <v>0</v>
      </c>
      <c r="AD45" s="54"/>
      <c r="AE45" s="7">
        <v>44199</v>
      </c>
      <c r="AF45" s="25">
        <v>0.12393187189102173</v>
      </c>
      <c r="AG45" s="25">
        <v>0</v>
      </c>
      <c r="AH45" s="25">
        <v>4.7685890197753905E-2</v>
      </c>
      <c r="AI45" s="25">
        <v>96.635873441129917</v>
      </c>
      <c r="AJ45" s="21">
        <v>0</v>
      </c>
      <c r="AK45" s="21">
        <v>0</v>
      </c>
      <c r="AL45" s="32">
        <f t="shared" si="5"/>
        <v>96.807491203218689</v>
      </c>
      <c r="AM45" s="32">
        <f t="shared" si="6"/>
        <v>0.17161776208877563</v>
      </c>
    </row>
    <row r="46" spans="1:39" x14ac:dyDescent="0.25">
      <c r="A46" s="52">
        <v>2021</v>
      </c>
      <c r="B46" s="7">
        <v>44227</v>
      </c>
      <c r="C46" s="25">
        <v>2.5877175211906432E-2</v>
      </c>
      <c r="D46" s="25">
        <v>9.2054111838340766E-2</v>
      </c>
      <c r="E46" s="25">
        <v>1.6116012334823609E-3</v>
      </c>
      <c r="F46" s="25">
        <v>102.32681579333544</v>
      </c>
      <c r="G46" s="21">
        <v>0</v>
      </c>
      <c r="H46" s="21">
        <v>0</v>
      </c>
      <c r="I46" s="32">
        <f t="shared" si="1"/>
        <v>102.44635868161917</v>
      </c>
      <c r="J46" s="32">
        <f t="shared" si="2"/>
        <v>0.11954288828372955</v>
      </c>
      <c r="L46" s="52">
        <v>2021</v>
      </c>
      <c r="M46" s="7">
        <v>44227</v>
      </c>
      <c r="N46" s="24">
        <v>90.218437194824219</v>
      </c>
      <c r="O46" s="14">
        <v>0</v>
      </c>
      <c r="P46" s="24">
        <v>9.7815628051757813</v>
      </c>
      <c r="Q46" s="32">
        <f t="shared" si="0"/>
        <v>100</v>
      </c>
      <c r="S46" s="52">
        <v>2021</v>
      </c>
      <c r="T46" s="7">
        <v>44227</v>
      </c>
      <c r="U46" s="21">
        <v>0</v>
      </c>
      <c r="V46" s="24">
        <v>0</v>
      </c>
      <c r="W46" s="24">
        <v>0</v>
      </c>
      <c r="X46" s="24">
        <v>10.020855161547662</v>
      </c>
      <c r="Y46" s="14">
        <v>0</v>
      </c>
      <c r="Z46" s="14">
        <v>0</v>
      </c>
      <c r="AA46" s="32">
        <f t="shared" si="3"/>
        <v>10.020855161547662</v>
      </c>
      <c r="AB46" s="32">
        <f t="shared" si="4"/>
        <v>0</v>
      </c>
      <c r="AD46" s="52">
        <v>2021</v>
      </c>
      <c r="AE46" s="7">
        <v>44227</v>
      </c>
      <c r="AF46" s="25">
        <v>2.5877175211906432E-2</v>
      </c>
      <c r="AG46" s="25">
        <v>9.2054111838340766E-2</v>
      </c>
      <c r="AH46" s="25">
        <v>1.6116012334823609E-3</v>
      </c>
      <c r="AI46" s="25">
        <v>92.305960631787784</v>
      </c>
      <c r="AJ46" s="21">
        <v>0</v>
      </c>
      <c r="AK46" s="21">
        <v>0</v>
      </c>
      <c r="AL46" s="32">
        <f t="shared" si="5"/>
        <v>92.425503520071516</v>
      </c>
      <c r="AM46" s="32">
        <f t="shared" si="6"/>
        <v>0.11954288828372955</v>
      </c>
    </row>
    <row r="47" spans="1:39" x14ac:dyDescent="0.25">
      <c r="A47" s="53"/>
      <c r="B47" s="7">
        <v>44255</v>
      </c>
      <c r="C47" s="25">
        <v>5.589328956604004E-2</v>
      </c>
      <c r="D47" s="25">
        <v>0</v>
      </c>
      <c r="E47" s="25">
        <v>1.0749391317367554E-3</v>
      </c>
      <c r="F47" s="25">
        <v>103.89093641334772</v>
      </c>
      <c r="G47" s="21">
        <v>0</v>
      </c>
      <c r="H47" s="21">
        <v>0</v>
      </c>
      <c r="I47" s="32">
        <f t="shared" si="1"/>
        <v>103.9479046420455</v>
      </c>
      <c r="J47" s="32">
        <f t="shared" si="2"/>
        <v>5.6968228697776797E-2</v>
      </c>
      <c r="L47" s="53"/>
      <c r="M47" s="7">
        <v>44255</v>
      </c>
      <c r="N47" s="24">
        <v>90.451133728027344</v>
      </c>
      <c r="O47" s="14">
        <v>0</v>
      </c>
      <c r="P47" s="24">
        <v>9.5488624572753906</v>
      </c>
      <c r="Q47" s="32">
        <f t="shared" si="0"/>
        <v>99.999996185302734</v>
      </c>
      <c r="S47" s="53"/>
      <c r="T47" s="7">
        <v>44255</v>
      </c>
      <c r="U47" s="21">
        <v>0</v>
      </c>
      <c r="V47" s="24">
        <v>0</v>
      </c>
      <c r="W47" s="24">
        <v>0</v>
      </c>
      <c r="X47" s="24">
        <v>9.9258427493572228</v>
      </c>
      <c r="Y47" s="14">
        <v>0</v>
      </c>
      <c r="Z47" s="14">
        <v>0</v>
      </c>
      <c r="AA47" s="32">
        <f t="shared" si="3"/>
        <v>9.9258427493572228</v>
      </c>
      <c r="AB47" s="32">
        <f t="shared" si="4"/>
        <v>0</v>
      </c>
      <c r="AD47" s="53"/>
      <c r="AE47" s="7">
        <v>44255</v>
      </c>
      <c r="AF47" s="25">
        <v>5.589328956604004E-2</v>
      </c>
      <c r="AG47" s="25">
        <v>0</v>
      </c>
      <c r="AH47" s="25">
        <v>1.0749391317367554E-3</v>
      </c>
      <c r="AI47" s="25">
        <v>93.965093663990501</v>
      </c>
      <c r="AJ47" s="21">
        <v>0</v>
      </c>
      <c r="AK47" s="21">
        <v>0</v>
      </c>
      <c r="AL47" s="32">
        <f t="shared" si="5"/>
        <v>94.022061892688285</v>
      </c>
      <c r="AM47" s="32">
        <f t="shared" si="6"/>
        <v>5.6968228697776797E-2</v>
      </c>
    </row>
    <row r="48" spans="1:39" x14ac:dyDescent="0.25">
      <c r="A48" s="53"/>
      <c r="B48" s="7">
        <v>44283</v>
      </c>
      <c r="C48" s="25">
        <v>0</v>
      </c>
      <c r="D48" s="25">
        <v>0</v>
      </c>
      <c r="E48" s="25">
        <v>1.0784504413604737E-3</v>
      </c>
      <c r="F48" s="25">
        <v>123.49400776305795</v>
      </c>
      <c r="G48" s="21">
        <v>0</v>
      </c>
      <c r="H48" s="21">
        <v>0</v>
      </c>
      <c r="I48" s="32">
        <f t="shared" si="1"/>
        <v>123.49508621349931</v>
      </c>
      <c r="J48" s="32">
        <f t="shared" si="2"/>
        <v>1.0784504413604737E-3</v>
      </c>
      <c r="L48" s="53"/>
      <c r="M48" s="7">
        <v>44283</v>
      </c>
      <c r="N48" s="24">
        <v>87.403045654296875</v>
      </c>
      <c r="O48" s="14">
        <v>0</v>
      </c>
      <c r="P48" s="24">
        <v>12.596957206726074</v>
      </c>
      <c r="Q48" s="32">
        <f t="shared" si="0"/>
        <v>100.00000286102295</v>
      </c>
      <c r="S48" s="53"/>
      <c r="T48" s="7">
        <v>44283</v>
      </c>
      <c r="U48" s="21">
        <v>0</v>
      </c>
      <c r="V48" s="24">
        <v>0</v>
      </c>
      <c r="W48" s="24">
        <v>0</v>
      </c>
      <c r="X48" s="24">
        <v>15.556623236417771</v>
      </c>
      <c r="Y48" s="14">
        <v>0</v>
      </c>
      <c r="Z48" s="14">
        <v>0</v>
      </c>
      <c r="AA48" s="32">
        <f t="shared" si="3"/>
        <v>15.556623236417771</v>
      </c>
      <c r="AB48" s="32">
        <f t="shared" si="4"/>
        <v>0</v>
      </c>
      <c r="AD48" s="53"/>
      <c r="AE48" s="7">
        <v>44283</v>
      </c>
      <c r="AF48" s="25">
        <v>0</v>
      </c>
      <c r="AG48" s="25">
        <v>0</v>
      </c>
      <c r="AH48" s="25">
        <v>1.0784504413604737E-3</v>
      </c>
      <c r="AI48" s="25">
        <v>107.93738452664017</v>
      </c>
      <c r="AJ48" s="21">
        <v>0</v>
      </c>
      <c r="AK48" s="21">
        <v>0</v>
      </c>
      <c r="AL48" s="32">
        <f t="shared" si="5"/>
        <v>107.93846297708153</v>
      </c>
      <c r="AM48" s="32">
        <f t="shared" si="6"/>
        <v>1.0784504413604737E-3</v>
      </c>
    </row>
    <row r="49" spans="1:40" x14ac:dyDescent="0.25">
      <c r="A49" s="53"/>
      <c r="B49" s="7">
        <v>44311</v>
      </c>
      <c r="C49" s="25">
        <v>1.745028305053711E-2</v>
      </c>
      <c r="D49" s="25">
        <v>0</v>
      </c>
      <c r="E49" s="25">
        <v>2.2483905673027039E-2</v>
      </c>
      <c r="F49" s="25">
        <v>125.19038312301039</v>
      </c>
      <c r="G49" s="21">
        <v>0</v>
      </c>
      <c r="H49" s="21">
        <v>8.7251411437988285E-2</v>
      </c>
      <c r="I49" s="32">
        <f t="shared" si="1"/>
        <v>125.31756872317195</v>
      </c>
      <c r="J49" s="32">
        <f t="shared" si="2"/>
        <v>0.12718560016155245</v>
      </c>
      <c r="L49" s="53"/>
      <c r="M49" s="7">
        <v>44311</v>
      </c>
      <c r="N49" s="24">
        <v>88.310699462890625</v>
      </c>
      <c r="O49" s="14">
        <v>0</v>
      </c>
      <c r="P49" s="24">
        <v>11.689298629760742</v>
      </c>
      <c r="Q49" s="32">
        <f t="shared" si="0"/>
        <v>99.999998092651367</v>
      </c>
      <c r="S49" s="53"/>
      <c r="T49" s="7">
        <v>44311</v>
      </c>
      <c r="U49" s="21">
        <v>0</v>
      </c>
      <c r="V49" s="24">
        <v>0</v>
      </c>
      <c r="W49" s="24">
        <v>2.1944110870361327E-2</v>
      </c>
      <c r="X49" s="24">
        <v>14.539549668431283</v>
      </c>
      <c r="Y49" s="14">
        <v>0</v>
      </c>
      <c r="Z49" s="14">
        <v>8.7251411437988285E-2</v>
      </c>
      <c r="AA49" s="32">
        <f t="shared" si="3"/>
        <v>14.648745190739632</v>
      </c>
      <c r="AB49" s="32">
        <f t="shared" si="4"/>
        <v>0.10919552230834961</v>
      </c>
      <c r="AD49" s="53"/>
      <c r="AE49" s="7">
        <v>44311</v>
      </c>
      <c r="AF49" s="25">
        <v>1.745028305053711E-2</v>
      </c>
      <c r="AG49" s="25">
        <v>0</v>
      </c>
      <c r="AH49" s="25">
        <v>5.397948026657105E-4</v>
      </c>
      <c r="AI49" s="25">
        <v>110.65083345457911</v>
      </c>
      <c r="AJ49" s="21">
        <v>0</v>
      </c>
      <c r="AK49" s="21">
        <v>0</v>
      </c>
      <c r="AL49" s="32">
        <f t="shared" si="5"/>
        <v>110.66882353243231</v>
      </c>
      <c r="AM49" s="32">
        <f t="shared" si="6"/>
        <v>1.7990077853202821E-2</v>
      </c>
    </row>
    <row r="50" spans="1:40" x14ac:dyDescent="0.25">
      <c r="A50" s="53"/>
      <c r="B50" s="7">
        <v>44339</v>
      </c>
      <c r="C50" s="25">
        <v>5.3336658477783202E-3</v>
      </c>
      <c r="D50" s="25">
        <v>0</v>
      </c>
      <c r="E50" s="24">
        <v>1.4102405667304993E-2</v>
      </c>
      <c r="F50" s="24">
        <v>130.24045386138559</v>
      </c>
      <c r="G50" s="21">
        <v>0</v>
      </c>
      <c r="H50" s="21">
        <v>0.58887442398071288</v>
      </c>
      <c r="I50" s="32">
        <f t="shared" si="1"/>
        <v>130.84876435688139</v>
      </c>
      <c r="J50" s="32">
        <f t="shared" si="2"/>
        <v>0.60831049549579619</v>
      </c>
      <c r="L50" s="53"/>
      <c r="M50" s="7">
        <v>44339</v>
      </c>
      <c r="N50" s="24">
        <v>88.429328918457031</v>
      </c>
      <c r="O50" s="14">
        <v>0</v>
      </c>
      <c r="P50" s="24">
        <v>11.570669174194336</v>
      </c>
      <c r="Q50" s="32">
        <f t="shared" si="0"/>
        <v>99.999998092651367</v>
      </c>
      <c r="S50" s="53"/>
      <c r="T50" s="7">
        <v>44339</v>
      </c>
      <c r="U50" s="21">
        <v>5.3336658477783202E-3</v>
      </c>
      <c r="V50" s="24">
        <v>0</v>
      </c>
      <c r="W50" s="24">
        <v>1.4102405667304993E-2</v>
      </c>
      <c r="X50" s="24">
        <v>14.531767372488975</v>
      </c>
      <c r="Y50" s="14">
        <v>0</v>
      </c>
      <c r="Z50" s="14">
        <v>0.58887442398071288</v>
      </c>
      <c r="AA50" s="32">
        <f t="shared" si="3"/>
        <v>15.14007786798477</v>
      </c>
      <c r="AB50" s="32">
        <f t="shared" si="4"/>
        <v>0.60831049549579619</v>
      </c>
      <c r="AD50" s="53"/>
      <c r="AE50" s="7">
        <v>44339</v>
      </c>
      <c r="AF50" s="24">
        <v>0</v>
      </c>
      <c r="AG50" s="24">
        <v>0</v>
      </c>
      <c r="AH50" s="24">
        <v>0</v>
      </c>
      <c r="AI50" s="24">
        <v>115.7086864888966</v>
      </c>
      <c r="AJ50" s="21">
        <v>0</v>
      </c>
      <c r="AK50" s="21">
        <v>0</v>
      </c>
      <c r="AL50" s="32">
        <f t="shared" si="5"/>
        <v>115.7086864888966</v>
      </c>
      <c r="AM50" s="32">
        <f t="shared" si="6"/>
        <v>0</v>
      </c>
    </row>
    <row r="51" spans="1:40" s="2" customFormat="1" x14ac:dyDescent="0.25">
      <c r="A51" s="53"/>
      <c r="B51" s="7">
        <v>44367</v>
      </c>
      <c r="C51" s="25">
        <v>3.8616835594177244E-2</v>
      </c>
      <c r="D51" s="24">
        <v>1.9838326454162596E-2</v>
      </c>
      <c r="E51" s="24">
        <v>0.22760517239570618</v>
      </c>
      <c r="F51" s="24">
        <v>123.72212895441055</v>
      </c>
      <c r="G51" s="21">
        <v>0</v>
      </c>
      <c r="H51" s="21">
        <v>0.26469745421409607</v>
      </c>
      <c r="I51" s="32">
        <f t="shared" si="1"/>
        <v>124.2728867430687</v>
      </c>
      <c r="J51" s="32">
        <f t="shared" si="2"/>
        <v>0.55075778865814207</v>
      </c>
      <c r="L51" s="53"/>
      <c r="M51" s="7">
        <v>44367</v>
      </c>
      <c r="N51" s="24">
        <v>87.789497375488281</v>
      </c>
      <c r="O51" s="14">
        <v>0</v>
      </c>
      <c r="P51" s="24">
        <v>12.210501670837402</v>
      </c>
      <c r="Q51" s="32">
        <f t="shared" si="0"/>
        <v>99.999999046325684</v>
      </c>
      <c r="S51" s="53"/>
      <c r="T51" s="7">
        <v>44367</v>
      </c>
      <c r="U51" s="21">
        <v>5.2976331710815425E-3</v>
      </c>
      <c r="V51" s="24">
        <v>1.9838326454162596E-2</v>
      </c>
      <c r="W51" s="24">
        <v>0.14709964871406556</v>
      </c>
      <c r="X51" s="24">
        <v>14.737410437583923</v>
      </c>
      <c r="Y51" s="14">
        <v>0</v>
      </c>
      <c r="Z51" s="14">
        <v>0.26469745421409607</v>
      </c>
      <c r="AA51" s="32">
        <f t="shared" si="3"/>
        <v>15.174343500137329</v>
      </c>
      <c r="AB51" s="32">
        <f t="shared" si="4"/>
        <v>0.4369330625534058</v>
      </c>
      <c r="AD51" s="53"/>
      <c r="AE51" s="7">
        <v>44367</v>
      </c>
      <c r="AF51" s="24">
        <v>3.3319202423095703E-2</v>
      </c>
      <c r="AG51" s="24">
        <v>0</v>
      </c>
      <c r="AH51" s="24">
        <v>8.0505523681640628E-2</v>
      </c>
      <c r="AI51" s="24">
        <v>108.98471851682663</v>
      </c>
      <c r="AJ51" s="21">
        <v>0</v>
      </c>
      <c r="AK51" s="21">
        <v>0</v>
      </c>
      <c r="AL51" s="32">
        <f t="shared" si="5"/>
        <v>109.09854324293137</v>
      </c>
      <c r="AM51" s="32">
        <f t="shared" si="6"/>
        <v>0.11382472610473633</v>
      </c>
      <c r="AN51"/>
    </row>
    <row r="52" spans="1:40" s="2" customFormat="1" x14ac:dyDescent="0.25">
      <c r="A52" s="53"/>
      <c r="B52" s="7">
        <v>44395</v>
      </c>
      <c r="C52" s="24">
        <v>6.5137432366609571E-2</v>
      </c>
      <c r="D52" s="24">
        <v>0.12105075347423554</v>
      </c>
      <c r="E52" s="24">
        <v>0.91257182240486145</v>
      </c>
      <c r="F52" s="24">
        <v>129.45989505243301</v>
      </c>
      <c r="G52" s="21">
        <v>0</v>
      </c>
      <c r="H52" s="21">
        <v>1.1258666276931764</v>
      </c>
      <c r="I52" s="32">
        <f t="shared" si="1"/>
        <v>131.68452168837189</v>
      </c>
      <c r="J52" s="32">
        <f t="shared" si="2"/>
        <v>2.2246266359388827</v>
      </c>
      <c r="L52" s="53"/>
      <c r="M52" s="7">
        <v>44395</v>
      </c>
      <c r="N52" s="24">
        <v>87.293930053710938</v>
      </c>
      <c r="O52" s="14">
        <v>7.5011216104030609E-2</v>
      </c>
      <c r="P52" s="24">
        <v>12.631063461303711</v>
      </c>
      <c r="Q52" s="32">
        <f t="shared" si="0"/>
        <v>100.00000473111868</v>
      </c>
      <c r="S52" s="53"/>
      <c r="T52" s="7">
        <v>44395</v>
      </c>
      <c r="U52" s="21">
        <v>1.2062657952308655E-2</v>
      </c>
      <c r="V52" s="24">
        <v>3.7181223750114442E-2</v>
      </c>
      <c r="W52" s="24">
        <v>0.81379366993904112</v>
      </c>
      <c r="X52" s="24">
        <v>14.644250168323516</v>
      </c>
      <c r="Y52" s="14">
        <v>0</v>
      </c>
      <c r="Z52" s="14">
        <v>1.1258666276931764</v>
      </c>
      <c r="AA52" s="32">
        <f t="shared" si="3"/>
        <v>16.633154347658156</v>
      </c>
      <c r="AB52" s="32">
        <f t="shared" si="4"/>
        <v>1.9889041793346407</v>
      </c>
      <c r="AD52" s="53"/>
      <c r="AE52" s="7">
        <v>44395</v>
      </c>
      <c r="AF52" s="24">
        <v>5.3074774414300918E-2</v>
      </c>
      <c r="AG52" s="24">
        <v>8.3869529724121095E-2</v>
      </c>
      <c r="AH52" s="24">
        <v>0</v>
      </c>
      <c r="AI52" s="24">
        <v>114.8156448841095</v>
      </c>
      <c r="AJ52" s="21">
        <v>0</v>
      </c>
      <c r="AK52" s="21">
        <v>0</v>
      </c>
      <c r="AL52" s="32">
        <f t="shared" si="5"/>
        <v>114.95258918824793</v>
      </c>
      <c r="AM52" s="32">
        <f t="shared" si="6"/>
        <v>0.13694430413842201</v>
      </c>
      <c r="AN52"/>
    </row>
    <row r="53" spans="1:40" s="2" customFormat="1" x14ac:dyDescent="0.25">
      <c r="A53" s="53"/>
      <c r="B53" s="7">
        <v>44423</v>
      </c>
      <c r="C53" s="24">
        <v>0.41141361418366434</v>
      </c>
      <c r="D53" s="24">
        <v>0.15729722380638123</v>
      </c>
      <c r="E53" s="24">
        <v>0.35630176007747649</v>
      </c>
      <c r="F53" s="24">
        <v>128.4260774693042</v>
      </c>
      <c r="G53" s="21">
        <v>0</v>
      </c>
      <c r="H53" s="21">
        <v>3.6181688709259032</v>
      </c>
      <c r="I53" s="32">
        <f t="shared" si="1"/>
        <v>132.96925893829763</v>
      </c>
      <c r="J53" s="32">
        <f t="shared" si="2"/>
        <v>4.5431814689934251</v>
      </c>
      <c r="L53" s="53"/>
      <c r="M53" s="7">
        <v>44423</v>
      </c>
      <c r="N53" s="24">
        <v>86.509147644042969</v>
      </c>
      <c r="O53" s="14">
        <v>0</v>
      </c>
      <c r="P53" s="24">
        <v>13.4908447265625</v>
      </c>
      <c r="Q53" s="32">
        <f t="shared" si="0"/>
        <v>99.999992370605469</v>
      </c>
      <c r="S53" s="53"/>
      <c r="T53" s="7">
        <v>44423</v>
      </c>
      <c r="U53" s="21">
        <v>3.1629001617431637E-2</v>
      </c>
      <c r="V53" s="24">
        <v>7.3808500051498416E-2</v>
      </c>
      <c r="W53" s="24">
        <v>0.35419134724140167</v>
      </c>
      <c r="X53" s="24">
        <v>13.860879576683045</v>
      </c>
      <c r="Y53" s="14">
        <v>0</v>
      </c>
      <c r="Z53" s="14">
        <v>3.6181688709259032</v>
      </c>
      <c r="AA53" s="32">
        <f t="shared" si="3"/>
        <v>17.93867729651928</v>
      </c>
      <c r="AB53" s="32">
        <f t="shared" si="4"/>
        <v>4.0777977198362354</v>
      </c>
      <c r="AD53" s="53"/>
      <c r="AE53" s="7">
        <v>44423</v>
      </c>
      <c r="AF53" s="24">
        <v>0.37978461256623269</v>
      </c>
      <c r="AG53" s="24">
        <v>8.348872375488281E-2</v>
      </c>
      <c r="AH53" s="24">
        <v>2.110412836074829E-3</v>
      </c>
      <c r="AI53" s="24">
        <v>114.56519789262116</v>
      </c>
      <c r="AJ53" s="21">
        <v>0</v>
      </c>
      <c r="AK53" s="21">
        <v>0</v>
      </c>
      <c r="AL53" s="32">
        <f t="shared" si="5"/>
        <v>115.03058164177834</v>
      </c>
      <c r="AM53" s="32">
        <f t="shared" si="6"/>
        <v>0.46538374915719033</v>
      </c>
      <c r="AN53"/>
    </row>
    <row r="54" spans="1:40" s="2" customFormat="1" x14ac:dyDescent="0.25">
      <c r="A54" s="53"/>
      <c r="B54" s="7">
        <v>44451</v>
      </c>
      <c r="C54" s="24">
        <v>0.40297264218330381</v>
      </c>
      <c r="D54" s="24">
        <v>0.12952583062648773</v>
      </c>
      <c r="E54" s="24">
        <v>0.97389416480064395</v>
      </c>
      <c r="F54" s="24">
        <v>125.00720266792179</v>
      </c>
      <c r="G54" s="21">
        <v>2.6151978969573972E-4</v>
      </c>
      <c r="H54" s="21">
        <v>1.8798840484619141</v>
      </c>
      <c r="I54" s="32">
        <f t="shared" si="1"/>
        <v>128.39374087378383</v>
      </c>
      <c r="J54" s="32">
        <f t="shared" si="2"/>
        <v>3.3862766860723497</v>
      </c>
      <c r="L54" s="53"/>
      <c r="M54" s="7">
        <v>44451</v>
      </c>
      <c r="N54" s="24">
        <v>86.732070922851563</v>
      </c>
      <c r="O54" s="14">
        <v>0</v>
      </c>
      <c r="P54" s="24">
        <v>13.267926216125488</v>
      </c>
      <c r="Q54" s="32">
        <f t="shared" si="0"/>
        <v>99.999997138977051</v>
      </c>
      <c r="S54" s="53"/>
      <c r="T54" s="7">
        <v>44451</v>
      </c>
      <c r="U54" s="21">
        <v>9.1956031322479245E-3</v>
      </c>
      <c r="V54" s="24">
        <v>4.5888730406761169E-2</v>
      </c>
      <c r="W54" s="24">
        <v>0.93205324530601497</v>
      </c>
      <c r="X54" s="24">
        <v>14.168164910793305</v>
      </c>
      <c r="Y54" s="14">
        <v>0</v>
      </c>
      <c r="Z54" s="14">
        <v>1.8798840484619141</v>
      </c>
      <c r="AA54" s="32">
        <f t="shared" si="3"/>
        <v>17.035186538100241</v>
      </c>
      <c r="AB54" s="32">
        <f t="shared" si="4"/>
        <v>2.8670216273069382</v>
      </c>
      <c r="AD54" s="53"/>
      <c r="AE54" s="7">
        <v>44451</v>
      </c>
      <c r="AF54" s="24">
        <v>0.39377703905105593</v>
      </c>
      <c r="AG54" s="24">
        <v>8.3637100219726562E-2</v>
      </c>
      <c r="AH54" s="24">
        <v>4.1840919494628905E-2</v>
      </c>
      <c r="AI54" s="24">
        <v>110.83903775712848</v>
      </c>
      <c r="AJ54" s="21">
        <v>2.6151978969573972E-4</v>
      </c>
      <c r="AK54" s="21">
        <v>0</v>
      </c>
      <c r="AL54" s="32">
        <f t="shared" si="5"/>
        <v>111.35855433568358</v>
      </c>
      <c r="AM54" s="32">
        <f t="shared" si="6"/>
        <v>0.51925505876541134</v>
      </c>
      <c r="AN54"/>
    </row>
    <row r="55" spans="1:40" s="2" customFormat="1" x14ac:dyDescent="0.25">
      <c r="A55" s="53"/>
      <c r="B55" s="7">
        <v>44479</v>
      </c>
      <c r="C55" s="24">
        <v>0.39333613243699073</v>
      </c>
      <c r="D55" s="24">
        <v>3.1555788993835446E-2</v>
      </c>
      <c r="E55" s="24">
        <v>0.67893147873878479</v>
      </c>
      <c r="F55" s="24">
        <v>125.05162522810697</v>
      </c>
      <c r="G55" s="21">
        <v>2.6296821236610412E-4</v>
      </c>
      <c r="H55" s="21">
        <v>1.8198743724822999</v>
      </c>
      <c r="I55" s="32">
        <f t="shared" si="1"/>
        <v>127.97558596897126</v>
      </c>
      <c r="J55" s="32">
        <f t="shared" si="2"/>
        <v>2.9236977726519111</v>
      </c>
      <c r="L55" s="53"/>
      <c r="M55" s="7">
        <v>44479</v>
      </c>
      <c r="N55" s="24">
        <v>86.6114501953125</v>
      </c>
      <c r="O55" s="14">
        <v>0</v>
      </c>
      <c r="P55" s="37">
        <v>13.3885498046875</v>
      </c>
      <c r="Q55" s="32">
        <f t="shared" si="0"/>
        <v>100</v>
      </c>
      <c r="S55" s="53"/>
      <c r="T55" s="7">
        <v>44479</v>
      </c>
      <c r="U55" s="21">
        <v>1.447792387008667E-2</v>
      </c>
      <c r="V55" s="24">
        <v>3.1555788993835446E-2</v>
      </c>
      <c r="W55" s="24">
        <v>0.67893147873878479</v>
      </c>
      <c r="X55" s="24">
        <v>14.589235577106475</v>
      </c>
      <c r="Y55" s="14">
        <v>0</v>
      </c>
      <c r="Z55" s="14">
        <v>1.8198743724822999</v>
      </c>
      <c r="AA55" s="32">
        <f t="shared" si="3"/>
        <v>17.134075141191481</v>
      </c>
      <c r="AB55" s="32">
        <f t="shared" si="4"/>
        <v>2.5448395640850068</v>
      </c>
      <c r="AD55" s="53"/>
      <c r="AE55" s="7">
        <v>44479</v>
      </c>
      <c r="AF55" s="24">
        <v>0.37885820856690405</v>
      </c>
      <c r="AG55" s="24">
        <v>0</v>
      </c>
      <c r="AH55" s="24">
        <v>0</v>
      </c>
      <c r="AI55" s="24">
        <v>110.46238965100051</v>
      </c>
      <c r="AJ55" s="21">
        <v>2.6296821236610412E-4</v>
      </c>
      <c r="AK55" s="21">
        <v>0</v>
      </c>
      <c r="AL55" s="32">
        <f t="shared" si="5"/>
        <v>110.84151082777979</v>
      </c>
      <c r="AM55" s="32">
        <f t="shared" si="6"/>
        <v>0.37885820856690405</v>
      </c>
      <c r="AN55"/>
    </row>
    <row r="56" spans="1:40" s="2" customFormat="1" x14ac:dyDescent="0.25">
      <c r="A56" s="53"/>
      <c r="B56" s="7">
        <v>44507</v>
      </c>
      <c r="C56" s="24">
        <v>0.42734882578253747</v>
      </c>
      <c r="D56" s="24">
        <v>2.1067070841789246E-2</v>
      </c>
      <c r="E56" s="24">
        <v>1.0235162538290024</v>
      </c>
      <c r="F56" s="24">
        <v>121.92716680449247</v>
      </c>
      <c r="G56" s="21">
        <v>5.27452826499939E-4</v>
      </c>
      <c r="H56" s="21">
        <v>1.7336831016540528</v>
      </c>
      <c r="I56" s="32">
        <f t="shared" si="1"/>
        <v>125.13330950942635</v>
      </c>
      <c r="J56" s="32">
        <f t="shared" si="2"/>
        <v>3.205615252107382</v>
      </c>
      <c r="L56" s="53"/>
      <c r="M56" s="7">
        <v>44507</v>
      </c>
      <c r="N56" s="24">
        <v>85.356071472167969</v>
      </c>
      <c r="O56" s="14">
        <v>0</v>
      </c>
      <c r="P56" s="24">
        <v>14.643929481506348</v>
      </c>
      <c r="Q56" s="32">
        <f t="shared" si="0"/>
        <v>100.00000095367432</v>
      </c>
      <c r="S56" s="53"/>
      <c r="T56" s="7">
        <v>44507</v>
      </c>
      <c r="U56" s="21">
        <v>1.315952491760254E-2</v>
      </c>
      <c r="V56" s="24">
        <v>2.1067070841789246E-2</v>
      </c>
      <c r="W56" s="24">
        <v>1.0235162538290024</v>
      </c>
      <c r="X56" s="24">
        <v>15.533007960677146</v>
      </c>
      <c r="Y56" s="14">
        <v>0</v>
      </c>
      <c r="Z56" s="14">
        <v>1.7336831016540528</v>
      </c>
      <c r="AA56" s="32">
        <f t="shared" si="3"/>
        <v>18.324433911919591</v>
      </c>
      <c r="AB56" s="32">
        <f t="shared" si="4"/>
        <v>2.7914259512424469</v>
      </c>
      <c r="AD56" s="53"/>
      <c r="AE56" s="7">
        <v>44507</v>
      </c>
      <c r="AF56" s="24">
        <v>0.41418930086493494</v>
      </c>
      <c r="AG56" s="37">
        <v>0</v>
      </c>
      <c r="AH56" s="24">
        <v>0</v>
      </c>
      <c r="AI56" s="37">
        <v>106.39415884381533</v>
      </c>
      <c r="AJ56" s="21">
        <v>5.27452826499939E-4</v>
      </c>
      <c r="AK56" s="21">
        <v>0</v>
      </c>
      <c r="AL56" s="32">
        <f t="shared" si="5"/>
        <v>106.80887559750677</v>
      </c>
      <c r="AM56" s="32">
        <f t="shared" si="6"/>
        <v>0.41418930086493494</v>
      </c>
      <c r="AN56"/>
    </row>
    <row r="57" spans="1:40" s="2" customFormat="1" x14ac:dyDescent="0.25">
      <c r="A57" s="53"/>
      <c r="B57" s="40">
        <v>44535</v>
      </c>
      <c r="C57" s="24">
        <v>0.45954005697369577</v>
      </c>
      <c r="D57" s="24">
        <v>4.5111203193664547E-3</v>
      </c>
      <c r="E57" s="24">
        <v>1.0397530612945556</v>
      </c>
      <c r="F57" s="24">
        <v>122.33055052688718</v>
      </c>
      <c r="G57" s="21">
        <v>5.3110539913177486E-4</v>
      </c>
      <c r="H57" s="21">
        <v>1.9371132545471192</v>
      </c>
      <c r="I57" s="32">
        <f t="shared" si="1"/>
        <v>125.77199912542105</v>
      </c>
      <c r="J57" s="32">
        <f t="shared" si="2"/>
        <v>3.4409174931347373</v>
      </c>
      <c r="L57" s="53"/>
      <c r="M57" s="40">
        <v>44535</v>
      </c>
      <c r="N57" s="24">
        <v>85.655647277832031</v>
      </c>
      <c r="O57" s="14">
        <v>0</v>
      </c>
      <c r="P57" s="24">
        <v>14.344351768493652</v>
      </c>
      <c r="Q57" s="32">
        <f t="shared" si="0"/>
        <v>99.999999046325684</v>
      </c>
      <c r="S57" s="53"/>
      <c r="T57" s="40">
        <v>44535</v>
      </c>
      <c r="U57" s="21">
        <v>1.0627262115478516E-2</v>
      </c>
      <c r="V57" s="24">
        <v>3.9802979230880737E-3</v>
      </c>
      <c r="W57" s="24">
        <v>1.0397530612945556</v>
      </c>
      <c r="X57" s="24">
        <v>15.049703862428665</v>
      </c>
      <c r="Y57" s="14">
        <v>0</v>
      </c>
      <c r="Z57" s="14">
        <v>1.9371132545471192</v>
      </c>
      <c r="AA57" s="32">
        <f>SUM(U57:Z57)</f>
        <v>18.041177738308903</v>
      </c>
      <c r="AB57" s="32">
        <f t="shared" si="4"/>
        <v>2.9914738758802413</v>
      </c>
      <c r="AD57" s="53"/>
      <c r="AE57" s="40">
        <v>44535</v>
      </c>
      <c r="AF57" s="24">
        <v>0.44891279485821722</v>
      </c>
      <c r="AG57" s="24">
        <v>5.3082239627838133E-4</v>
      </c>
      <c r="AH57" s="24">
        <v>0</v>
      </c>
      <c r="AI57" s="24">
        <v>107.28084666445851</v>
      </c>
      <c r="AJ57" s="21">
        <v>5.3110539913177486E-4</v>
      </c>
      <c r="AK57" s="21">
        <v>0</v>
      </c>
      <c r="AL57" s="32">
        <f t="shared" si="5"/>
        <v>107.73082138711214</v>
      </c>
      <c r="AM57" s="32">
        <f t="shared" si="6"/>
        <v>0.44944361725449561</v>
      </c>
      <c r="AN57"/>
    </row>
    <row r="58" spans="1:40" s="2" customFormat="1" x14ac:dyDescent="0.25">
      <c r="A58" s="53"/>
      <c r="B58" s="7">
        <v>44563</v>
      </c>
      <c r="C58" s="24">
        <v>0.63402521815896029</v>
      </c>
      <c r="D58" s="24">
        <v>2.2825052738189699E-2</v>
      </c>
      <c r="E58" s="24">
        <v>1.9543641631603241</v>
      </c>
      <c r="F58" s="24">
        <v>131.20052680318057</v>
      </c>
      <c r="G58" s="21">
        <v>1.3424414396286011E-3</v>
      </c>
      <c r="H58" s="21">
        <v>1.6642665088176727</v>
      </c>
      <c r="I58" s="32">
        <f t="shared" si="1"/>
        <v>135.47735018749532</v>
      </c>
      <c r="J58" s="32">
        <f t="shared" si="2"/>
        <v>4.2754809428751468</v>
      </c>
      <c r="L58" s="53"/>
      <c r="M58" s="7">
        <v>44563</v>
      </c>
      <c r="N58" s="24">
        <v>86.6856689453125</v>
      </c>
      <c r="O58" s="14">
        <v>0</v>
      </c>
      <c r="P58" s="24">
        <v>13.314334869384766</v>
      </c>
      <c r="Q58" s="32">
        <f t="shared" si="0"/>
        <v>100.00000381469727</v>
      </c>
      <c r="S58" s="53"/>
      <c r="T58" s="7">
        <v>44563</v>
      </c>
      <c r="U58" s="21">
        <v>2.4171526789665221E-2</v>
      </c>
      <c r="V58" s="24">
        <v>2.2825052738189699E-2</v>
      </c>
      <c r="W58" s="24">
        <v>1.9543641631603241</v>
      </c>
      <c r="X58" s="24">
        <v>14.372280243396759</v>
      </c>
      <c r="Y58" s="14">
        <v>0</v>
      </c>
      <c r="Z58" s="14">
        <v>1.6642665088176727</v>
      </c>
      <c r="AA58" s="32">
        <f t="shared" si="3"/>
        <v>18.037907494902608</v>
      </c>
      <c r="AB58" s="32">
        <f t="shared" si="4"/>
        <v>3.6656272515058514</v>
      </c>
      <c r="AD58" s="53"/>
      <c r="AE58" s="7">
        <v>44563</v>
      </c>
      <c r="AF58" s="24">
        <v>0.60985369136929513</v>
      </c>
      <c r="AG58" s="24">
        <v>0</v>
      </c>
      <c r="AH58" s="24">
        <v>0</v>
      </c>
      <c r="AI58" s="24">
        <v>116.82824655978382</v>
      </c>
      <c r="AJ58" s="21">
        <v>1.3424414396286011E-3</v>
      </c>
      <c r="AK58" s="21">
        <v>0</v>
      </c>
      <c r="AL58" s="32">
        <f t="shared" si="5"/>
        <v>117.43944269259275</v>
      </c>
      <c r="AM58" s="32">
        <f t="shared" si="6"/>
        <v>0.60985369136929513</v>
      </c>
      <c r="AN58"/>
    </row>
    <row r="59" spans="1:40" s="2" customFormat="1" x14ac:dyDescent="0.25">
      <c r="A59" s="52">
        <v>2022</v>
      </c>
      <c r="B59" s="7">
        <v>44591</v>
      </c>
      <c r="C59" s="24">
        <v>0.53483858123421668</v>
      </c>
      <c r="D59" s="24">
        <v>2.6857503652572633E-2</v>
      </c>
      <c r="E59" s="24">
        <v>1.3605630300045013</v>
      </c>
      <c r="F59" s="24">
        <v>121.06657334411145</v>
      </c>
      <c r="G59" s="21">
        <v>2.6791319251060484E-4</v>
      </c>
      <c r="H59" s="21">
        <v>2.7381709426641465</v>
      </c>
      <c r="I59" s="32">
        <f t="shared" si="1"/>
        <v>125.72727131485939</v>
      </c>
      <c r="J59" s="32">
        <f t="shared" si="2"/>
        <v>4.6604300575554376</v>
      </c>
      <c r="L59" s="52">
        <v>2022</v>
      </c>
      <c r="M59" s="7">
        <v>44591</v>
      </c>
      <c r="N59" s="24">
        <v>85.528923034667969</v>
      </c>
      <c r="O59" s="14">
        <v>0</v>
      </c>
      <c r="P59" s="24">
        <v>14.471072196960449</v>
      </c>
      <c r="Q59" s="32">
        <f t="shared" si="0"/>
        <v>99.999995231628418</v>
      </c>
      <c r="S59" s="52">
        <v>2022</v>
      </c>
      <c r="T59" s="7">
        <v>44591</v>
      </c>
      <c r="U59" s="21">
        <v>8.0575599670410156E-3</v>
      </c>
      <c r="V59" s="24">
        <v>2.6857503652572633E-2</v>
      </c>
      <c r="W59" s="24">
        <v>1.3605630300045013</v>
      </c>
      <c r="X59" s="24">
        <v>14.060435148715973</v>
      </c>
      <c r="Y59" s="14">
        <v>0</v>
      </c>
      <c r="Z59" s="14">
        <v>2.7381709426641465</v>
      </c>
      <c r="AA59" s="32">
        <f t="shared" si="3"/>
        <v>18.194084185004236</v>
      </c>
      <c r="AB59" s="32">
        <f t="shared" si="4"/>
        <v>4.1336490362882614</v>
      </c>
      <c r="AD59" s="52">
        <v>2022</v>
      </c>
      <c r="AE59" s="7">
        <v>44591</v>
      </c>
      <c r="AF59" s="24">
        <v>0.52678102126717563</v>
      </c>
      <c r="AG59" s="24">
        <v>0</v>
      </c>
      <c r="AH59" s="24">
        <v>0</v>
      </c>
      <c r="AI59" s="24">
        <v>107.00613819539547</v>
      </c>
      <c r="AJ59" s="21">
        <v>2.6791319251060484E-4</v>
      </c>
      <c r="AK59" s="21">
        <v>0</v>
      </c>
      <c r="AL59" s="32">
        <f t="shared" si="5"/>
        <v>107.53318712985515</v>
      </c>
      <c r="AM59" s="32">
        <f t="shared" si="6"/>
        <v>0.52678102126717563</v>
      </c>
      <c r="AN59"/>
    </row>
    <row r="60" spans="1:40" s="2" customFormat="1" x14ac:dyDescent="0.25">
      <c r="A60" s="53"/>
      <c r="B60" s="7">
        <v>44619</v>
      </c>
      <c r="C60" s="24">
        <v>0.54494063147902494</v>
      </c>
      <c r="D60" s="24">
        <v>1.2049180388450622E-2</v>
      </c>
      <c r="E60" s="24">
        <v>0.95451522445678716</v>
      </c>
      <c r="F60" s="24">
        <v>122.60091697877645</v>
      </c>
      <c r="G60" s="21">
        <v>5.3554442524909971E-4</v>
      </c>
      <c r="H60" s="21">
        <v>2.9317779903411867</v>
      </c>
      <c r="I60" s="32">
        <f t="shared" si="1"/>
        <v>127.04473554986716</v>
      </c>
      <c r="J60" s="32">
        <f t="shared" si="2"/>
        <v>4.4432830266654495</v>
      </c>
      <c r="L60" s="53"/>
      <c r="M60" s="7">
        <v>44619</v>
      </c>
      <c r="N60" s="24">
        <v>86.5048828125</v>
      </c>
      <c r="O60" s="14">
        <v>0</v>
      </c>
      <c r="P60" s="24">
        <v>13.495119094848633</v>
      </c>
      <c r="Q60" s="32">
        <f t="shared" si="0"/>
        <v>100.00000190734863</v>
      </c>
      <c r="S60" s="53"/>
      <c r="T60" s="7">
        <v>44619</v>
      </c>
      <c r="U60" s="21">
        <v>3.0794574379920961E-2</v>
      </c>
      <c r="V60" s="24">
        <v>1.2049180388450622E-2</v>
      </c>
      <c r="W60" s="24">
        <v>0.95237327551841733</v>
      </c>
      <c r="X60" s="24">
        <v>13.217842850208282</v>
      </c>
      <c r="Y60" s="14">
        <v>0</v>
      </c>
      <c r="Z60" s="14">
        <v>2.9317779903411867</v>
      </c>
      <c r="AA60" s="32">
        <f t="shared" si="3"/>
        <v>17.144837870836255</v>
      </c>
      <c r="AB60" s="32">
        <f t="shared" si="4"/>
        <v>3.9269950206279756</v>
      </c>
      <c r="AD60" s="53"/>
      <c r="AE60" s="7">
        <v>44619</v>
      </c>
      <c r="AF60" s="24">
        <v>0.51414605709910388</v>
      </c>
      <c r="AG60" s="24">
        <v>0</v>
      </c>
      <c r="AH60" s="24">
        <v>2.1419489383697511E-3</v>
      </c>
      <c r="AI60" s="24">
        <v>109.38307412856817</v>
      </c>
      <c r="AJ60" s="21">
        <v>5.3554442524909971E-4</v>
      </c>
      <c r="AK60" s="21">
        <v>0</v>
      </c>
      <c r="AL60" s="32">
        <f t="shared" si="5"/>
        <v>109.89989767903089</v>
      </c>
      <c r="AM60" s="32">
        <f t="shared" si="6"/>
        <v>0.5162880060374736</v>
      </c>
      <c r="AN60"/>
    </row>
    <row r="61" spans="1:40" s="2" customFormat="1" x14ac:dyDescent="0.25">
      <c r="A61" s="53"/>
      <c r="B61" s="7">
        <v>44647</v>
      </c>
      <c r="C61" s="24">
        <v>0.55478911405801778</v>
      </c>
      <c r="D61" s="24">
        <v>1.7585163474082947E-2</v>
      </c>
      <c r="E61" s="24">
        <v>1.0905765256881714</v>
      </c>
      <c r="F61" s="24">
        <v>127.69255632394552</v>
      </c>
      <c r="G61" s="21">
        <v>2.6803618669509887E-4</v>
      </c>
      <c r="H61" s="21">
        <v>2.3339535893201826</v>
      </c>
      <c r="I61" s="32">
        <f t="shared" si="1"/>
        <v>131.68972875267266</v>
      </c>
      <c r="J61" s="32">
        <f t="shared" si="2"/>
        <v>3.9969043925404546</v>
      </c>
      <c r="L61" s="53"/>
      <c r="M61" s="7">
        <v>44647</v>
      </c>
      <c r="N61" s="24">
        <v>85.664077758789063</v>
      </c>
      <c r="O61" s="14">
        <v>0</v>
      </c>
      <c r="P61" s="24">
        <v>14.335921287536621</v>
      </c>
      <c r="Q61" s="32">
        <f t="shared" si="0"/>
        <v>99.999999046325684</v>
      </c>
      <c r="S61" s="53"/>
      <c r="T61" s="7">
        <v>44647</v>
      </c>
      <c r="U61" s="21">
        <v>1.6213615417480468E-2</v>
      </c>
      <c r="V61" s="24">
        <v>1.7585163474082947E-2</v>
      </c>
      <c r="W61" s="24">
        <v>1.0376218008995055</v>
      </c>
      <c r="X61" s="24">
        <v>15.473562047481536</v>
      </c>
      <c r="Y61" s="14">
        <v>0</v>
      </c>
      <c r="Z61" s="14">
        <v>2.3339535893201826</v>
      </c>
      <c r="AA61" s="32">
        <f t="shared" si="3"/>
        <v>18.878936216592788</v>
      </c>
      <c r="AB61" s="32">
        <f t="shared" si="4"/>
        <v>3.4053741691112513</v>
      </c>
      <c r="AD61" s="53"/>
      <c r="AE61" s="7">
        <v>44647</v>
      </c>
      <c r="AF61" s="24">
        <v>0.53857549864053722</v>
      </c>
      <c r="AG61" s="24">
        <v>0</v>
      </c>
      <c r="AH61" s="24">
        <v>5.2954724788665773E-2</v>
      </c>
      <c r="AI61" s="24">
        <v>112.21899427646399</v>
      </c>
      <c r="AJ61" s="21">
        <v>2.6803618669509887E-4</v>
      </c>
      <c r="AK61" s="21">
        <v>0</v>
      </c>
      <c r="AL61" s="32">
        <f t="shared" si="5"/>
        <v>112.81079253607989</v>
      </c>
      <c r="AM61" s="32">
        <f t="shared" si="6"/>
        <v>0.59153022342920303</v>
      </c>
      <c r="AN61"/>
    </row>
    <row r="62" spans="1:40" s="2" customFormat="1" x14ac:dyDescent="0.25">
      <c r="A62" s="53"/>
      <c r="B62" s="7">
        <v>44675</v>
      </c>
      <c r="C62" s="24">
        <v>0.51018054771423338</v>
      </c>
      <c r="D62" s="24">
        <v>1.9109711289405824E-2</v>
      </c>
      <c r="E62" s="24">
        <v>0.86812717258930205</v>
      </c>
      <c r="F62" s="24">
        <v>126.87198509144783</v>
      </c>
      <c r="G62" s="21">
        <v>0</v>
      </c>
      <c r="H62" s="21">
        <v>2.5484539012908938</v>
      </c>
      <c r="I62" s="32">
        <f t="shared" si="1"/>
        <v>130.81785642433164</v>
      </c>
      <c r="J62" s="32">
        <f t="shared" si="2"/>
        <v>3.9458713328838351</v>
      </c>
      <c r="L62" s="53"/>
      <c r="M62" s="7">
        <v>44675</v>
      </c>
      <c r="N62" s="24">
        <v>84.661445617675781</v>
      </c>
      <c r="O62" s="14">
        <v>0</v>
      </c>
      <c r="P62" s="24">
        <v>15.33855152130127</v>
      </c>
      <c r="Q62" s="32">
        <f t="shared" si="0"/>
        <v>99.999997138977051</v>
      </c>
      <c r="S62" s="53"/>
      <c r="T62" s="7">
        <v>44675</v>
      </c>
      <c r="U62" s="21">
        <v>2.1874147415161131E-2</v>
      </c>
      <c r="V62" s="24">
        <v>1.9109711289405824E-2</v>
      </c>
      <c r="W62" s="24">
        <v>0.85937737810611725</v>
      </c>
      <c r="X62" s="24">
        <v>16.616749723553657</v>
      </c>
      <c r="Y62" s="14">
        <v>0</v>
      </c>
      <c r="Z62" s="14">
        <v>2.5484539012908938</v>
      </c>
      <c r="AA62" s="32">
        <f t="shared" si="3"/>
        <v>20.065564861655236</v>
      </c>
      <c r="AB62" s="32">
        <f t="shared" si="4"/>
        <v>3.4488151381015779</v>
      </c>
      <c r="AD62" s="53"/>
      <c r="AE62" s="7">
        <v>44675</v>
      </c>
      <c r="AF62" s="24">
        <v>0.48830640029907224</v>
      </c>
      <c r="AG62" s="24">
        <v>0</v>
      </c>
      <c r="AH62" s="24">
        <v>8.749794483184815E-3</v>
      </c>
      <c r="AI62" s="24">
        <v>110.25523536789417</v>
      </c>
      <c r="AJ62" s="21">
        <v>0</v>
      </c>
      <c r="AK62" s="21">
        <v>0</v>
      </c>
      <c r="AL62" s="32">
        <f t="shared" si="5"/>
        <v>110.75229156267643</v>
      </c>
      <c r="AM62" s="32">
        <f t="shared" si="6"/>
        <v>0.49705619478225704</v>
      </c>
      <c r="AN62"/>
    </row>
    <row r="63" spans="1:40" s="2" customFormat="1" x14ac:dyDescent="0.25">
      <c r="A63" s="53"/>
      <c r="B63" s="7">
        <v>44703</v>
      </c>
      <c r="C63" s="24">
        <v>0.64391106426715849</v>
      </c>
      <c r="D63" s="24">
        <v>5.4627410173416135E-3</v>
      </c>
      <c r="E63" s="24">
        <v>1.0266322304010391</v>
      </c>
      <c r="F63" s="24">
        <v>123.10834368398785</v>
      </c>
      <c r="G63" s="21">
        <v>0</v>
      </c>
      <c r="H63" s="21">
        <v>2.4107116003036499</v>
      </c>
      <c r="I63" s="32">
        <f t="shared" si="1"/>
        <v>127.19506131997706</v>
      </c>
      <c r="J63" s="32">
        <f t="shared" si="2"/>
        <v>4.0867176359891886</v>
      </c>
      <c r="L63" s="53"/>
      <c r="M63" s="7">
        <v>44703</v>
      </c>
      <c r="N63" s="24">
        <v>84.245689392089844</v>
      </c>
      <c r="O63" s="14">
        <v>0</v>
      </c>
      <c r="P63" s="24">
        <v>15.754311561584473</v>
      </c>
      <c r="Q63" s="32">
        <f t="shared" si="0"/>
        <v>100.00000095367432</v>
      </c>
      <c r="S63" s="53"/>
      <c r="T63" s="7">
        <v>44703</v>
      </c>
      <c r="U63" s="21">
        <v>2.8720234394073486E-2</v>
      </c>
      <c r="V63" s="24">
        <v>5.4627410173416135E-3</v>
      </c>
      <c r="W63" s="24">
        <v>1.0052586474418641</v>
      </c>
      <c r="X63" s="24">
        <v>16.588552711486816</v>
      </c>
      <c r="Y63" s="14">
        <v>0</v>
      </c>
      <c r="Z63" s="14">
        <v>2.4107116003036499</v>
      </c>
      <c r="AA63" s="32">
        <f t="shared" si="3"/>
        <v>20.038705934643744</v>
      </c>
      <c r="AB63" s="32">
        <f t="shared" si="4"/>
        <v>3.4501532231569292</v>
      </c>
      <c r="AD63" s="53"/>
      <c r="AE63" s="7">
        <v>44703</v>
      </c>
      <c r="AF63" s="24">
        <v>0.61519082987308504</v>
      </c>
      <c r="AG63" s="24">
        <v>0</v>
      </c>
      <c r="AH63" s="24">
        <v>2.1373582959175109E-2</v>
      </c>
      <c r="AI63" s="24">
        <v>106.51979097250104</v>
      </c>
      <c r="AJ63" s="21">
        <v>0</v>
      </c>
      <c r="AK63" s="21">
        <v>0</v>
      </c>
      <c r="AL63" s="32">
        <f t="shared" si="5"/>
        <v>107.1563553853333</v>
      </c>
      <c r="AM63" s="32">
        <f t="shared" si="6"/>
        <v>0.63656441283226017</v>
      </c>
      <c r="AN63"/>
    </row>
    <row r="64" spans="1:40" s="39" customFormat="1" x14ac:dyDescent="0.25">
      <c r="A64" s="53"/>
      <c r="B64" s="7">
        <v>44731</v>
      </c>
      <c r="C64" s="24">
        <v>0.62819256645441057</v>
      </c>
      <c r="D64" s="24">
        <v>1.7560268521308899E-2</v>
      </c>
      <c r="E64" s="24">
        <v>0.30799838519096373</v>
      </c>
      <c r="F64" s="24">
        <v>117.39475439542532</v>
      </c>
      <c r="G64" s="21">
        <v>6.748456716537476E-3</v>
      </c>
      <c r="H64" s="21">
        <v>4.0279387862682343</v>
      </c>
      <c r="I64" s="32">
        <f t="shared" si="1"/>
        <v>122.38319285857678</v>
      </c>
      <c r="J64" s="32">
        <f t="shared" si="2"/>
        <v>4.981690006434917</v>
      </c>
      <c r="L64" s="53"/>
      <c r="M64" s="7">
        <v>44731</v>
      </c>
      <c r="N64" s="24">
        <v>83.174797058105469</v>
      </c>
      <c r="O64" s="14">
        <v>0</v>
      </c>
      <c r="P64" s="24">
        <v>16.825201034545898</v>
      </c>
      <c r="Q64" s="32">
        <f t="shared" si="0"/>
        <v>99.999998092651367</v>
      </c>
      <c r="S64" s="53"/>
      <c r="T64" s="7">
        <v>44731</v>
      </c>
      <c r="U64" s="24">
        <v>2.3028845071792602E-2</v>
      </c>
      <c r="V64" s="24">
        <v>1.7560268521308899E-2</v>
      </c>
      <c r="W64" s="24">
        <v>0.27769438242912292</v>
      </c>
      <c r="X64" s="24">
        <v>16.238247587919236</v>
      </c>
      <c r="Y64" s="14">
        <v>6.748456716537476E-3</v>
      </c>
      <c r="Z64" s="14">
        <v>4.0279387862682343</v>
      </c>
      <c r="AA64" s="32">
        <f t="shared" si="3"/>
        <v>20.591218326926231</v>
      </c>
      <c r="AB64" s="32">
        <f t="shared" si="4"/>
        <v>4.3462222822904586</v>
      </c>
      <c r="AD64" s="53"/>
      <c r="AE64" s="7">
        <v>44731</v>
      </c>
      <c r="AF64" s="24">
        <v>0.60516372138261798</v>
      </c>
      <c r="AG64" s="24">
        <v>0</v>
      </c>
      <c r="AH64" s="24">
        <v>3.030400276184082E-2</v>
      </c>
      <c r="AI64" s="24">
        <v>101.15650680750609</v>
      </c>
      <c r="AJ64" s="21">
        <v>0</v>
      </c>
      <c r="AK64" s="21">
        <v>0</v>
      </c>
      <c r="AL64" s="32">
        <f t="shared" si="5"/>
        <v>101.79197453165055</v>
      </c>
      <c r="AM64" s="32">
        <f t="shared" si="6"/>
        <v>0.63546772414445885</v>
      </c>
      <c r="AN64"/>
    </row>
    <row r="65" spans="1:40" s="39" customFormat="1" x14ac:dyDescent="0.25">
      <c r="A65" s="53"/>
      <c r="B65" s="7">
        <v>44759</v>
      </c>
      <c r="C65" s="24">
        <v>0.62320806556940078</v>
      </c>
      <c r="D65" s="24">
        <v>2.406735861301422E-2</v>
      </c>
      <c r="E65" s="24">
        <v>0.46712805855274203</v>
      </c>
      <c r="F65" s="24">
        <v>108.05860636621713</v>
      </c>
      <c r="G65" s="21">
        <v>6.7229652404785156E-3</v>
      </c>
      <c r="H65" s="21">
        <v>4.8398600850105282</v>
      </c>
      <c r="I65" s="32">
        <f t="shared" si="1"/>
        <v>114.0195928992033</v>
      </c>
      <c r="J65" s="32">
        <f t="shared" si="2"/>
        <v>5.9542635677456852</v>
      </c>
      <c r="L65" s="53"/>
      <c r="M65" s="7">
        <v>44759</v>
      </c>
      <c r="N65" s="24">
        <v>82.493232727050781</v>
      </c>
      <c r="O65" s="14">
        <v>0</v>
      </c>
      <c r="P65" s="24">
        <v>17.506769180297852</v>
      </c>
      <c r="Q65" s="32">
        <f t="shared" si="0"/>
        <v>100.00000190734863</v>
      </c>
      <c r="S65" s="53"/>
      <c r="T65" s="7">
        <v>44759</v>
      </c>
      <c r="U65" s="24">
        <v>1.2017799019813537E-2</v>
      </c>
      <c r="V65" s="24">
        <v>2.406735861301422E-2</v>
      </c>
      <c r="W65" s="24">
        <v>0.44999639904499056</v>
      </c>
      <c r="X65" s="24">
        <v>14.628482112169266</v>
      </c>
      <c r="Y65" s="14">
        <v>6.7229652404785156E-3</v>
      </c>
      <c r="Z65" s="14">
        <v>4.8398600850105282</v>
      </c>
      <c r="AA65" s="32">
        <f t="shared" si="3"/>
        <v>19.961146719098089</v>
      </c>
      <c r="AB65" s="32">
        <f t="shared" si="4"/>
        <v>5.3259416416883463</v>
      </c>
      <c r="AD65" s="53"/>
      <c r="AE65" s="7">
        <v>44759</v>
      </c>
      <c r="AF65" s="24">
        <v>0.6111902665495873</v>
      </c>
      <c r="AG65" s="24">
        <v>0</v>
      </c>
      <c r="AH65" s="24">
        <v>1.7131659507751466E-2</v>
      </c>
      <c r="AI65" s="24">
        <v>93.430124254047868</v>
      </c>
      <c r="AJ65" s="21">
        <v>0</v>
      </c>
      <c r="AK65" s="21">
        <v>0</v>
      </c>
      <c r="AL65" s="32">
        <f t="shared" si="5"/>
        <v>94.058446180105207</v>
      </c>
      <c r="AM65" s="32">
        <f t="shared" si="6"/>
        <v>0.62832192605733872</v>
      </c>
      <c r="AN65"/>
    </row>
    <row r="66" spans="1:40" s="39" customFormat="1" x14ac:dyDescent="0.25">
      <c r="A66" s="53"/>
      <c r="B66" s="7">
        <v>44787</v>
      </c>
      <c r="C66" s="24">
        <v>0.56038374176621442</v>
      </c>
      <c r="D66" s="24">
        <v>1.8536282539367677E-2</v>
      </c>
      <c r="E66" s="24">
        <v>0.56456600844860072</v>
      </c>
      <c r="F66" s="24">
        <v>102.2763422473073</v>
      </c>
      <c r="G66" s="21">
        <v>0</v>
      </c>
      <c r="H66" s="21">
        <v>4.7345713863372803</v>
      </c>
      <c r="I66" s="32">
        <f t="shared" si="1"/>
        <v>108.15439966639876</v>
      </c>
      <c r="J66" s="32">
        <f t="shared" si="2"/>
        <v>5.878057419091463</v>
      </c>
      <c r="L66" s="53"/>
      <c r="M66" s="7">
        <v>44787</v>
      </c>
      <c r="N66" s="24">
        <v>84.445915222167969</v>
      </c>
      <c r="O66" s="14">
        <v>0</v>
      </c>
      <c r="P66" s="24">
        <v>15.554083824157715</v>
      </c>
      <c r="Q66" s="32">
        <f t="shared" si="0"/>
        <v>99.999999046325684</v>
      </c>
      <c r="S66" s="53"/>
      <c r="T66" s="7">
        <v>44787</v>
      </c>
      <c r="U66" s="24">
        <v>6.6253112554550174E-3</v>
      </c>
      <c r="V66" s="24">
        <v>1.8536282539367677E-2</v>
      </c>
      <c r="W66" s="24">
        <v>0.54549315297603607</v>
      </c>
      <c r="X66" s="24">
        <v>11.517199875235558</v>
      </c>
      <c r="Y66" s="14">
        <v>0</v>
      </c>
      <c r="Z66" s="14">
        <v>4.7345713863372803</v>
      </c>
      <c r="AA66" s="32">
        <f t="shared" si="3"/>
        <v>16.822426008343697</v>
      </c>
      <c r="AB66" s="32">
        <f t="shared" si="4"/>
        <v>5.305226133108139</v>
      </c>
      <c r="AD66" s="53"/>
      <c r="AE66" s="7">
        <v>44787</v>
      </c>
      <c r="AF66" s="24">
        <v>0.55375843051075935</v>
      </c>
      <c r="AG66" s="24">
        <v>0</v>
      </c>
      <c r="AH66" s="24">
        <v>1.9072855472564699E-2</v>
      </c>
      <c r="AI66" s="24">
        <v>90.75914237207175</v>
      </c>
      <c r="AJ66" s="21">
        <v>0</v>
      </c>
      <c r="AK66" s="21">
        <v>0</v>
      </c>
      <c r="AL66" s="32">
        <f t="shared" si="5"/>
        <v>91.331973658055077</v>
      </c>
      <c r="AM66" s="32">
        <f t="shared" si="6"/>
        <v>0.572831285983324</v>
      </c>
      <c r="AN66"/>
    </row>
    <row r="67" spans="1:40" s="39" customFormat="1" x14ac:dyDescent="0.25">
      <c r="A67" s="53"/>
      <c r="B67" s="7">
        <v>44815</v>
      </c>
      <c r="C67" s="24">
        <v>0.45311528658866884</v>
      </c>
      <c r="D67" s="24">
        <v>5.0395393490791321E-2</v>
      </c>
      <c r="E67" s="24">
        <v>0.67194307708740231</v>
      </c>
      <c r="F67" s="24">
        <v>98.459648780792946</v>
      </c>
      <c r="G67" s="21">
        <v>1.3251675605773925E-2</v>
      </c>
      <c r="H67" s="21">
        <v>5.4588085248470311</v>
      </c>
      <c r="I67" s="32">
        <f t="shared" si="1"/>
        <v>105.10716273841261</v>
      </c>
      <c r="J67" s="32">
        <f t="shared" si="2"/>
        <v>6.6342622820138937</v>
      </c>
      <c r="L67" s="53"/>
      <c r="M67" s="7">
        <v>44815</v>
      </c>
      <c r="N67" s="24">
        <v>84.412887573242188</v>
      </c>
      <c r="O67" s="14">
        <v>0</v>
      </c>
      <c r="P67" s="24">
        <v>15.58710765838623</v>
      </c>
      <c r="Q67" s="32">
        <f t="shared" si="0"/>
        <v>99.999995231628418</v>
      </c>
      <c r="S67" s="53"/>
      <c r="T67" s="7">
        <v>44815</v>
      </c>
      <c r="U67" s="24">
        <v>2.6518748998641969E-3</v>
      </c>
      <c r="V67" s="24">
        <v>5.0395393490791321E-2</v>
      </c>
      <c r="W67" s="24">
        <v>0.65389408683776851</v>
      </c>
      <c r="X67" s="24">
        <v>10.204165468811988</v>
      </c>
      <c r="Y67" s="14">
        <v>1.3251675605773925E-2</v>
      </c>
      <c r="Z67" s="14">
        <v>5.4588085248470311</v>
      </c>
      <c r="AA67" s="32">
        <f t="shared" si="3"/>
        <v>16.383167024493218</v>
      </c>
      <c r="AB67" s="32">
        <f t="shared" si="4"/>
        <v>6.1657498800754551</v>
      </c>
      <c r="AD67" s="53"/>
      <c r="AE67" s="7">
        <v>44815</v>
      </c>
      <c r="AF67" s="24">
        <v>0.4504634116888046</v>
      </c>
      <c r="AG67" s="24">
        <v>0</v>
      </c>
      <c r="AH67" s="24">
        <v>1.804899024963379E-2</v>
      </c>
      <c r="AI67" s="24">
        <v>88.255483311980967</v>
      </c>
      <c r="AJ67" s="21">
        <v>0</v>
      </c>
      <c r="AK67" s="21">
        <v>0</v>
      </c>
      <c r="AL67" s="32">
        <f t="shared" si="5"/>
        <v>88.723995713919408</v>
      </c>
      <c r="AM67" s="32">
        <f t="shared" si="6"/>
        <v>0.46851240193843841</v>
      </c>
      <c r="AN67"/>
    </row>
    <row r="68" spans="1:40" s="39" customFormat="1" x14ac:dyDescent="0.25">
      <c r="A68" s="53"/>
      <c r="B68" s="7">
        <v>44843</v>
      </c>
      <c r="C68" s="24">
        <v>0.60302509000897409</v>
      </c>
      <c r="D68" s="24">
        <v>6.3960318326950066E-2</v>
      </c>
      <c r="E68" s="24">
        <v>0.57765751695632939</v>
      </c>
      <c r="F68" s="24">
        <v>98.299483633875852</v>
      </c>
      <c r="G68" s="21">
        <v>0</v>
      </c>
      <c r="H68" s="21">
        <v>6.0336767792701718</v>
      </c>
      <c r="I68" s="32">
        <f t="shared" si="1"/>
        <v>105.57780333843827</v>
      </c>
      <c r="J68" s="32">
        <f t="shared" si="2"/>
        <v>7.2783197045624251</v>
      </c>
      <c r="L68" s="53"/>
      <c r="M68" s="7">
        <v>44843</v>
      </c>
      <c r="N68" s="24">
        <v>83.630592346191406</v>
      </c>
      <c r="O68" s="14">
        <v>0</v>
      </c>
      <c r="P68" s="24">
        <v>16.369403839111328</v>
      </c>
      <c r="Q68" s="32">
        <f t="shared" si="0"/>
        <v>99.999996185302734</v>
      </c>
      <c r="S68" s="53"/>
      <c r="T68" s="7">
        <v>44843</v>
      </c>
      <c r="U68" s="24">
        <v>1.0673720717430115E-2</v>
      </c>
      <c r="V68" s="24">
        <v>5.1980040311813351E-2</v>
      </c>
      <c r="W68" s="24">
        <v>0.56009667921066286</v>
      </c>
      <c r="X68" s="24">
        <v>10.626030536174774</v>
      </c>
      <c r="Y68" s="14">
        <v>0</v>
      </c>
      <c r="Z68" s="14">
        <v>6.0336767792701718</v>
      </c>
      <c r="AA68" s="32">
        <f t="shared" si="3"/>
        <v>17.282457755684852</v>
      </c>
      <c r="AB68" s="32">
        <f t="shared" si="4"/>
        <v>6.6564272195100784</v>
      </c>
      <c r="AD68" s="53"/>
      <c r="AE68" s="7">
        <v>44843</v>
      </c>
      <c r="AF68" s="24">
        <v>0.59235136929154397</v>
      </c>
      <c r="AG68" s="24">
        <v>1.1980278015136719E-2</v>
      </c>
      <c r="AH68" s="24">
        <v>1.7560837745666504E-2</v>
      </c>
      <c r="AI68" s="24">
        <v>87.673453097701071</v>
      </c>
      <c r="AJ68" s="21">
        <v>0</v>
      </c>
      <c r="AK68" s="21">
        <v>0</v>
      </c>
      <c r="AL68" s="32">
        <f>SUM(AF68:AK68)</f>
        <v>88.295345582753413</v>
      </c>
      <c r="AM68" s="32">
        <f t="shared" si="6"/>
        <v>0.62189248505234718</v>
      </c>
      <c r="AN68"/>
    </row>
    <row r="69" spans="1:40" s="39" customFormat="1" x14ac:dyDescent="0.25">
      <c r="A69" s="53"/>
      <c r="B69" s="7">
        <v>44871</v>
      </c>
      <c r="C69" s="24">
        <v>0.3868653385634534</v>
      </c>
      <c r="D69" s="24">
        <v>4.4218591690063473E-2</v>
      </c>
      <c r="E69" s="24">
        <v>0.58964552009105686</v>
      </c>
      <c r="F69" s="24">
        <v>94.088301967769866</v>
      </c>
      <c r="G69" s="21">
        <v>1.3391648292541504E-2</v>
      </c>
      <c r="H69" s="21">
        <v>6.7275261145830152</v>
      </c>
      <c r="I69" s="32">
        <f t="shared" si="1"/>
        <v>101.84994918099</v>
      </c>
      <c r="J69" s="32">
        <f t="shared" si="2"/>
        <v>7.7482555649275895</v>
      </c>
      <c r="L69" s="53"/>
      <c r="M69" s="7">
        <v>44871</v>
      </c>
      <c r="N69" s="24">
        <v>82.510604858398438</v>
      </c>
      <c r="O69" s="14">
        <v>0</v>
      </c>
      <c r="P69" s="24">
        <v>17.489400863647461</v>
      </c>
      <c r="Q69" s="32">
        <f t="shared" si="0"/>
        <v>100.0000057220459</v>
      </c>
      <c r="S69" s="53"/>
      <c r="T69" s="7">
        <v>44871</v>
      </c>
      <c r="U69" s="24">
        <v>0</v>
      </c>
      <c r="V69" s="24">
        <v>4.4218591690063473E-2</v>
      </c>
      <c r="W69" s="24">
        <v>0.58000326430797577</v>
      </c>
      <c r="X69" s="24">
        <v>10.447805540680886</v>
      </c>
      <c r="Y69" s="14">
        <v>1.3391648292541504E-2</v>
      </c>
      <c r="Z69" s="14">
        <v>6.7275261145830152</v>
      </c>
      <c r="AA69" s="32">
        <f t="shared" si="3"/>
        <v>17.812945159554481</v>
      </c>
      <c r="AB69" s="32">
        <f t="shared" si="4"/>
        <v>7.3517479705810542</v>
      </c>
      <c r="AD69" s="53"/>
      <c r="AE69" s="7">
        <v>44871</v>
      </c>
      <c r="AF69" s="24">
        <v>0.3868653385634534</v>
      </c>
      <c r="AG69" s="24">
        <v>0</v>
      </c>
      <c r="AH69" s="24">
        <v>9.6422557830810555E-3</v>
      </c>
      <c r="AI69" s="24">
        <v>83.640496427088976</v>
      </c>
      <c r="AJ69" s="21">
        <v>0</v>
      </c>
      <c r="AK69" s="21">
        <v>0</v>
      </c>
      <c r="AL69" s="32">
        <f t="shared" si="5"/>
        <v>84.037004021435507</v>
      </c>
      <c r="AM69" s="32">
        <f t="shared" si="6"/>
        <v>0.39650759434653443</v>
      </c>
      <c r="AN69"/>
    </row>
    <row r="70" spans="1:40" s="39" customFormat="1" x14ac:dyDescent="0.25">
      <c r="A70" s="53"/>
      <c r="B70" s="7">
        <v>44899</v>
      </c>
      <c r="C70" s="24">
        <v>0.37889808245003226</v>
      </c>
      <c r="D70" s="24">
        <v>2.2873733450658618E-2</v>
      </c>
      <c r="E70" s="24">
        <v>0.32413220502063633</v>
      </c>
      <c r="F70" s="24">
        <v>94.533333830446011</v>
      </c>
      <c r="G70" s="21">
        <v>8.0991659164428714E-3</v>
      </c>
      <c r="H70" s="21">
        <v>7.5665452743768693</v>
      </c>
      <c r="I70" s="32">
        <f t="shared" si="1"/>
        <v>102.83388229166066</v>
      </c>
      <c r="J70" s="32">
        <f t="shared" si="2"/>
        <v>8.2924492952981961</v>
      </c>
      <c r="L70" s="53"/>
      <c r="M70" s="7">
        <v>44899</v>
      </c>
      <c r="N70" s="24">
        <v>79.996353149414063</v>
      </c>
      <c r="O70" s="14">
        <v>0</v>
      </c>
      <c r="P70" s="24">
        <v>20.00364875793457</v>
      </c>
      <c r="Q70" s="32">
        <f t="shared" si="0"/>
        <v>100.00000190734863</v>
      </c>
      <c r="S70" s="53"/>
      <c r="T70" s="7">
        <v>44899</v>
      </c>
      <c r="U70" s="24">
        <v>2.6810470819473267E-3</v>
      </c>
      <c r="V70" s="24">
        <v>2.2873733450658618E-2</v>
      </c>
      <c r="W70" s="24">
        <v>0.31663181592151524</v>
      </c>
      <c r="X70" s="24">
        <v>12.653697437405587</v>
      </c>
      <c r="Y70" s="14">
        <v>8.0991659164428714E-3</v>
      </c>
      <c r="Z70" s="14">
        <v>7.5665452743768693</v>
      </c>
      <c r="AA70" s="32">
        <f t="shared" si="3"/>
        <v>20.570528474153022</v>
      </c>
      <c r="AB70" s="32">
        <f t="shared" si="4"/>
        <v>7.9087318708309908</v>
      </c>
      <c r="AD70" s="53"/>
      <c r="AE70" s="7">
        <v>44899</v>
      </c>
      <c r="AF70" s="24">
        <v>0.37621703536808493</v>
      </c>
      <c r="AG70" s="24">
        <v>0</v>
      </c>
      <c r="AH70" s="24">
        <v>7.5003890991210938E-3</v>
      </c>
      <c r="AI70" s="24">
        <v>81.879636393040414</v>
      </c>
      <c r="AJ70" s="21">
        <v>0</v>
      </c>
      <c r="AK70" s="21">
        <v>0</v>
      </c>
      <c r="AL70" s="32">
        <f t="shared" si="5"/>
        <v>82.263353817507621</v>
      </c>
      <c r="AM70" s="32">
        <f t="shared" si="6"/>
        <v>0.38371742446720603</v>
      </c>
      <c r="AN70"/>
    </row>
    <row r="71" spans="1:40" s="39" customFormat="1" x14ac:dyDescent="0.25">
      <c r="A71" s="54"/>
      <c r="B71" s="7">
        <v>44927</v>
      </c>
      <c r="C71" s="25">
        <v>0.53126851075887682</v>
      </c>
      <c r="D71" s="25">
        <v>1.2198535442352295E-2</v>
      </c>
      <c r="E71" s="17">
        <v>0.40629567646980286</v>
      </c>
      <c r="F71" s="17">
        <v>87.462687962681059</v>
      </c>
      <c r="G71" s="47">
        <v>7.1894330024719233E-2</v>
      </c>
      <c r="H71" s="47">
        <v>3.5733617688417434</v>
      </c>
      <c r="I71" s="32">
        <f t="shared" si="1"/>
        <v>92.057706784218553</v>
      </c>
      <c r="J71" s="32">
        <f t="shared" si="2"/>
        <v>4.5231244915127755</v>
      </c>
      <c r="L71" s="54"/>
      <c r="M71" s="7">
        <v>44927</v>
      </c>
      <c r="N71" s="25">
        <v>86.835624694824219</v>
      </c>
      <c r="O71" s="25">
        <v>0</v>
      </c>
      <c r="P71" s="25">
        <v>13.164377212524414</v>
      </c>
      <c r="Q71" s="32">
        <f t="shared" ref="Q71:Q84" si="7">SUM(N71:P71)</f>
        <v>100.00000190734863</v>
      </c>
      <c r="S71" s="54"/>
      <c r="T71" s="7">
        <v>44927</v>
      </c>
      <c r="U71" s="28">
        <v>5.4269419908523561E-3</v>
      </c>
      <c r="V71" s="28">
        <v>1.2198535442352295E-2</v>
      </c>
      <c r="W71" s="28">
        <v>0.38999503755569459</v>
      </c>
      <c r="X71" s="25">
        <v>8.0659463801383975</v>
      </c>
      <c r="Y71" s="17">
        <v>7.1894330024719233E-2</v>
      </c>
      <c r="Z71" s="17">
        <v>3.5733617688417434</v>
      </c>
      <c r="AA71" s="32">
        <f t="shared" si="3"/>
        <v>12.11882299399376</v>
      </c>
      <c r="AB71" s="32">
        <f t="shared" si="4"/>
        <v>3.9809822838306426</v>
      </c>
      <c r="AD71" s="54"/>
      <c r="AE71" s="7">
        <v>44927</v>
      </c>
      <c r="AF71" s="28">
        <v>0.52584156876802446</v>
      </c>
      <c r="AG71" s="28">
        <v>0</v>
      </c>
      <c r="AH71" s="28">
        <v>1.6300638914108278E-2</v>
      </c>
      <c r="AI71" s="28">
        <v>79.39674158254266</v>
      </c>
      <c r="AJ71" s="47">
        <v>0</v>
      </c>
      <c r="AK71" s="21">
        <v>0</v>
      </c>
      <c r="AL71" s="32">
        <f t="shared" si="5"/>
        <v>79.938883790224793</v>
      </c>
      <c r="AM71" s="32">
        <f t="shared" si="6"/>
        <v>0.54214220768213273</v>
      </c>
      <c r="AN71"/>
    </row>
    <row r="72" spans="1:40" s="2" customFormat="1" x14ac:dyDescent="0.25">
      <c r="A72" s="55">
        <v>2023</v>
      </c>
      <c r="B72" s="7">
        <v>44955</v>
      </c>
      <c r="C72" s="25">
        <v>0.37579465490579606</v>
      </c>
      <c r="D72" s="17">
        <v>2.5716782331466674E-2</v>
      </c>
      <c r="E72" s="25">
        <v>0.36817502844333649</v>
      </c>
      <c r="F72" s="25">
        <v>87.341006907448175</v>
      </c>
      <c r="G72" s="25">
        <v>0.11681662511825562</v>
      </c>
      <c r="H72" s="25">
        <v>3.7299544872045516</v>
      </c>
      <c r="I72" s="32">
        <f t="shared" ref="I72:I83" si="8">SUM(C72:H72)</f>
        <v>91.957464485451581</v>
      </c>
      <c r="J72" s="32">
        <f t="shared" ref="J72:J84" si="9">SUM(C72:E72,H72)</f>
        <v>4.4996409528851506</v>
      </c>
      <c r="L72" s="55">
        <v>2023</v>
      </c>
      <c r="M72" s="7">
        <v>44955</v>
      </c>
      <c r="N72" s="25">
        <v>88.259872436523438</v>
      </c>
      <c r="O72" s="25">
        <v>0</v>
      </c>
      <c r="P72" s="25">
        <v>11.740133285522461</v>
      </c>
      <c r="Q72" s="32">
        <f t="shared" si="7"/>
        <v>100.0000057220459</v>
      </c>
      <c r="S72" s="55">
        <v>2023</v>
      </c>
      <c r="T72" s="7">
        <v>44955</v>
      </c>
      <c r="U72" s="25">
        <v>1.3607250452041626E-3</v>
      </c>
      <c r="V72" s="25">
        <v>2.5716782331466674E-2</v>
      </c>
      <c r="W72" s="25">
        <v>0.36168141090869904</v>
      </c>
      <c r="X72" s="28">
        <v>6.560398256659508</v>
      </c>
      <c r="Y72" s="25">
        <v>0.11681662511825562</v>
      </c>
      <c r="Z72" s="25">
        <v>3.7299544872045516</v>
      </c>
      <c r="AA72" s="32">
        <f t="shared" ref="AA72:AA83" si="10">SUM(U72:Z72)</f>
        <v>10.795928287267685</v>
      </c>
      <c r="AB72" s="32">
        <f t="shared" ref="AB72:AB84" si="11">SUM(U72:W72,Z72)</f>
        <v>4.1187134054899213</v>
      </c>
      <c r="AD72" s="55">
        <v>2023</v>
      </c>
      <c r="AE72" s="7">
        <v>44955</v>
      </c>
      <c r="AF72" s="25">
        <v>0.37443392986059187</v>
      </c>
      <c r="AG72" s="25">
        <v>0</v>
      </c>
      <c r="AH72" s="25">
        <v>6.4936175346374508E-3</v>
      </c>
      <c r="AI72" s="25">
        <v>80.780608650788665</v>
      </c>
      <c r="AJ72" s="25">
        <v>0</v>
      </c>
      <c r="AK72" s="21">
        <v>0</v>
      </c>
      <c r="AL72" s="32">
        <f t="shared" ref="AL72:AL84" si="12">SUM(AF72:AK72)</f>
        <v>81.161536198183896</v>
      </c>
      <c r="AM72" s="32">
        <f t="shared" ref="AM72:AM84" si="13">SUM(AF72:AH72,AK72)</f>
        <v>0.38092754739522933</v>
      </c>
      <c r="AN72"/>
    </row>
    <row r="73" spans="1:40" x14ac:dyDescent="0.25">
      <c r="A73" s="55"/>
      <c r="B73" s="7">
        <v>44983</v>
      </c>
      <c r="C73" s="25">
        <v>0.3370085035562515</v>
      </c>
      <c r="D73" s="25">
        <v>5.4141451120376591E-3</v>
      </c>
      <c r="E73" s="25">
        <v>0.39253423166275025</v>
      </c>
      <c r="F73" s="25">
        <v>82.306262090563777</v>
      </c>
      <c r="G73" s="25">
        <v>0.23937585544586182</v>
      </c>
      <c r="H73" s="25">
        <v>4.7644670945405956</v>
      </c>
      <c r="I73" s="32">
        <f t="shared" si="8"/>
        <v>88.045061920881267</v>
      </c>
      <c r="J73" s="32">
        <f t="shared" si="9"/>
        <v>5.4994239748716351</v>
      </c>
      <c r="L73" s="55"/>
      <c r="M73" s="7">
        <v>44983</v>
      </c>
      <c r="N73" s="25">
        <v>86.818115234375</v>
      </c>
      <c r="O73" s="25">
        <v>0</v>
      </c>
      <c r="P73" s="25">
        <v>13.181884765625</v>
      </c>
      <c r="Q73" s="32">
        <f t="shared" si="7"/>
        <v>100</v>
      </c>
      <c r="S73" s="55"/>
      <c r="T73" s="7">
        <v>44983</v>
      </c>
      <c r="U73" s="25">
        <v>2.6873689889907837E-3</v>
      </c>
      <c r="V73" s="25">
        <v>5.4141451120376591E-3</v>
      </c>
      <c r="W73" s="25">
        <v>0.38172087144851685</v>
      </c>
      <c r="X73" s="25">
        <v>6.212333308815956</v>
      </c>
      <c r="Y73" s="25">
        <v>0.23937585544586182</v>
      </c>
      <c r="Z73" s="25">
        <v>4.7644670945405956</v>
      </c>
      <c r="AA73" s="32">
        <f t="shared" si="10"/>
        <v>11.60599864435196</v>
      </c>
      <c r="AB73" s="32">
        <f t="shared" si="11"/>
        <v>5.1542894800901404</v>
      </c>
      <c r="AD73" s="55"/>
      <c r="AE73" s="7">
        <v>44983</v>
      </c>
      <c r="AF73" s="25">
        <v>0.33432113456726076</v>
      </c>
      <c r="AG73" s="25">
        <v>0</v>
      </c>
      <c r="AH73" s="25">
        <v>1.0813360214233398E-2</v>
      </c>
      <c r="AI73" s="25">
        <v>76.09392878174782</v>
      </c>
      <c r="AJ73" s="25">
        <v>0</v>
      </c>
      <c r="AK73" s="21">
        <v>0</v>
      </c>
      <c r="AL73" s="32">
        <f t="shared" si="12"/>
        <v>76.439063276529311</v>
      </c>
      <c r="AM73" s="32">
        <f t="shared" si="13"/>
        <v>0.34513449478149416</v>
      </c>
    </row>
    <row r="74" spans="1:40" x14ac:dyDescent="0.25">
      <c r="A74" s="55"/>
      <c r="B74" s="7">
        <v>45011</v>
      </c>
      <c r="C74" s="25">
        <v>0.35031210613250735</v>
      </c>
      <c r="D74" s="25">
        <v>1.4684998393058778E-2</v>
      </c>
      <c r="E74" s="25">
        <v>0.45640648674964907</v>
      </c>
      <c r="F74" s="25">
        <v>81.8890251647383</v>
      </c>
      <c r="G74" s="25">
        <v>0.20208537292480469</v>
      </c>
      <c r="H74" s="25">
        <v>4.2013767811059948</v>
      </c>
      <c r="I74" s="32">
        <f t="shared" si="8"/>
        <v>87.113890910044304</v>
      </c>
      <c r="J74" s="32">
        <f t="shared" si="9"/>
        <v>5.0227803723812094</v>
      </c>
      <c r="L74" s="55"/>
      <c r="M74" s="7">
        <v>45011</v>
      </c>
      <c r="N74" s="25">
        <v>88.642601013183594</v>
      </c>
      <c r="O74" s="25">
        <v>0</v>
      </c>
      <c r="P74" s="25">
        <v>11.357399940490723</v>
      </c>
      <c r="Q74" s="32">
        <f t="shared" si="7"/>
        <v>100.00000095367432</v>
      </c>
      <c r="S74" s="55"/>
      <c r="T74" s="7">
        <v>45011</v>
      </c>
      <c r="U74" s="25">
        <v>1.3391890525817872E-3</v>
      </c>
      <c r="V74" s="25">
        <v>1.4684998393058778E-2</v>
      </c>
      <c r="W74" s="25">
        <v>0.44358761358261106</v>
      </c>
      <c r="X74" s="25">
        <v>5.0307992438077926</v>
      </c>
      <c r="Y74" s="25">
        <v>0.20208537292480469</v>
      </c>
      <c r="Z74" s="25">
        <v>4.2013767811059948</v>
      </c>
      <c r="AA74" s="32">
        <f t="shared" si="10"/>
        <v>9.893873198866844</v>
      </c>
      <c r="AB74" s="32">
        <f t="shared" si="11"/>
        <v>4.6609885821342463</v>
      </c>
      <c r="AD74" s="55"/>
      <c r="AE74" s="7">
        <v>45011</v>
      </c>
      <c r="AF74" s="25">
        <v>0.34897291707992556</v>
      </c>
      <c r="AG74" s="25">
        <v>0</v>
      </c>
      <c r="AH74" s="25">
        <v>1.2818873167037963E-2</v>
      </c>
      <c r="AI74" s="25">
        <v>76.858225920930508</v>
      </c>
      <c r="AJ74" s="25">
        <v>0</v>
      </c>
      <c r="AK74" s="21">
        <v>0</v>
      </c>
      <c r="AL74" s="32">
        <f t="shared" si="12"/>
        <v>77.220017711177476</v>
      </c>
      <c r="AM74" s="32">
        <f t="shared" si="13"/>
        <v>0.36179179024696351</v>
      </c>
    </row>
    <row r="75" spans="1:40" x14ac:dyDescent="0.25">
      <c r="A75" s="55"/>
      <c r="B75" s="7">
        <v>45039</v>
      </c>
      <c r="C75" s="25">
        <v>0.39701551973819732</v>
      </c>
      <c r="D75" s="25">
        <v>5.5229834437370298E-2</v>
      </c>
      <c r="E75" s="25">
        <v>0.43426045405864716</v>
      </c>
      <c r="F75" s="25">
        <v>80.728582660317414</v>
      </c>
      <c r="G75" s="25">
        <v>0.2809742965698242</v>
      </c>
      <c r="H75" s="25">
        <v>5.5734991211891174</v>
      </c>
      <c r="I75" s="32">
        <f t="shared" si="8"/>
        <v>87.469561886310572</v>
      </c>
      <c r="J75" s="32">
        <f t="shared" si="9"/>
        <v>6.4600049294233326</v>
      </c>
      <c r="L75" s="55"/>
      <c r="M75" s="7">
        <v>45039</v>
      </c>
      <c r="N75" s="25">
        <v>86.0380859375</v>
      </c>
      <c r="O75" s="25">
        <v>0</v>
      </c>
      <c r="P75" s="25">
        <v>13.961913108825684</v>
      </c>
      <c r="Q75" s="32">
        <f t="shared" si="7"/>
        <v>99.999999046325684</v>
      </c>
      <c r="S75" s="55"/>
      <c r="T75" s="7">
        <v>45039</v>
      </c>
      <c r="U75" s="25">
        <v>7.0268497467041013E-3</v>
      </c>
      <c r="V75" s="25">
        <v>5.5229834437370298E-2</v>
      </c>
      <c r="W75" s="25">
        <v>0.41874423038959502</v>
      </c>
      <c r="X75" s="25">
        <v>5.8769500095844265</v>
      </c>
      <c r="Y75" s="25">
        <v>0.2809742965698242</v>
      </c>
      <c r="Z75" s="25">
        <v>5.5734991211891174</v>
      </c>
      <c r="AA75" s="32">
        <f t="shared" si="10"/>
        <v>12.212424341917037</v>
      </c>
      <c r="AB75" s="32">
        <f t="shared" si="11"/>
        <v>6.0545000357627865</v>
      </c>
      <c r="AD75" s="55"/>
      <c r="AE75" s="7">
        <v>45039</v>
      </c>
      <c r="AF75" s="25">
        <v>0.38998866999149323</v>
      </c>
      <c r="AG75" s="25">
        <v>0</v>
      </c>
      <c r="AH75" s="25">
        <v>1.5516223669052124E-2</v>
      </c>
      <c r="AI75" s="25">
        <v>74.851632650732995</v>
      </c>
      <c r="AJ75" s="25">
        <v>0</v>
      </c>
      <c r="AK75" s="21">
        <v>0</v>
      </c>
      <c r="AL75" s="32">
        <f t="shared" si="12"/>
        <v>75.257137544393544</v>
      </c>
      <c r="AM75" s="32">
        <f t="shared" si="13"/>
        <v>0.40550489366054537</v>
      </c>
    </row>
    <row r="76" spans="1:40" x14ac:dyDescent="0.25">
      <c r="A76" s="55"/>
      <c r="B76" s="7">
        <v>45067</v>
      </c>
      <c r="C76" s="25">
        <v>0.49323672926425932</v>
      </c>
      <c r="D76" s="25">
        <v>9.0646082401275641E-2</v>
      </c>
      <c r="E76" s="25">
        <v>0.38582498753070832</v>
      </c>
      <c r="F76" s="25">
        <v>82.412155777096743</v>
      </c>
      <c r="G76" s="25">
        <v>0.19296156001091003</v>
      </c>
      <c r="H76" s="25">
        <v>5.81547797870636</v>
      </c>
      <c r="I76" s="32">
        <f t="shared" si="8"/>
        <v>89.390303115010255</v>
      </c>
      <c r="J76" s="32">
        <f t="shared" si="9"/>
        <v>6.785185777902603</v>
      </c>
      <c r="L76" s="55"/>
      <c r="M76" s="7">
        <v>45067</v>
      </c>
      <c r="N76" s="25">
        <v>84.590377807617188</v>
      </c>
      <c r="O76" s="25">
        <v>0</v>
      </c>
      <c r="P76" s="25">
        <v>15.409622192382813</v>
      </c>
      <c r="Q76" s="32">
        <f t="shared" si="7"/>
        <v>100</v>
      </c>
      <c r="S76" s="55"/>
      <c r="T76" s="7">
        <v>45067</v>
      </c>
      <c r="U76" s="25">
        <v>0</v>
      </c>
      <c r="V76" s="25">
        <v>9.0646082401275641E-2</v>
      </c>
      <c r="W76" s="25">
        <v>0.37675821435451506</v>
      </c>
      <c r="X76" s="25">
        <v>7.298864766597748</v>
      </c>
      <c r="Y76" s="25">
        <v>0.19296156001091003</v>
      </c>
      <c r="Z76" s="25">
        <v>5.81547797870636</v>
      </c>
      <c r="AA76" s="32">
        <f t="shared" si="10"/>
        <v>13.77470860207081</v>
      </c>
      <c r="AB76" s="32">
        <f t="shared" si="11"/>
        <v>6.2828822754621507</v>
      </c>
      <c r="AD76" s="55"/>
      <c r="AE76" s="7">
        <v>45067</v>
      </c>
      <c r="AF76" s="25">
        <v>0.49323672926425932</v>
      </c>
      <c r="AG76" s="25">
        <v>0</v>
      </c>
      <c r="AH76" s="25">
        <v>9.0667731761932373E-3</v>
      </c>
      <c r="AI76" s="25">
        <v>75.113291010498997</v>
      </c>
      <c r="AJ76" s="25">
        <v>0</v>
      </c>
      <c r="AK76" s="21">
        <v>0</v>
      </c>
      <c r="AL76" s="32">
        <f t="shared" si="12"/>
        <v>75.615594512939452</v>
      </c>
      <c r="AM76" s="32">
        <f t="shared" si="13"/>
        <v>0.50230350244045252</v>
      </c>
    </row>
    <row r="77" spans="1:40" x14ac:dyDescent="0.25">
      <c r="A77" s="55"/>
      <c r="B77" s="7">
        <v>45095</v>
      </c>
      <c r="C77" s="25">
        <v>0.47014920604228971</v>
      </c>
      <c r="D77" s="25">
        <v>5.797683084011078E-2</v>
      </c>
      <c r="E77" s="25">
        <v>0.47862319624423982</v>
      </c>
      <c r="F77" s="25">
        <v>84.559679544210439</v>
      </c>
      <c r="G77" s="25">
        <v>0.28355911618471147</v>
      </c>
      <c r="H77" s="25">
        <v>5.6896698430776596</v>
      </c>
      <c r="I77" s="32">
        <f t="shared" si="8"/>
        <v>91.539657736599452</v>
      </c>
      <c r="J77" s="32">
        <f t="shared" si="9"/>
        <v>6.6964190762043003</v>
      </c>
      <c r="L77" s="55"/>
      <c r="M77" s="7">
        <v>45095</v>
      </c>
      <c r="N77" s="25">
        <v>83.474449157714844</v>
      </c>
      <c r="O77" s="25">
        <v>0</v>
      </c>
      <c r="P77" s="25">
        <v>16.525552749633789</v>
      </c>
      <c r="Q77" s="32">
        <f t="shared" si="7"/>
        <v>100.00000190734863</v>
      </c>
      <c r="S77" s="55"/>
      <c r="T77" s="7">
        <v>45095</v>
      </c>
      <c r="U77" s="25">
        <v>4.2384270429611202E-3</v>
      </c>
      <c r="V77" s="25">
        <v>5.797683084011078E-2</v>
      </c>
      <c r="W77" s="25">
        <v>0.4707197707891464</v>
      </c>
      <c r="X77" s="25">
        <v>8.6215494487285618</v>
      </c>
      <c r="Y77" s="25">
        <v>0.28327938079833986</v>
      </c>
      <c r="Z77" s="25">
        <v>5.6896698430776596</v>
      </c>
      <c r="AA77" s="32">
        <f t="shared" si="10"/>
        <v>15.127433701276781</v>
      </c>
      <c r="AB77" s="32">
        <f t="shared" si="11"/>
        <v>6.2226048717498781</v>
      </c>
      <c r="AD77" s="55"/>
      <c r="AE77" s="7">
        <v>45095</v>
      </c>
      <c r="AF77" s="25">
        <v>0.46591077899932859</v>
      </c>
      <c r="AG77" s="25">
        <v>0</v>
      </c>
      <c r="AH77" s="25">
        <v>7.9034254550933835E-3</v>
      </c>
      <c r="AI77" s="25">
        <v>75.938130095481867</v>
      </c>
      <c r="AJ77" s="25">
        <v>2.7973538637161252E-4</v>
      </c>
      <c r="AK77" s="21">
        <v>0</v>
      </c>
      <c r="AL77" s="32">
        <f t="shared" si="12"/>
        <v>76.412224035322666</v>
      </c>
      <c r="AM77" s="32">
        <f t="shared" si="13"/>
        <v>0.47381420445442196</v>
      </c>
    </row>
    <row r="78" spans="1:40" x14ac:dyDescent="0.25">
      <c r="A78" s="55"/>
      <c r="B78" s="7">
        <v>45123</v>
      </c>
      <c r="C78" s="25">
        <v>0.44108710110187532</v>
      </c>
      <c r="D78" s="25">
        <v>5.6422027707099913E-2</v>
      </c>
      <c r="E78" s="25">
        <v>0.41627578675746918</v>
      </c>
      <c r="F78" s="25">
        <v>83.69447507202625</v>
      </c>
      <c r="G78" s="25">
        <v>0.31413555070757865</v>
      </c>
      <c r="H78" s="25">
        <v>7.4197354300022127</v>
      </c>
      <c r="I78" s="32">
        <f t="shared" si="8"/>
        <v>92.342130968302484</v>
      </c>
      <c r="J78" s="32">
        <f t="shared" si="9"/>
        <v>8.3335203455686564</v>
      </c>
      <c r="L78" s="55"/>
      <c r="M78" s="7">
        <v>45123</v>
      </c>
      <c r="N78" s="25">
        <v>82.583267211914063</v>
      </c>
      <c r="O78" s="25">
        <v>0</v>
      </c>
      <c r="P78" s="25">
        <v>17.416728973388672</v>
      </c>
      <c r="Q78" s="32">
        <f t="shared" si="7"/>
        <v>99.999996185302734</v>
      </c>
      <c r="S78" s="55"/>
      <c r="T78" s="7">
        <v>45123</v>
      </c>
      <c r="U78" s="25">
        <v>8.4658057689666749E-3</v>
      </c>
      <c r="V78" s="25">
        <v>5.6422027707099913E-2</v>
      </c>
      <c r="W78" s="25">
        <v>0.41063459241390227</v>
      </c>
      <c r="X78" s="25">
        <v>7.8755398440361022</v>
      </c>
      <c r="Y78" s="25">
        <v>0.31218144750595095</v>
      </c>
      <c r="Z78" s="25">
        <v>7.4197354300022127</v>
      </c>
      <c r="AA78" s="32">
        <f t="shared" si="10"/>
        <v>16.082979147434237</v>
      </c>
      <c r="AB78" s="32">
        <f t="shared" si="11"/>
        <v>7.8952578558921811</v>
      </c>
      <c r="AD78" s="55"/>
      <c r="AE78" s="7">
        <v>45123</v>
      </c>
      <c r="AF78" s="25">
        <v>0.43262129533290861</v>
      </c>
      <c r="AG78" s="25">
        <v>0</v>
      </c>
      <c r="AH78" s="25">
        <v>5.6411943435668941E-3</v>
      </c>
      <c r="AI78" s="25">
        <v>75.818935227990153</v>
      </c>
      <c r="AJ78" s="25">
        <v>1.9541032016277314E-3</v>
      </c>
      <c r="AK78" s="21">
        <v>0</v>
      </c>
      <c r="AL78" s="32">
        <f t="shared" si="12"/>
        <v>76.259151820868254</v>
      </c>
      <c r="AM78" s="32">
        <f t="shared" si="13"/>
        <v>0.43826248967647552</v>
      </c>
    </row>
    <row r="79" spans="1:40" x14ac:dyDescent="0.25">
      <c r="A79" s="55"/>
      <c r="B79" s="7">
        <v>45151</v>
      </c>
      <c r="C79" s="25">
        <v>0.45224397593736648</v>
      </c>
      <c r="D79" s="25">
        <v>2.2492606997489929E-2</v>
      </c>
      <c r="E79" s="25">
        <v>0.48485392582416537</v>
      </c>
      <c r="F79" s="25">
        <v>78.630928187966347</v>
      </c>
      <c r="G79" s="25">
        <v>0.86263795617222783</v>
      </c>
      <c r="H79" s="25">
        <v>8.1851422830820084</v>
      </c>
      <c r="I79" s="32">
        <f t="shared" si="8"/>
        <v>88.638298935979606</v>
      </c>
      <c r="J79" s="32">
        <f t="shared" si="9"/>
        <v>9.1447327918410295</v>
      </c>
      <c r="L79" s="55"/>
      <c r="M79" s="7">
        <v>45151</v>
      </c>
      <c r="N79" s="25">
        <v>80.625137329101563</v>
      </c>
      <c r="O79" s="25">
        <v>0</v>
      </c>
      <c r="P79" s="25">
        <v>19.374866485595703</v>
      </c>
      <c r="Q79" s="32">
        <f t="shared" si="7"/>
        <v>100.00000381469727</v>
      </c>
      <c r="S79" s="55"/>
      <c r="T79" s="7">
        <v>45151</v>
      </c>
      <c r="U79" s="25">
        <v>4.2147799730300906E-3</v>
      </c>
      <c r="V79" s="25">
        <v>2.2492606997489929E-2</v>
      </c>
      <c r="W79" s="25">
        <v>0.48485392582416537</v>
      </c>
      <c r="X79" s="25">
        <v>7.6161120421886448</v>
      </c>
      <c r="Y79" s="25">
        <v>0.86073540496826173</v>
      </c>
      <c r="Z79" s="25">
        <v>8.1851422830820084</v>
      </c>
      <c r="AA79" s="32">
        <f t="shared" si="10"/>
        <v>17.173551043033598</v>
      </c>
      <c r="AB79" s="32">
        <f t="shared" si="11"/>
        <v>8.6967035958766932</v>
      </c>
      <c r="AD79" s="55"/>
      <c r="AE79" s="7">
        <v>45151</v>
      </c>
      <c r="AF79" s="25">
        <v>0.44802919596433638</v>
      </c>
      <c r="AG79" s="25">
        <v>0</v>
      </c>
      <c r="AH79" s="25">
        <v>0</v>
      </c>
      <c r="AI79" s="25">
        <v>71.014816145777701</v>
      </c>
      <c r="AJ79" s="25">
        <v>1.9025512039661408E-3</v>
      </c>
      <c r="AK79" s="21">
        <v>0</v>
      </c>
      <c r="AL79" s="32">
        <f t="shared" si="12"/>
        <v>71.464747892946008</v>
      </c>
      <c r="AM79" s="32">
        <f t="shared" si="13"/>
        <v>0.44802919596433638</v>
      </c>
    </row>
    <row r="80" spans="1:40" x14ac:dyDescent="0.25">
      <c r="A80" s="55"/>
      <c r="B80" s="7">
        <v>45179</v>
      </c>
      <c r="C80" s="25">
        <v>0.41221636167168618</v>
      </c>
      <c r="D80" s="25">
        <v>7.0246138572692875E-3</v>
      </c>
      <c r="E80" s="25">
        <v>0.36930891394615173</v>
      </c>
      <c r="F80" s="25">
        <v>78.705663232803346</v>
      </c>
      <c r="G80" s="25">
        <v>1.7453371684849261</v>
      </c>
      <c r="H80" s="25">
        <v>8.3020998563766479</v>
      </c>
      <c r="I80" s="32">
        <f t="shared" si="8"/>
        <v>89.541650147140018</v>
      </c>
      <c r="J80" s="32">
        <f t="shared" si="9"/>
        <v>9.0906497458517546</v>
      </c>
      <c r="L80" s="55"/>
      <c r="M80" s="7">
        <v>45179</v>
      </c>
      <c r="N80" s="25">
        <v>80.852272033691406</v>
      </c>
      <c r="O80" s="25">
        <v>0</v>
      </c>
      <c r="P80" s="25">
        <v>19.147731781005859</v>
      </c>
      <c r="Q80" s="32">
        <f t="shared" si="7"/>
        <v>100.00000381469727</v>
      </c>
      <c r="S80" s="55"/>
      <c r="T80" s="7">
        <v>45179</v>
      </c>
      <c r="U80" s="25">
        <v>1.2639730453491212E-2</v>
      </c>
      <c r="V80" s="25">
        <v>7.0246138572692875E-3</v>
      </c>
      <c r="W80" s="25">
        <v>0.36930891394615173</v>
      </c>
      <c r="X80" s="25">
        <v>6.7128729979991917</v>
      </c>
      <c r="Y80" s="25">
        <v>1.7412484588623047</v>
      </c>
      <c r="Z80" s="25">
        <v>8.3020998563766479</v>
      </c>
      <c r="AA80" s="32">
        <f t="shared" si="10"/>
        <v>17.145194571495054</v>
      </c>
      <c r="AB80" s="32">
        <f t="shared" si="11"/>
        <v>8.6910731146335607</v>
      </c>
      <c r="AD80" s="55"/>
      <c r="AE80" s="7">
        <v>45179</v>
      </c>
      <c r="AF80" s="25">
        <v>0.39957663121819498</v>
      </c>
      <c r="AG80" s="25">
        <v>0</v>
      </c>
      <c r="AH80" s="25">
        <v>0</v>
      </c>
      <c r="AI80" s="25">
        <v>71.992790234804147</v>
      </c>
      <c r="AJ80" s="25">
        <v>4.0887096226215362E-3</v>
      </c>
      <c r="AK80" s="21">
        <v>0</v>
      </c>
      <c r="AL80" s="32">
        <f t="shared" si="12"/>
        <v>72.396455575644964</v>
      </c>
      <c r="AM80" s="32">
        <f t="shared" si="13"/>
        <v>0.39957663121819498</v>
      </c>
    </row>
    <row r="81" spans="1:39" x14ac:dyDescent="0.25">
      <c r="A81" s="55"/>
      <c r="B81" s="7">
        <v>45573</v>
      </c>
      <c r="C81" s="25">
        <v>0.45426511973142625</v>
      </c>
      <c r="D81" s="25">
        <v>7.0406531095504763E-3</v>
      </c>
      <c r="E81" s="25">
        <v>0.27985001945495608</v>
      </c>
      <c r="F81" s="25">
        <v>72.914212918117641</v>
      </c>
      <c r="G81" s="25">
        <v>0.97226805323362353</v>
      </c>
      <c r="H81" s="25">
        <v>8.0940573573112484</v>
      </c>
      <c r="I81" s="32">
        <f t="shared" si="8"/>
        <v>82.721694120958432</v>
      </c>
      <c r="J81" s="32">
        <f t="shared" si="9"/>
        <v>8.8352131496071813</v>
      </c>
      <c r="L81" s="55"/>
      <c r="M81" s="7">
        <v>45573</v>
      </c>
      <c r="N81" s="25">
        <v>84.234230041503906</v>
      </c>
      <c r="O81" s="25">
        <v>0</v>
      </c>
      <c r="P81" s="25">
        <v>15.765771865844727</v>
      </c>
      <c r="Q81" s="32">
        <f t="shared" si="7"/>
        <v>100.00000190734863</v>
      </c>
      <c r="S81" s="55"/>
      <c r="T81" s="7">
        <v>45573</v>
      </c>
      <c r="U81" s="25">
        <v>7.0318269729614255E-3</v>
      </c>
      <c r="V81" s="25">
        <v>7.0406531095504763E-3</v>
      </c>
      <c r="W81" s="25">
        <v>0.27985001945495608</v>
      </c>
      <c r="X81" s="25">
        <v>3.6834258550405501</v>
      </c>
      <c r="Y81" s="25">
        <v>0.97030809783935545</v>
      </c>
      <c r="Z81" s="25">
        <v>8.0940573573112484</v>
      </c>
      <c r="AA81" s="32">
        <f t="shared" si="10"/>
        <v>13.041713809728622</v>
      </c>
      <c r="AB81" s="32">
        <f t="shared" si="11"/>
        <v>8.3879798568487161</v>
      </c>
      <c r="AD81" s="55"/>
      <c r="AE81" s="7">
        <v>45573</v>
      </c>
      <c r="AF81" s="25">
        <v>0.4472332927584648</v>
      </c>
      <c r="AG81" s="25">
        <v>0</v>
      </c>
      <c r="AH81" s="25">
        <v>0</v>
      </c>
      <c r="AI81" s="25">
        <v>69.230787063077088</v>
      </c>
      <c r="AJ81" s="25">
        <v>1.959955394268036E-3</v>
      </c>
      <c r="AK81" s="21">
        <v>0</v>
      </c>
      <c r="AL81" s="32">
        <f t="shared" si="12"/>
        <v>69.679980311229826</v>
      </c>
      <c r="AM81" s="32">
        <f t="shared" si="13"/>
        <v>0.4472332927584648</v>
      </c>
    </row>
    <row r="82" spans="1:39" x14ac:dyDescent="0.25">
      <c r="A82" s="55"/>
      <c r="B82" s="7">
        <v>45601</v>
      </c>
      <c r="C82" s="25">
        <v>0.49281505644321444</v>
      </c>
      <c r="D82" s="25">
        <v>8.4623109102249152E-3</v>
      </c>
      <c r="E82" s="25">
        <v>0.24003984224796296</v>
      </c>
      <c r="F82" s="25">
        <v>67.837559515401722</v>
      </c>
      <c r="G82" s="25">
        <v>1.0036837615966796</v>
      </c>
      <c r="H82" s="25">
        <v>8.5980194306373594</v>
      </c>
      <c r="I82" s="32">
        <f t="shared" si="8"/>
        <v>78.180579917237168</v>
      </c>
      <c r="J82" s="32">
        <f t="shared" si="9"/>
        <v>9.339336640238761</v>
      </c>
      <c r="L82" s="55"/>
      <c r="M82" s="7">
        <v>45601</v>
      </c>
      <c r="N82" s="25">
        <v>85.136032104492188</v>
      </c>
      <c r="O82" s="25">
        <v>0</v>
      </c>
      <c r="P82" s="25">
        <v>14.863966941833496</v>
      </c>
      <c r="Q82" s="32">
        <f t="shared" si="7"/>
        <v>99.999999046325684</v>
      </c>
      <c r="S82" s="55"/>
      <c r="T82" s="7">
        <v>45601</v>
      </c>
      <c r="U82" s="25">
        <v>0</v>
      </c>
      <c r="V82" s="25">
        <v>8.4623109102249152E-3</v>
      </c>
      <c r="W82" s="25">
        <v>0.24003984224796296</v>
      </c>
      <c r="X82" s="25">
        <v>1.7705302798748017</v>
      </c>
      <c r="Y82" s="25">
        <v>1.0036837615966796</v>
      </c>
      <c r="Z82" s="25">
        <v>8.5980194306373594</v>
      </c>
      <c r="AA82" s="32">
        <f t="shared" si="10"/>
        <v>11.620735625267029</v>
      </c>
      <c r="AB82" s="32">
        <f t="shared" si="11"/>
        <v>8.846521583795548</v>
      </c>
      <c r="AD82" s="55"/>
      <c r="AE82" s="7">
        <v>45601</v>
      </c>
      <c r="AF82" s="25">
        <v>0.49281505644321444</v>
      </c>
      <c r="AG82" s="25">
        <v>0</v>
      </c>
      <c r="AH82" s="25">
        <v>0</v>
      </c>
      <c r="AI82" s="25">
        <v>66.067029235526917</v>
      </c>
      <c r="AJ82" s="25">
        <v>0</v>
      </c>
      <c r="AK82" s="21">
        <v>0</v>
      </c>
      <c r="AL82" s="32">
        <f t="shared" si="12"/>
        <v>66.559844291970137</v>
      </c>
      <c r="AM82" s="32">
        <f t="shared" si="13"/>
        <v>0.49281505644321444</v>
      </c>
    </row>
    <row r="83" spans="1:39" x14ac:dyDescent="0.25">
      <c r="A83" s="55"/>
      <c r="B83" s="7">
        <v>45629</v>
      </c>
      <c r="C83" s="25">
        <v>0.4933771871328354</v>
      </c>
      <c r="D83" s="25">
        <v>1.4192896008491517E-2</v>
      </c>
      <c r="E83" s="25">
        <v>0.30144633877277377</v>
      </c>
      <c r="F83" s="25">
        <v>67.449512000784281</v>
      </c>
      <c r="G83" s="25">
        <v>1.1367780574560165</v>
      </c>
      <c r="H83" s="25">
        <v>7.807271221637726</v>
      </c>
      <c r="I83" s="32">
        <f t="shared" si="8"/>
        <v>77.202577701792109</v>
      </c>
      <c r="J83" s="32">
        <f t="shared" si="9"/>
        <v>8.6162876435518267</v>
      </c>
      <c r="L83" s="55"/>
      <c r="M83" s="7">
        <v>45629</v>
      </c>
      <c r="N83" s="25">
        <v>85.040618896484375</v>
      </c>
      <c r="O83" s="25">
        <v>0</v>
      </c>
      <c r="P83" s="25">
        <v>14.959378242492676</v>
      </c>
      <c r="Q83" s="32">
        <f t="shared" si="7"/>
        <v>99.999997138977051</v>
      </c>
      <c r="S83" s="55"/>
      <c r="T83" s="7">
        <v>45629</v>
      </c>
      <c r="U83" s="25">
        <v>0</v>
      </c>
      <c r="V83" s="25">
        <v>1.4192896008491517E-2</v>
      </c>
      <c r="W83" s="25">
        <v>0.30144633877277377</v>
      </c>
      <c r="X83" s="25">
        <v>2.2893375027179719</v>
      </c>
      <c r="Y83" s="25">
        <v>1.1367780574560165</v>
      </c>
      <c r="Z83" s="25">
        <v>7.807271221637726</v>
      </c>
      <c r="AA83" s="32">
        <f t="shared" si="10"/>
        <v>11.549026016592979</v>
      </c>
      <c r="AB83" s="32">
        <f t="shared" si="11"/>
        <v>8.1229104564189907</v>
      </c>
      <c r="AD83" s="55"/>
      <c r="AE83" s="7">
        <v>45629</v>
      </c>
      <c r="AF83" s="25">
        <v>0.4933771871328354</v>
      </c>
      <c r="AG83" s="25">
        <v>0</v>
      </c>
      <c r="AH83" s="25">
        <v>0</v>
      </c>
      <c r="AI83" s="25">
        <v>65.160174498066311</v>
      </c>
      <c r="AJ83" s="25">
        <v>0</v>
      </c>
      <c r="AK83" s="21">
        <v>0</v>
      </c>
      <c r="AL83" s="32">
        <f t="shared" si="12"/>
        <v>65.653551685199147</v>
      </c>
      <c r="AM83" s="32">
        <f t="shared" si="13"/>
        <v>0.4933771871328354</v>
      </c>
    </row>
    <row r="84" spans="1:39" x14ac:dyDescent="0.25">
      <c r="A84" s="55"/>
      <c r="B84" s="7">
        <v>45657</v>
      </c>
      <c r="C84" s="25">
        <v>0.54471970385313029</v>
      </c>
      <c r="D84" s="25">
        <v>2.8412790298461914E-3</v>
      </c>
      <c r="E84" s="25">
        <v>0.3540030118227005</v>
      </c>
      <c r="F84" s="25">
        <v>67.386533702760929</v>
      </c>
      <c r="G84" s="25">
        <v>0.89084716796874996</v>
      </c>
      <c r="H84" s="25">
        <v>6.7338881487846374</v>
      </c>
      <c r="I84" s="32">
        <f>SUM(C84:H84)</f>
        <v>75.912833014219999</v>
      </c>
      <c r="J84" s="32">
        <f t="shared" si="9"/>
        <v>7.6354521434903146</v>
      </c>
      <c r="L84" s="55"/>
      <c r="M84" s="7">
        <v>45657</v>
      </c>
      <c r="N84" s="25">
        <v>86.122825622558594</v>
      </c>
      <c r="O84" s="25">
        <v>0</v>
      </c>
      <c r="P84" s="25">
        <v>13.877168655395508</v>
      </c>
      <c r="Q84" s="32">
        <f t="shared" si="7"/>
        <v>99.999994277954102</v>
      </c>
      <c r="S84" s="55"/>
      <c r="T84" s="7">
        <v>45657</v>
      </c>
      <c r="U84" s="25">
        <v>5.6965209245681764E-3</v>
      </c>
      <c r="V84" s="25">
        <v>2.8412790298461914E-3</v>
      </c>
      <c r="W84" s="25">
        <v>0.3540030118227005</v>
      </c>
      <c r="X84" s="25">
        <v>2.5472760084867478</v>
      </c>
      <c r="Y84" s="25">
        <v>0.89084716796874996</v>
      </c>
      <c r="Z84" s="25">
        <v>6.7338881487846374</v>
      </c>
      <c r="AA84" s="32">
        <f>SUM(U84:Z84)</f>
        <v>10.534552137017251</v>
      </c>
      <c r="AB84" s="32">
        <f t="shared" si="11"/>
        <v>7.0964289605617523</v>
      </c>
      <c r="AD84" s="55"/>
      <c r="AE84" s="7">
        <v>45657</v>
      </c>
      <c r="AF84" s="25">
        <v>0.53902318292856222</v>
      </c>
      <c r="AG84" s="25">
        <v>0</v>
      </c>
      <c r="AH84" s="25">
        <v>0</v>
      </c>
      <c r="AI84" s="25">
        <v>64.839257694274181</v>
      </c>
      <c r="AJ84" s="25">
        <v>0</v>
      </c>
      <c r="AK84" s="21">
        <v>0</v>
      </c>
      <c r="AL84" s="32">
        <f t="shared" si="12"/>
        <v>65.378280877202741</v>
      </c>
      <c r="AM84" s="32">
        <f t="shared" si="13"/>
        <v>0.53902318292856222</v>
      </c>
    </row>
  </sheetData>
  <mergeCells count="28">
    <mergeCell ref="A72:A84"/>
    <mergeCell ref="L72:L84"/>
    <mergeCell ref="S72:S84"/>
    <mergeCell ref="AD72:AD84"/>
    <mergeCell ref="L46:L58"/>
    <mergeCell ref="S46:S58"/>
    <mergeCell ref="AD46:AD58"/>
    <mergeCell ref="A59:A71"/>
    <mergeCell ref="L59:L71"/>
    <mergeCell ref="S59:S71"/>
    <mergeCell ref="AD59:AD71"/>
    <mergeCell ref="AD20:AD32"/>
    <mergeCell ref="A33:A45"/>
    <mergeCell ref="L33:L45"/>
    <mergeCell ref="S33:S45"/>
    <mergeCell ref="AD33:AD45"/>
    <mergeCell ref="A5:G5"/>
    <mergeCell ref="L5:P5"/>
    <mergeCell ref="S5:Y5"/>
    <mergeCell ref="AD5:AJ5"/>
    <mergeCell ref="A7:A19"/>
    <mergeCell ref="L7:L19"/>
    <mergeCell ref="S7:S19"/>
    <mergeCell ref="AD7:AD19"/>
    <mergeCell ref="A20:A32"/>
    <mergeCell ref="L20:L32"/>
    <mergeCell ref="S20:S32"/>
    <mergeCell ref="A46:A58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7B0CD-E0C0-452C-9180-F4844717F6C0}">
  <dimension ref="A5:AN84"/>
  <sheetViews>
    <sheetView topLeftCell="G1" zoomScale="85" zoomScaleNormal="85" workbookViewId="0">
      <selection activeCell="AI10" sqref="AI10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2" max="22" width="8.7109375" style="37"/>
    <col min="24" max="24" width="9.5703125" customWidth="1"/>
    <col min="34" max="34" width="10" customWidth="1"/>
  </cols>
  <sheetData>
    <row r="5" spans="1:39" ht="29.65" customHeight="1" x14ac:dyDescent="0.25">
      <c r="A5" s="51" t="s">
        <v>91</v>
      </c>
      <c r="B5" s="51"/>
      <c r="C5" s="51"/>
      <c r="D5" s="51"/>
      <c r="E5" s="51"/>
      <c r="F5" s="51"/>
      <c r="G5" s="51"/>
      <c r="H5" s="50"/>
      <c r="L5" s="51" t="s">
        <v>62</v>
      </c>
      <c r="M5" s="51"/>
      <c r="N5" s="51"/>
      <c r="O5" s="51"/>
      <c r="P5" s="51"/>
      <c r="Q5" s="26"/>
      <c r="R5" s="26"/>
      <c r="S5" s="51" t="s">
        <v>63</v>
      </c>
      <c r="T5" s="51"/>
      <c r="U5" s="51"/>
      <c r="V5" s="51"/>
      <c r="W5" s="51"/>
      <c r="X5" s="51"/>
      <c r="Y5" s="51"/>
      <c r="Z5" s="50"/>
      <c r="AD5" s="51" t="s">
        <v>64</v>
      </c>
      <c r="AE5" s="51"/>
      <c r="AF5" s="51"/>
      <c r="AG5" s="51"/>
      <c r="AH5" s="51"/>
      <c r="AI5" s="51"/>
      <c r="AJ5" s="51"/>
      <c r="AK5" s="50"/>
    </row>
    <row r="6" spans="1:39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18" t="s">
        <v>34</v>
      </c>
      <c r="I6" s="30" t="s">
        <v>6</v>
      </c>
      <c r="J6" s="30" t="s">
        <v>7</v>
      </c>
      <c r="L6" s="15"/>
      <c r="M6" s="16" t="s">
        <v>0</v>
      </c>
      <c r="N6" s="18" t="s">
        <v>8</v>
      </c>
      <c r="O6" s="18" t="s">
        <v>9</v>
      </c>
      <c r="P6" s="18" t="s">
        <v>10</v>
      </c>
      <c r="Q6" s="31" t="s">
        <v>11</v>
      </c>
      <c r="S6" s="15"/>
      <c r="T6" s="15" t="s">
        <v>0</v>
      </c>
      <c r="U6" s="18" t="s">
        <v>1</v>
      </c>
      <c r="V6" s="18" t="s">
        <v>2</v>
      </c>
      <c r="W6" s="38" t="s">
        <v>3</v>
      </c>
      <c r="X6" s="18" t="s">
        <v>4</v>
      </c>
      <c r="Y6" s="18" t="s">
        <v>5</v>
      </c>
      <c r="Z6" s="18" t="s">
        <v>34</v>
      </c>
      <c r="AA6" s="30" t="s">
        <v>6</v>
      </c>
      <c r="AB6" s="30" t="s">
        <v>7</v>
      </c>
      <c r="AD6" s="15"/>
      <c r="AE6" s="15" t="s">
        <v>0</v>
      </c>
      <c r="AF6" s="18" t="s">
        <v>1</v>
      </c>
      <c r="AG6" s="18" t="s">
        <v>2</v>
      </c>
      <c r="AH6" s="18" t="s">
        <v>3</v>
      </c>
      <c r="AI6" s="18" t="s">
        <v>4</v>
      </c>
      <c r="AJ6" s="18" t="s">
        <v>5</v>
      </c>
      <c r="AK6" s="18" t="s">
        <v>34</v>
      </c>
      <c r="AL6" s="30" t="s">
        <v>6</v>
      </c>
      <c r="AM6" s="30" t="s">
        <v>7</v>
      </c>
    </row>
    <row r="7" spans="1:39" x14ac:dyDescent="0.25">
      <c r="A7" s="52">
        <v>2018</v>
      </c>
      <c r="B7" s="22">
        <v>43135</v>
      </c>
      <c r="C7" s="21">
        <v>47.103539422641973</v>
      </c>
      <c r="D7" s="21">
        <v>29.158274328231812</v>
      </c>
      <c r="E7" s="21">
        <v>44.341364457413555</v>
      </c>
      <c r="F7" s="21">
        <v>67.79012574254628</v>
      </c>
      <c r="G7" s="21">
        <v>7.0000000000000001E-3</v>
      </c>
      <c r="H7" s="21">
        <v>0</v>
      </c>
      <c r="I7" s="32">
        <f>SUM(C7:H7)</f>
        <v>188.40030395083363</v>
      </c>
      <c r="J7" s="32">
        <f>SUM(C7:E7,H7)</f>
        <v>120.60317820828735</v>
      </c>
      <c r="L7" s="52">
        <v>2018</v>
      </c>
      <c r="M7" s="22">
        <v>43135</v>
      </c>
      <c r="N7" s="14">
        <v>78.846687316894531</v>
      </c>
      <c r="O7" s="14">
        <v>2.7705576419830322</v>
      </c>
      <c r="P7" s="14">
        <v>18.382762908935547</v>
      </c>
      <c r="Q7" s="32">
        <f t="shared" ref="Q7:Q70" si="0">SUM(N7:P7)</f>
        <v>100.00000786781311</v>
      </c>
      <c r="S7" s="52">
        <v>2018</v>
      </c>
      <c r="T7" s="22">
        <v>43135</v>
      </c>
      <c r="U7" s="21">
        <v>6.4572689116001127</v>
      </c>
      <c r="V7" s="21">
        <v>1.871493621826172</v>
      </c>
      <c r="W7" s="24">
        <v>12.256326216459275</v>
      </c>
      <c r="X7" s="21">
        <v>14.048089712262154</v>
      </c>
      <c r="Y7" s="14">
        <v>0</v>
      </c>
      <c r="Z7" s="14">
        <v>0</v>
      </c>
      <c r="AA7" s="32">
        <f>SUM(U7:Z7)</f>
        <v>34.633178462147711</v>
      </c>
      <c r="AB7" s="32">
        <f>SUM(U7:W7,Z7)</f>
        <v>20.585088749885561</v>
      </c>
      <c r="AD7" s="52">
        <v>2018</v>
      </c>
      <c r="AE7" s="22">
        <v>43135</v>
      </c>
      <c r="AF7" s="21">
        <v>37.60003326405166</v>
      </c>
      <c r="AG7" s="21">
        <v>27.28378070640564</v>
      </c>
      <c r="AH7" s="21">
        <v>30.630498553320766</v>
      </c>
      <c r="AI7" s="21">
        <v>53.033074343434535</v>
      </c>
      <c r="AJ7" s="21">
        <v>0</v>
      </c>
      <c r="AK7" s="21">
        <v>0</v>
      </c>
      <c r="AL7" s="32">
        <f>SUM(AF7:AK7)</f>
        <v>148.54738686721259</v>
      </c>
      <c r="AM7" s="32">
        <f>SUM(AF7:AH7,AK7)</f>
        <v>95.514312523778059</v>
      </c>
    </row>
    <row r="8" spans="1:39" x14ac:dyDescent="0.25">
      <c r="A8" s="53"/>
      <c r="B8" s="22">
        <v>43163</v>
      </c>
      <c r="C8" s="21">
        <v>50.540547394588593</v>
      </c>
      <c r="D8" s="21">
        <v>31.399789746284483</v>
      </c>
      <c r="E8" s="21">
        <v>45.066396269701421</v>
      </c>
      <c r="F8" s="21">
        <v>69.366832508742803</v>
      </c>
      <c r="G8" s="21">
        <v>1.00531005859375E-3</v>
      </c>
      <c r="H8" s="21">
        <v>0</v>
      </c>
      <c r="I8" s="32">
        <f t="shared" ref="I8:I71" si="1">SUM(C8:H8)</f>
        <v>196.37457122937587</v>
      </c>
      <c r="J8" s="32">
        <f t="shared" ref="J8:J71" si="2">SUM(C8:E8,H8)</f>
        <v>127.0067334105745</v>
      </c>
      <c r="L8" s="53"/>
      <c r="M8" s="22">
        <v>43163</v>
      </c>
      <c r="N8" s="14">
        <v>80.347976684570313</v>
      </c>
      <c r="O8" s="14">
        <v>3.0832595825195313</v>
      </c>
      <c r="P8" s="14">
        <v>16.568756103515625</v>
      </c>
      <c r="Q8" s="32">
        <f t="shared" si="0"/>
        <v>99.999992370605469</v>
      </c>
      <c r="S8" s="53"/>
      <c r="T8" s="22">
        <v>43163</v>
      </c>
      <c r="U8" s="21">
        <v>7.2615235326290133</v>
      </c>
      <c r="V8" s="21">
        <v>1.5828881835937501</v>
      </c>
      <c r="W8" s="24">
        <v>11.49159529531002</v>
      </c>
      <c r="X8" s="21">
        <v>12.199813685417176</v>
      </c>
      <c r="Y8" s="14">
        <v>1.00531005859375E-3</v>
      </c>
      <c r="Z8" s="14">
        <v>0</v>
      </c>
      <c r="AA8" s="32">
        <f t="shared" ref="AA8:AA71" si="3">SUM(U8:Z8)</f>
        <v>32.536826007008557</v>
      </c>
      <c r="AB8" s="32">
        <f t="shared" ref="AB8:AB71" si="4">SUM(U8:W8,Z8)</f>
        <v>20.336007011532786</v>
      </c>
      <c r="AD8" s="53"/>
      <c r="AE8" s="22">
        <v>43163</v>
      </c>
      <c r="AF8" s="21">
        <v>40.081614836767315</v>
      </c>
      <c r="AG8" s="21">
        <v>29.816901562690735</v>
      </c>
      <c r="AH8" s="21">
        <v>32.043969587072731</v>
      </c>
      <c r="AI8" s="21">
        <v>55.840521052896975</v>
      </c>
      <c r="AJ8" s="21">
        <v>0</v>
      </c>
      <c r="AK8" s="21">
        <v>0</v>
      </c>
      <c r="AL8" s="32">
        <f t="shared" ref="AL8:AL71" si="5">SUM(AF8:AK8)</f>
        <v>157.78300703942776</v>
      </c>
      <c r="AM8" s="32">
        <f t="shared" ref="AM8:AM71" si="6">SUM(AF8:AH8,AK8)</f>
        <v>101.94248598653078</v>
      </c>
    </row>
    <row r="9" spans="1:39" x14ac:dyDescent="0.25">
      <c r="A9" s="53"/>
      <c r="B9" s="22">
        <v>43191</v>
      </c>
      <c r="C9" s="21">
        <v>49.016328019008043</v>
      </c>
      <c r="D9" s="21">
        <v>35.250317835807799</v>
      </c>
      <c r="E9" s="21">
        <v>54.864041588410736</v>
      </c>
      <c r="F9" s="21">
        <v>71.144415184006093</v>
      </c>
      <c r="G9" s="21">
        <v>3.2000030279159546E-3</v>
      </c>
      <c r="H9" s="21">
        <v>0</v>
      </c>
      <c r="I9" s="32">
        <f t="shared" si="1"/>
        <v>210.27830263026061</v>
      </c>
      <c r="J9" s="32">
        <f t="shared" si="2"/>
        <v>139.13068744322658</v>
      </c>
      <c r="L9" s="53"/>
      <c r="M9" s="22">
        <v>43191</v>
      </c>
      <c r="N9" s="14">
        <v>80.378662109375</v>
      </c>
      <c r="O9" s="14">
        <v>3.6649808883666992</v>
      </c>
      <c r="P9" s="14">
        <v>15.95635986328125</v>
      </c>
      <c r="Q9" s="32">
        <f t="shared" si="0"/>
        <v>100.00000286102295</v>
      </c>
      <c r="S9" s="53"/>
      <c r="T9" s="22">
        <v>43191</v>
      </c>
      <c r="U9" s="21">
        <v>7.1936931847333909</v>
      </c>
      <c r="V9" s="21">
        <v>1.730025146484375</v>
      </c>
      <c r="W9" s="24">
        <v>12.056242077827454</v>
      </c>
      <c r="X9" s="21">
        <v>12.570800525903701</v>
      </c>
      <c r="Y9" s="14">
        <v>2.000002980232239E-3</v>
      </c>
      <c r="Z9" s="14">
        <v>0</v>
      </c>
      <c r="AA9" s="32">
        <f t="shared" si="3"/>
        <v>33.55276093792915</v>
      </c>
      <c r="AB9" s="32">
        <f t="shared" si="4"/>
        <v>20.979960409045219</v>
      </c>
      <c r="AD9" s="53"/>
      <c r="AE9" s="22">
        <v>43191</v>
      </c>
      <c r="AF9" s="21">
        <v>36.621164657101033</v>
      </c>
      <c r="AG9" s="21">
        <v>33.520292689323426</v>
      </c>
      <c r="AH9" s="21">
        <v>41.42261450730264</v>
      </c>
      <c r="AI9" s="21">
        <v>57.453610229596492</v>
      </c>
      <c r="AJ9" s="21">
        <v>1.2000000476837158E-3</v>
      </c>
      <c r="AK9" s="21">
        <v>0</v>
      </c>
      <c r="AL9" s="32">
        <f t="shared" si="5"/>
        <v>169.01888208337127</v>
      </c>
      <c r="AM9" s="32">
        <f t="shared" si="6"/>
        <v>111.5640718537271</v>
      </c>
    </row>
    <row r="10" spans="1:39" x14ac:dyDescent="0.25">
      <c r="A10" s="53"/>
      <c r="B10" s="22">
        <v>43219</v>
      </c>
      <c r="C10" s="21">
        <v>47.257242366505785</v>
      </c>
      <c r="D10" s="21">
        <v>39.057827446579935</v>
      </c>
      <c r="E10" s="21">
        <v>60.99369448797777</v>
      </c>
      <c r="F10" s="21">
        <v>71.062006025599786</v>
      </c>
      <c r="G10" s="21">
        <v>1.6000070571899414E-3</v>
      </c>
      <c r="H10" s="21">
        <v>0</v>
      </c>
      <c r="I10" s="32">
        <f t="shared" si="1"/>
        <v>218.37237033372045</v>
      </c>
      <c r="J10" s="32">
        <f t="shared" si="2"/>
        <v>147.30876430106349</v>
      </c>
      <c r="L10" s="53"/>
      <c r="M10" s="22">
        <v>43219</v>
      </c>
      <c r="N10" s="14">
        <v>83.768287658691406</v>
      </c>
      <c r="O10" s="14">
        <v>2.1530215740203857</v>
      </c>
      <c r="P10" s="14">
        <v>14.078689575195313</v>
      </c>
      <c r="Q10" s="32">
        <f t="shared" si="0"/>
        <v>99.999998807907104</v>
      </c>
      <c r="S10" s="53"/>
      <c r="T10" s="22">
        <v>43219</v>
      </c>
      <c r="U10" s="21">
        <v>6.7153130339384077</v>
      </c>
      <c r="V10" s="21">
        <v>1.7500233154296876</v>
      </c>
      <c r="W10" s="24">
        <v>11.944058983931319</v>
      </c>
      <c r="X10" s="21">
        <v>10.33357308602333</v>
      </c>
      <c r="Y10" s="14">
        <v>1.0000070333480834E-3</v>
      </c>
      <c r="Z10" s="14">
        <v>0</v>
      </c>
      <c r="AA10" s="32">
        <f t="shared" si="3"/>
        <v>30.743968426356091</v>
      </c>
      <c r="AB10" s="32">
        <f t="shared" si="4"/>
        <v>20.409395333299415</v>
      </c>
      <c r="AD10" s="53"/>
      <c r="AE10" s="22">
        <v>43219</v>
      </c>
      <c r="AF10" s="21">
        <v>38.587946906400845</v>
      </c>
      <c r="AG10" s="21">
        <v>37.307804131150249</v>
      </c>
      <c r="AH10" s="21">
        <v>47.790284994512795</v>
      </c>
      <c r="AI10" s="21">
        <v>59.240161510514561</v>
      </c>
      <c r="AJ10" s="21">
        <v>6.0000002384185791E-4</v>
      </c>
      <c r="AK10" s="21">
        <v>0</v>
      </c>
      <c r="AL10" s="32">
        <f t="shared" si="5"/>
        <v>182.92679754260229</v>
      </c>
      <c r="AM10" s="32">
        <f t="shared" si="6"/>
        <v>123.6860360320639</v>
      </c>
    </row>
    <row r="11" spans="1:39" x14ac:dyDescent="0.25">
      <c r="A11" s="53"/>
      <c r="B11" s="22">
        <v>43247</v>
      </c>
      <c r="C11" s="21">
        <v>50.492374433025716</v>
      </c>
      <c r="D11" s="21">
        <v>41.90930571937561</v>
      </c>
      <c r="E11" s="21">
        <v>71.250320134922859</v>
      </c>
      <c r="F11" s="21">
        <v>78.203050675109026</v>
      </c>
      <c r="G11" s="21">
        <v>5.4123781919479374E-3</v>
      </c>
      <c r="H11" s="21">
        <v>0</v>
      </c>
      <c r="I11" s="32">
        <f t="shared" si="1"/>
        <v>241.86046334062516</v>
      </c>
      <c r="J11" s="32">
        <f t="shared" si="2"/>
        <v>163.6520002873242</v>
      </c>
      <c r="L11" s="53"/>
      <c r="M11" s="22">
        <v>43247</v>
      </c>
      <c r="N11" s="14">
        <v>84.348396301269531</v>
      </c>
      <c r="O11" s="14">
        <v>2.0331223011016846</v>
      </c>
      <c r="P11" s="14">
        <v>13.61848258972168</v>
      </c>
      <c r="Q11" s="32">
        <f t="shared" si="0"/>
        <v>100.0000011920929</v>
      </c>
      <c r="S11" s="53"/>
      <c r="T11" s="22">
        <v>43247</v>
      </c>
      <c r="U11" s="21">
        <v>8.8507070496082303</v>
      </c>
      <c r="V11" s="21">
        <v>1.9147707214355469</v>
      </c>
      <c r="W11" s="24">
        <v>11.07087872850895</v>
      </c>
      <c r="X11" s="21">
        <v>11.098357574939728</v>
      </c>
      <c r="Y11" s="14">
        <v>3.0123780965805053E-3</v>
      </c>
      <c r="Z11" s="14">
        <v>0</v>
      </c>
      <c r="AA11" s="32">
        <f t="shared" si="3"/>
        <v>32.937726452589033</v>
      </c>
      <c r="AB11" s="32">
        <f t="shared" si="4"/>
        <v>21.836356499552728</v>
      </c>
      <c r="AD11" s="53"/>
      <c r="AE11" s="22">
        <v>43247</v>
      </c>
      <c r="AF11" s="21">
        <v>40.081166659936308</v>
      </c>
      <c r="AG11" s="21">
        <v>39.994534997940065</v>
      </c>
      <c r="AH11" s="21">
        <v>58.122245268031953</v>
      </c>
      <c r="AI11" s="21">
        <v>65.805070896103985</v>
      </c>
      <c r="AJ11" s="21">
        <v>2.4000000953674316E-3</v>
      </c>
      <c r="AK11" s="21">
        <v>0</v>
      </c>
      <c r="AL11" s="32">
        <f t="shared" si="5"/>
        <v>204.00541782210769</v>
      </c>
      <c r="AM11" s="32">
        <f t="shared" si="6"/>
        <v>138.19794692590833</v>
      </c>
    </row>
    <row r="12" spans="1:39" x14ac:dyDescent="0.25">
      <c r="A12" s="53"/>
      <c r="B12" s="22">
        <v>43275</v>
      </c>
      <c r="C12" s="21">
        <v>49.489664152249695</v>
      </c>
      <c r="D12" s="21">
        <v>48.278468078136441</v>
      </c>
      <c r="E12" s="21">
        <v>81.739502540245653</v>
      </c>
      <c r="F12" s="21">
        <v>80.944754198625688</v>
      </c>
      <c r="G12" s="21">
        <v>2.6037493944168089E-3</v>
      </c>
      <c r="H12" s="21">
        <v>0</v>
      </c>
      <c r="I12" s="32">
        <f t="shared" si="1"/>
        <v>260.45499271865191</v>
      </c>
      <c r="J12" s="32">
        <f t="shared" si="2"/>
        <v>179.5076347706318</v>
      </c>
      <c r="L12" s="53"/>
      <c r="M12" s="22">
        <v>43275</v>
      </c>
      <c r="N12" s="14">
        <v>85.787239074707031</v>
      </c>
      <c r="O12" s="14">
        <v>1.2949656248092651</v>
      </c>
      <c r="P12" s="14">
        <v>12.917793273925781</v>
      </c>
      <c r="Q12" s="32">
        <f t="shared" si="0"/>
        <v>99.999997973442078</v>
      </c>
      <c r="S12" s="53"/>
      <c r="T12" s="22">
        <v>43275</v>
      </c>
      <c r="U12" s="21">
        <v>7.4555029411315914</v>
      </c>
      <c r="V12" s="21">
        <v>2.6073387451171874</v>
      </c>
      <c r="W12" s="24">
        <v>11.803063006281853</v>
      </c>
      <c r="X12" s="21">
        <v>11.777133880019187</v>
      </c>
      <c r="Y12" s="14">
        <v>2E-3</v>
      </c>
      <c r="Z12" s="14">
        <v>0</v>
      </c>
      <c r="AA12" s="32">
        <f t="shared" si="3"/>
        <v>33.645038572549822</v>
      </c>
      <c r="AB12" s="32">
        <f t="shared" si="4"/>
        <v>21.865904692530634</v>
      </c>
      <c r="AD12" s="53"/>
      <c r="AE12" s="22">
        <v>43275</v>
      </c>
      <c r="AF12" s="21">
        <v>40.644452588185665</v>
      </c>
      <c r="AG12" s="21">
        <v>45.671129333019259</v>
      </c>
      <c r="AH12" s="21">
        <v>68.877456830993296</v>
      </c>
      <c r="AI12" s="21">
        <v>68.24350891549885</v>
      </c>
      <c r="AJ12" s="21">
        <v>6.037493944168091E-4</v>
      </c>
      <c r="AK12" s="21">
        <v>0</v>
      </c>
      <c r="AL12" s="32">
        <f t="shared" si="5"/>
        <v>223.43715141709151</v>
      </c>
      <c r="AM12" s="32">
        <f t="shared" si="6"/>
        <v>155.19303875219822</v>
      </c>
    </row>
    <row r="13" spans="1:39" x14ac:dyDescent="0.25">
      <c r="A13" s="53"/>
      <c r="B13" s="22">
        <v>43303</v>
      </c>
      <c r="C13" s="21">
        <v>48.79015087862313</v>
      </c>
      <c r="D13" s="21">
        <v>49.963650943458077</v>
      </c>
      <c r="E13" s="21">
        <v>86.694000014320011</v>
      </c>
      <c r="F13" s="21">
        <v>79.428064392417667</v>
      </c>
      <c r="G13" s="21">
        <v>6.6720830202102663E-3</v>
      </c>
      <c r="H13" s="21">
        <v>0</v>
      </c>
      <c r="I13" s="32">
        <f t="shared" si="1"/>
        <v>264.88253831183908</v>
      </c>
      <c r="J13" s="32">
        <f t="shared" si="2"/>
        <v>185.44780183640123</v>
      </c>
      <c r="L13" s="53"/>
      <c r="M13" s="22">
        <v>43303</v>
      </c>
      <c r="N13" s="14">
        <v>86.480690002441406</v>
      </c>
      <c r="O13" s="14">
        <v>0.98095792531967163</v>
      </c>
      <c r="P13" s="14">
        <v>12.53835391998291</v>
      </c>
      <c r="Q13" s="32">
        <f t="shared" si="0"/>
        <v>100.00000184774399</v>
      </c>
      <c r="S13" s="53"/>
      <c r="T13" s="22">
        <v>43303</v>
      </c>
      <c r="U13" s="21">
        <v>7.9279649736881259</v>
      </c>
      <c r="V13" s="21">
        <v>2.2438406372070312</v>
      </c>
      <c r="W13" s="24">
        <v>13.407854759216308</v>
      </c>
      <c r="X13" s="21">
        <v>9.6261769930124288</v>
      </c>
      <c r="Y13" s="14">
        <v>6.0720829963684083E-3</v>
      </c>
      <c r="Z13" s="14">
        <v>0</v>
      </c>
      <c r="AA13" s="32">
        <f t="shared" si="3"/>
        <v>33.211909446120259</v>
      </c>
      <c r="AB13" s="32">
        <f t="shared" si="4"/>
        <v>23.579660370111466</v>
      </c>
      <c r="AD13" s="53"/>
      <c r="AE13" s="22">
        <v>43303</v>
      </c>
      <c r="AF13" s="21">
        <v>39.455032568886878</v>
      </c>
      <c r="AG13" s="21">
        <v>47.719810306251048</v>
      </c>
      <c r="AH13" s="21">
        <v>72.56965592230857</v>
      </c>
      <c r="AI13" s="21">
        <v>69.327143820494413</v>
      </c>
      <c r="AJ13" s="21">
        <v>6.0000002384185791E-4</v>
      </c>
      <c r="AK13" s="21">
        <v>0</v>
      </c>
      <c r="AL13" s="32">
        <f t="shared" si="5"/>
        <v>229.07224261796478</v>
      </c>
      <c r="AM13" s="32">
        <f t="shared" si="6"/>
        <v>159.74449879744651</v>
      </c>
    </row>
    <row r="14" spans="1:39" x14ac:dyDescent="0.25">
      <c r="A14" s="53"/>
      <c r="B14" s="22">
        <v>43331</v>
      </c>
      <c r="C14" s="21">
        <v>50.521164620041844</v>
      </c>
      <c r="D14" s="21">
        <v>54.2743208013773</v>
      </c>
      <c r="E14" s="21">
        <v>96.781820402279493</v>
      </c>
      <c r="F14" s="21">
        <v>75.537170607954266</v>
      </c>
      <c r="G14" s="21">
        <v>2.8112010955810545E-3</v>
      </c>
      <c r="H14" s="21">
        <v>0</v>
      </c>
      <c r="I14" s="32">
        <f t="shared" si="1"/>
        <v>277.11728763274846</v>
      </c>
      <c r="J14" s="32">
        <f t="shared" si="2"/>
        <v>201.57730582369862</v>
      </c>
      <c r="L14" s="53"/>
      <c r="M14" s="22">
        <v>43331</v>
      </c>
      <c r="N14" s="14">
        <v>86.564788818359375</v>
      </c>
      <c r="O14" s="14">
        <v>0.79909121990203857</v>
      </c>
      <c r="P14" s="14">
        <v>12.636120796203613</v>
      </c>
      <c r="Q14" s="32">
        <f t="shared" si="0"/>
        <v>100.00000083446503</v>
      </c>
      <c r="S14" s="53"/>
      <c r="T14" s="22">
        <v>43331</v>
      </c>
      <c r="U14" s="21">
        <v>7.2158899321556094</v>
      </c>
      <c r="V14" s="21">
        <v>2.592533752441406</v>
      </c>
      <c r="W14" s="24">
        <v>12.161996844768524</v>
      </c>
      <c r="X14" s="21">
        <v>13.045452824950218</v>
      </c>
      <c r="Y14" s="14">
        <v>1.0000020265579224E-3</v>
      </c>
      <c r="Z14" s="14">
        <v>0</v>
      </c>
      <c r="AA14" s="32">
        <f t="shared" si="3"/>
        <v>35.016873356342316</v>
      </c>
      <c r="AB14" s="32">
        <f t="shared" si="4"/>
        <v>21.970420529365541</v>
      </c>
      <c r="AD14" s="53"/>
      <c r="AE14" s="22">
        <v>43331</v>
      </c>
      <c r="AF14" s="21">
        <v>42.627385903596881</v>
      </c>
      <c r="AG14" s="21">
        <v>51.681787048935888</v>
      </c>
      <c r="AH14" s="21">
        <v>83.411957754150038</v>
      </c>
      <c r="AI14" s="21">
        <v>62.163052441865204</v>
      </c>
      <c r="AJ14" s="21">
        <v>1.8111990690231324E-3</v>
      </c>
      <c r="AK14" s="21">
        <v>0</v>
      </c>
      <c r="AL14" s="32">
        <f t="shared" si="5"/>
        <v>239.88599434761701</v>
      </c>
      <c r="AM14" s="32">
        <f t="shared" si="6"/>
        <v>177.7211307066828</v>
      </c>
    </row>
    <row r="15" spans="1:39" x14ac:dyDescent="0.25">
      <c r="A15" s="53"/>
      <c r="B15" s="22">
        <v>43359</v>
      </c>
      <c r="C15" s="21">
        <v>49.004506534457207</v>
      </c>
      <c r="D15" s="21">
        <v>61.672128647923472</v>
      </c>
      <c r="E15" s="21">
        <v>110.03173610414565</v>
      </c>
      <c r="F15" s="21">
        <v>73.628792039349676</v>
      </c>
      <c r="G15" s="21">
        <v>3.6328001022338866E-3</v>
      </c>
      <c r="H15" s="21">
        <v>0</v>
      </c>
      <c r="I15" s="32">
        <f t="shared" si="1"/>
        <v>294.34079612597827</v>
      </c>
      <c r="J15" s="32">
        <f t="shared" si="2"/>
        <v>220.70837128652633</v>
      </c>
      <c r="L15" s="53"/>
      <c r="M15" s="22">
        <v>43359</v>
      </c>
      <c r="N15" s="14">
        <v>88.115791320800781</v>
      </c>
      <c r="O15" s="14">
        <v>0.58690571784973145</v>
      </c>
      <c r="P15" s="14">
        <v>11.297307014465332</v>
      </c>
      <c r="Q15" s="32">
        <f t="shared" si="0"/>
        <v>100.00000405311584</v>
      </c>
      <c r="S15" s="53"/>
      <c r="T15" s="22">
        <v>43359</v>
      </c>
      <c r="U15" s="21">
        <v>7.2997829611301421</v>
      </c>
      <c r="V15" s="21">
        <v>2.0387436828613281</v>
      </c>
      <c r="W15" s="24">
        <v>12.169969791293145</v>
      </c>
      <c r="X15" s="21">
        <v>11.741053420424461</v>
      </c>
      <c r="Y15" s="14">
        <v>3.032800078392029E-3</v>
      </c>
      <c r="Z15" s="14">
        <v>0</v>
      </c>
      <c r="AA15" s="32">
        <f t="shared" si="3"/>
        <v>33.252582655787471</v>
      </c>
      <c r="AB15" s="32">
        <f t="shared" si="4"/>
        <v>21.508496435284613</v>
      </c>
      <c r="AD15" s="53"/>
      <c r="AE15" s="22">
        <v>43359</v>
      </c>
      <c r="AF15" s="21">
        <v>41.074719816803935</v>
      </c>
      <c r="AG15" s="21">
        <v>59.633384965062142</v>
      </c>
      <c r="AH15" s="21">
        <v>97.075975283041601</v>
      </c>
      <c r="AI15" s="21">
        <v>61.576030548766255</v>
      </c>
      <c r="AJ15" s="21">
        <v>6.0000002384185791E-4</v>
      </c>
      <c r="AK15" s="21">
        <v>0</v>
      </c>
      <c r="AL15" s="32">
        <f t="shared" si="5"/>
        <v>259.36071061369773</v>
      </c>
      <c r="AM15" s="32">
        <f t="shared" si="6"/>
        <v>197.78408006490767</v>
      </c>
    </row>
    <row r="16" spans="1:39" x14ac:dyDescent="0.25">
      <c r="A16" s="53"/>
      <c r="B16" s="22">
        <v>43387</v>
      </c>
      <c r="C16" s="21">
        <v>54.146518724828958</v>
      </c>
      <c r="D16" s="21">
        <v>71.003449429035186</v>
      </c>
      <c r="E16" s="21">
        <v>122.66214111566543</v>
      </c>
      <c r="F16" s="21">
        <v>72.865106319457297</v>
      </c>
      <c r="G16" s="21">
        <v>0</v>
      </c>
      <c r="H16" s="21">
        <v>0</v>
      </c>
      <c r="I16" s="32">
        <f t="shared" si="1"/>
        <v>320.67721558898688</v>
      </c>
      <c r="J16" s="32">
        <f t="shared" si="2"/>
        <v>247.81210926952957</v>
      </c>
      <c r="L16" s="53"/>
      <c r="M16" s="22">
        <v>43387</v>
      </c>
      <c r="N16" s="14">
        <v>87.953575134277344</v>
      </c>
      <c r="O16" s="14">
        <v>0.67947947978973389</v>
      </c>
      <c r="P16" s="14">
        <v>11.366945266723633</v>
      </c>
      <c r="Q16" s="32">
        <f t="shared" si="0"/>
        <v>99.99999988079071</v>
      </c>
      <c r="S16" s="53"/>
      <c r="T16" s="22">
        <v>43387</v>
      </c>
      <c r="U16" s="21">
        <v>11.259563997149467</v>
      </c>
      <c r="V16" s="21">
        <v>2.8029535217285155</v>
      </c>
      <c r="W16" s="24">
        <v>10.847377198457718</v>
      </c>
      <c r="X16" s="21">
        <v>11.541309601545334</v>
      </c>
      <c r="Y16" s="14">
        <v>0</v>
      </c>
      <c r="Z16" s="14">
        <v>0</v>
      </c>
      <c r="AA16" s="32">
        <f t="shared" si="3"/>
        <v>36.451204318881032</v>
      </c>
      <c r="AB16" s="32">
        <f t="shared" si="4"/>
        <v>24.9098947173357</v>
      </c>
      <c r="AD16" s="53"/>
      <c r="AE16" s="22">
        <v>43387</v>
      </c>
      <c r="AF16" s="21">
        <v>42.087749606996773</v>
      </c>
      <c r="AG16" s="21">
        <v>68.200495907306674</v>
      </c>
      <c r="AH16" s="21">
        <v>110.89672670924664</v>
      </c>
      <c r="AI16" s="21">
        <v>60.862103118211031</v>
      </c>
      <c r="AJ16" s="21">
        <v>0</v>
      </c>
      <c r="AK16" s="21">
        <v>0</v>
      </c>
      <c r="AL16" s="32">
        <f t="shared" si="5"/>
        <v>282.04707534176111</v>
      </c>
      <c r="AM16" s="32">
        <f t="shared" si="6"/>
        <v>221.18497222355006</v>
      </c>
    </row>
    <row r="17" spans="1:39" x14ac:dyDescent="0.25">
      <c r="A17" s="53"/>
      <c r="B17" s="22">
        <v>43415</v>
      </c>
      <c r="C17" s="21">
        <v>49.797925732165574</v>
      </c>
      <c r="D17" s="21">
        <v>78.556558952033527</v>
      </c>
      <c r="E17" s="21">
        <v>138.88519620078802</v>
      </c>
      <c r="F17" s="21">
        <v>76.912823903337127</v>
      </c>
      <c r="G17" s="21">
        <v>4.0220050811767575E-3</v>
      </c>
      <c r="H17" s="21">
        <v>0</v>
      </c>
      <c r="I17" s="32">
        <f t="shared" si="1"/>
        <v>344.15652679340548</v>
      </c>
      <c r="J17" s="32">
        <f t="shared" si="2"/>
        <v>267.23968088498714</v>
      </c>
      <c r="L17" s="53"/>
      <c r="M17" s="22">
        <v>43415</v>
      </c>
      <c r="N17" s="14">
        <v>88.80377197265625</v>
      </c>
      <c r="O17" s="14">
        <v>0.47301951050758362</v>
      </c>
      <c r="P17" s="14">
        <v>10.723206520080566</v>
      </c>
      <c r="Q17" s="32">
        <f t="shared" si="0"/>
        <v>99.9999980032444</v>
      </c>
      <c r="S17" s="53"/>
      <c r="T17" s="22">
        <v>43415</v>
      </c>
      <c r="U17" s="21">
        <v>9.873795500040055</v>
      </c>
      <c r="V17" s="21">
        <v>3.6794287719726562</v>
      </c>
      <c r="W17" s="24">
        <v>11.165074997544288</v>
      </c>
      <c r="X17" s="21">
        <v>12.182293602228164</v>
      </c>
      <c r="Y17" s="14">
        <v>4.0220050811767575E-3</v>
      </c>
      <c r="Z17" s="14">
        <v>0</v>
      </c>
      <c r="AA17" s="32">
        <f t="shared" si="3"/>
        <v>36.90461487686634</v>
      </c>
      <c r="AB17" s="32">
        <f t="shared" si="4"/>
        <v>24.718299269557001</v>
      </c>
      <c r="AD17" s="53"/>
      <c r="AE17" s="22">
        <v>43415</v>
      </c>
      <c r="AF17" s="21">
        <v>39.459668936043975</v>
      </c>
      <c r="AG17" s="21">
        <v>74.87713018006086</v>
      </c>
      <c r="AH17" s="21">
        <v>126.82611237686872</v>
      </c>
      <c r="AI17" s="21">
        <v>64.461072869434958</v>
      </c>
      <c r="AJ17" s="21">
        <v>0</v>
      </c>
      <c r="AK17" s="21">
        <v>0</v>
      </c>
      <c r="AL17" s="32">
        <f t="shared" si="5"/>
        <v>305.62398436240846</v>
      </c>
      <c r="AM17" s="32">
        <f t="shared" si="6"/>
        <v>241.16291149297354</v>
      </c>
    </row>
    <row r="18" spans="1:39" x14ac:dyDescent="0.25">
      <c r="A18" s="53"/>
      <c r="B18" s="22">
        <v>43443</v>
      </c>
      <c r="C18" s="21">
        <v>48.763383219286801</v>
      </c>
      <c r="D18" s="21">
        <v>87.670438614606852</v>
      </c>
      <c r="E18" s="21">
        <v>127.1329215246737</v>
      </c>
      <c r="F18" s="21">
        <v>74.549456286177033</v>
      </c>
      <c r="G18" s="21">
        <v>1.000040054321289E-3</v>
      </c>
      <c r="H18" s="21">
        <v>0</v>
      </c>
      <c r="I18" s="32">
        <f t="shared" si="1"/>
        <v>338.11719968479866</v>
      </c>
      <c r="J18" s="32">
        <f t="shared" si="2"/>
        <v>263.56674335856735</v>
      </c>
      <c r="L18" s="53"/>
      <c r="M18" s="22">
        <v>43443</v>
      </c>
      <c r="N18" s="14">
        <v>89.889556884765625</v>
      </c>
      <c r="O18" s="14">
        <v>0.54757958650588989</v>
      </c>
      <c r="P18" s="14">
        <v>9.5628662109375</v>
      </c>
      <c r="Q18" s="32">
        <f t="shared" si="0"/>
        <v>100.00000268220901</v>
      </c>
      <c r="S18" s="53"/>
      <c r="T18" s="22">
        <v>43443</v>
      </c>
      <c r="U18" s="21">
        <v>7.0709314250946047</v>
      </c>
      <c r="V18" s="21">
        <v>4.182564697265625</v>
      </c>
      <c r="W18" s="24">
        <v>11.185391539096832</v>
      </c>
      <c r="X18" s="21">
        <v>9.8938058114051817</v>
      </c>
      <c r="Y18" s="14">
        <v>1.000040054321289E-3</v>
      </c>
      <c r="Z18" s="14">
        <v>0</v>
      </c>
      <c r="AA18" s="32">
        <f t="shared" si="3"/>
        <v>32.333693512916561</v>
      </c>
      <c r="AB18" s="32">
        <f t="shared" si="4"/>
        <v>22.438887661457059</v>
      </c>
      <c r="AD18" s="53"/>
      <c r="AE18" s="22">
        <v>43443</v>
      </c>
      <c r="AF18" s="21">
        <v>41.118046941801907</v>
      </c>
      <c r="AG18" s="21">
        <v>83.487873917341233</v>
      </c>
      <c r="AH18" s="21">
        <v>115.10746095219254</v>
      </c>
      <c r="AI18" s="21">
        <v>64.218663760647175</v>
      </c>
      <c r="AJ18" s="21">
        <v>0</v>
      </c>
      <c r="AK18" s="21">
        <v>0</v>
      </c>
      <c r="AL18" s="32">
        <f t="shared" si="5"/>
        <v>303.93204557198288</v>
      </c>
      <c r="AM18" s="32">
        <f t="shared" si="6"/>
        <v>239.71338181133569</v>
      </c>
    </row>
    <row r="19" spans="1:39" x14ac:dyDescent="0.25">
      <c r="A19" s="54"/>
      <c r="B19" s="22">
        <v>43471</v>
      </c>
      <c r="C19" s="21">
        <v>52.780326327085497</v>
      </c>
      <c r="D19" s="21">
        <v>119.14255328279734</v>
      </c>
      <c r="E19" s="21">
        <v>82.806689508229496</v>
      </c>
      <c r="F19" s="21">
        <v>78.606456188172103</v>
      </c>
      <c r="G19" s="21">
        <v>1.6224076151847839E-3</v>
      </c>
      <c r="H19" s="21">
        <v>0</v>
      </c>
      <c r="I19" s="32">
        <f t="shared" si="1"/>
        <v>333.33764771389963</v>
      </c>
      <c r="J19" s="32">
        <f t="shared" si="2"/>
        <v>254.72956911811235</v>
      </c>
      <c r="L19" s="54"/>
      <c r="M19" s="22">
        <v>43471</v>
      </c>
      <c r="N19" s="14">
        <v>88.849021911621094</v>
      </c>
      <c r="O19" s="14">
        <v>0.79652863740921021</v>
      </c>
      <c r="P19" s="14">
        <v>10.354450225830078</v>
      </c>
      <c r="Q19" s="32">
        <f t="shared" si="0"/>
        <v>100.00000077486038</v>
      </c>
      <c r="S19" s="54"/>
      <c r="T19" s="22">
        <v>43471</v>
      </c>
      <c r="U19" s="21">
        <v>7.2182306343317029</v>
      </c>
      <c r="V19" s="21">
        <v>5.2659636230468747</v>
      </c>
      <c r="W19" s="24">
        <v>11.332058685779572</v>
      </c>
      <c r="X19" s="21">
        <v>10.698007282137871</v>
      </c>
      <c r="Y19" s="14">
        <v>1.0218369960784913E-3</v>
      </c>
      <c r="Z19" s="14">
        <v>0</v>
      </c>
      <c r="AA19" s="32">
        <f t="shared" si="3"/>
        <v>34.515282062292101</v>
      </c>
      <c r="AB19" s="32">
        <f t="shared" si="4"/>
        <v>23.816252943158148</v>
      </c>
      <c r="AD19" s="54"/>
      <c r="AE19" s="22">
        <v>43471</v>
      </c>
      <c r="AF19" s="21">
        <v>44.879124696016312</v>
      </c>
      <c r="AG19" s="21">
        <v>113.87658965975046</v>
      </c>
      <c r="AH19" s="21">
        <v>69.997016008883719</v>
      </c>
      <c r="AI19" s="21">
        <v>67.413904890745883</v>
      </c>
      <c r="AJ19" s="21">
        <v>6.0057061910629274E-4</v>
      </c>
      <c r="AK19" s="21">
        <v>0</v>
      </c>
      <c r="AL19" s="32">
        <f t="shared" si="5"/>
        <v>296.16723582601549</v>
      </c>
      <c r="AM19" s="32">
        <f t="shared" si="6"/>
        <v>228.75273036465049</v>
      </c>
    </row>
    <row r="20" spans="1:39" x14ac:dyDescent="0.25">
      <c r="A20" s="52">
        <v>2019</v>
      </c>
      <c r="B20" s="22">
        <v>43499</v>
      </c>
      <c r="C20" s="21">
        <v>52.59834498360194</v>
      </c>
      <c r="D20" s="21">
        <v>119.40117262572051</v>
      </c>
      <c r="E20" s="21">
        <v>67.246710081780336</v>
      </c>
      <c r="F20" s="21">
        <v>79.954669970498415</v>
      </c>
      <c r="G20" s="21">
        <v>1.2000000476837158E-3</v>
      </c>
      <c r="H20" s="21">
        <v>0</v>
      </c>
      <c r="I20" s="32">
        <f t="shared" si="1"/>
        <v>319.20209766164885</v>
      </c>
      <c r="J20" s="32">
        <f t="shared" si="2"/>
        <v>239.24622769110277</v>
      </c>
      <c r="L20" s="52">
        <v>2019</v>
      </c>
      <c r="M20" s="22">
        <v>43499</v>
      </c>
      <c r="N20" s="14">
        <v>89.020652770996094</v>
      </c>
      <c r="O20" s="14">
        <v>0.66500109434127808</v>
      </c>
      <c r="P20" s="14">
        <v>10.314350128173828</v>
      </c>
      <c r="Q20" s="32">
        <f t="shared" si="0"/>
        <v>100.0000039935112</v>
      </c>
      <c r="S20" s="52">
        <v>2019</v>
      </c>
      <c r="T20" s="22">
        <v>43499</v>
      </c>
      <c r="U20" s="21">
        <v>7.6552354661319404</v>
      </c>
      <c r="V20" s="21">
        <v>4.4243172607421872</v>
      </c>
      <c r="W20" s="24">
        <v>11.126729456543922</v>
      </c>
      <c r="X20" s="21">
        <v>9.7173378605935721</v>
      </c>
      <c r="Y20" s="14">
        <v>0</v>
      </c>
      <c r="Z20" s="14">
        <v>0</v>
      </c>
      <c r="AA20" s="32">
        <f t="shared" si="3"/>
        <v>32.923620044011621</v>
      </c>
      <c r="AB20" s="32">
        <f t="shared" si="4"/>
        <v>23.206282183418047</v>
      </c>
      <c r="AD20" s="52">
        <v>2019</v>
      </c>
      <c r="AE20" s="22">
        <v>43499</v>
      </c>
      <c r="AF20" s="21">
        <v>44.392764535203575</v>
      </c>
      <c r="AG20" s="21">
        <v>114.97685536497832</v>
      </c>
      <c r="AH20" s="21">
        <v>55.012231746032832</v>
      </c>
      <c r="AI20" s="21">
        <v>69.77272852394637</v>
      </c>
      <c r="AJ20" s="21">
        <v>1.2000000476837158E-3</v>
      </c>
      <c r="AK20" s="21">
        <v>0</v>
      </c>
      <c r="AL20" s="32">
        <f t="shared" si="5"/>
        <v>284.1557801702088</v>
      </c>
      <c r="AM20" s="32">
        <f t="shared" si="6"/>
        <v>214.38185164621473</v>
      </c>
    </row>
    <row r="21" spans="1:39" x14ac:dyDescent="0.25">
      <c r="A21" s="53"/>
      <c r="B21" s="22">
        <v>43527</v>
      </c>
      <c r="C21" s="21">
        <v>56.093996138438584</v>
      </c>
      <c r="D21" s="21">
        <v>135.73680791652203</v>
      </c>
      <c r="E21" s="21">
        <v>68.087458703115587</v>
      </c>
      <c r="F21" s="21">
        <v>85.460913619130849</v>
      </c>
      <c r="G21" s="21">
        <v>1.2132681250572205E-2</v>
      </c>
      <c r="H21" s="21">
        <v>0</v>
      </c>
      <c r="I21" s="32">
        <f t="shared" si="1"/>
        <v>345.39130905845764</v>
      </c>
      <c r="J21" s="32">
        <f t="shared" si="2"/>
        <v>259.9182627580762</v>
      </c>
      <c r="L21" s="53"/>
      <c r="M21" s="22">
        <v>43527</v>
      </c>
      <c r="N21" s="14">
        <v>89.2880859375</v>
      </c>
      <c r="O21" s="14">
        <v>0.49930688738822937</v>
      </c>
      <c r="P21" s="14">
        <v>10.212604522705078</v>
      </c>
      <c r="Q21" s="32">
        <f t="shared" si="0"/>
        <v>99.999997347593307</v>
      </c>
      <c r="S21" s="53"/>
      <c r="T21" s="22">
        <v>43527</v>
      </c>
      <c r="U21" s="21">
        <v>8.0391855920553201</v>
      </c>
      <c r="V21" s="21">
        <v>4.745224060058594</v>
      </c>
      <c r="W21" s="24">
        <v>13.195742861151695</v>
      </c>
      <c r="X21" s="21">
        <v>9.2842105687856673</v>
      </c>
      <c r="Y21" s="14">
        <v>9.0851570367813106E-3</v>
      </c>
      <c r="Z21" s="14">
        <v>0</v>
      </c>
      <c r="AA21" s="32">
        <f t="shared" si="3"/>
        <v>35.273448239088054</v>
      </c>
      <c r="AB21" s="32">
        <f t="shared" si="4"/>
        <v>25.980152513265608</v>
      </c>
      <c r="AD21" s="53"/>
      <c r="AE21" s="22">
        <v>43527</v>
      </c>
      <c r="AF21" s="21">
        <v>47.735966218814255</v>
      </c>
      <c r="AG21" s="21">
        <v>130.99158385646342</v>
      </c>
      <c r="AH21" s="21">
        <v>53.638581428244713</v>
      </c>
      <c r="AI21" s="21">
        <v>76.024119225472205</v>
      </c>
      <c r="AJ21" s="21">
        <v>3.0475242137908936E-3</v>
      </c>
      <c r="AK21" s="21">
        <v>0</v>
      </c>
      <c r="AL21" s="32">
        <f t="shared" si="5"/>
        <v>308.3932982532084</v>
      </c>
      <c r="AM21" s="32">
        <f t="shared" si="6"/>
        <v>232.36613150352241</v>
      </c>
    </row>
    <row r="22" spans="1:39" x14ac:dyDescent="0.25">
      <c r="A22" s="53"/>
      <c r="B22" s="22">
        <v>43555</v>
      </c>
      <c r="C22" s="21">
        <v>57.507019074991348</v>
      </c>
      <c r="D22" s="21">
        <v>155.08698190784455</v>
      </c>
      <c r="E22" s="21">
        <v>65.37889384451509</v>
      </c>
      <c r="F22" s="21">
        <v>89.163936051353815</v>
      </c>
      <c r="G22" s="21">
        <v>5.0728956460952762E-3</v>
      </c>
      <c r="H22" s="21">
        <v>0</v>
      </c>
      <c r="I22" s="32">
        <f t="shared" si="1"/>
        <v>367.14190377435085</v>
      </c>
      <c r="J22" s="32">
        <f t="shared" si="2"/>
        <v>277.97289482735096</v>
      </c>
      <c r="L22" s="53"/>
      <c r="M22" s="22">
        <v>43555</v>
      </c>
      <c r="N22" s="14">
        <v>89.860466003417969</v>
      </c>
      <c r="O22" s="14">
        <v>0.33671426773071289</v>
      </c>
      <c r="P22" s="14">
        <v>9.802821159362793</v>
      </c>
      <c r="Q22" s="32">
        <f t="shared" si="0"/>
        <v>100.00000143051147</v>
      </c>
      <c r="S22" s="53"/>
      <c r="T22" s="22">
        <v>43555</v>
      </c>
      <c r="U22" s="21">
        <v>8.2737911250591285</v>
      </c>
      <c r="V22" s="21">
        <v>5.0841143798828128</v>
      </c>
      <c r="W22" s="24">
        <v>12.625606798171997</v>
      </c>
      <c r="X22" s="21">
        <v>10.004715134143829</v>
      </c>
      <c r="Y22" s="14">
        <v>2.0373389720916746E-3</v>
      </c>
      <c r="Z22" s="14">
        <v>0</v>
      </c>
      <c r="AA22" s="32">
        <f t="shared" si="3"/>
        <v>35.990264776229864</v>
      </c>
      <c r="AB22" s="32">
        <f t="shared" si="4"/>
        <v>25.98351230311394</v>
      </c>
      <c r="AD22" s="53"/>
      <c r="AE22" s="22">
        <v>43555</v>
      </c>
      <c r="AF22" s="21">
        <v>48.929014005973933</v>
      </c>
      <c r="AG22" s="21">
        <v>150.00286752796174</v>
      </c>
      <c r="AH22" s="21">
        <v>51.977185174971822</v>
      </c>
      <c r="AI22" s="21">
        <v>79.003317579016084</v>
      </c>
      <c r="AJ22" s="21">
        <v>3.0355566740036012E-3</v>
      </c>
      <c r="AK22" s="21">
        <v>0</v>
      </c>
      <c r="AL22" s="32">
        <f t="shared" si="5"/>
        <v>329.91541984459758</v>
      </c>
      <c r="AM22" s="32">
        <f t="shared" si="6"/>
        <v>250.90906670890749</v>
      </c>
    </row>
    <row r="23" spans="1:39" x14ac:dyDescent="0.25">
      <c r="A23" s="53"/>
      <c r="B23" s="22">
        <v>43583</v>
      </c>
      <c r="C23" s="21">
        <v>60.441912761896852</v>
      </c>
      <c r="D23" s="21">
        <v>173.70322179949284</v>
      </c>
      <c r="E23" s="21">
        <v>63.857996612444524</v>
      </c>
      <c r="F23" s="21">
        <v>91.893090405255549</v>
      </c>
      <c r="G23" s="21">
        <v>1.8832502722740174E-2</v>
      </c>
      <c r="H23" s="21">
        <v>0</v>
      </c>
      <c r="I23" s="32">
        <f t="shared" si="1"/>
        <v>389.91505408181251</v>
      </c>
      <c r="J23" s="32">
        <f t="shared" si="2"/>
        <v>298.00313117383422</v>
      </c>
      <c r="L23" s="53"/>
      <c r="M23" s="22">
        <v>43583</v>
      </c>
      <c r="N23" s="14">
        <v>90.433151245117188</v>
      </c>
      <c r="O23" s="14">
        <v>0.30677053332328796</v>
      </c>
      <c r="P23" s="14">
        <v>9.260075569152832</v>
      </c>
      <c r="Q23" s="32">
        <f t="shared" si="0"/>
        <v>99.999997347593307</v>
      </c>
      <c r="S23" s="53"/>
      <c r="T23" s="22">
        <v>43583</v>
      </c>
      <c r="U23" s="21">
        <v>9.0103296536207207</v>
      </c>
      <c r="V23" s="21">
        <v>5.1873034667968749</v>
      </c>
      <c r="W23" s="24">
        <v>12.415105443835259</v>
      </c>
      <c r="X23" s="21">
        <v>9.4796653257608412</v>
      </c>
      <c r="Y23" s="14">
        <v>1.4026647806167603E-2</v>
      </c>
      <c r="Z23" s="14">
        <v>0</v>
      </c>
      <c r="AA23" s="32">
        <f t="shared" si="3"/>
        <v>36.106430537819868</v>
      </c>
      <c r="AB23" s="32">
        <f t="shared" si="4"/>
        <v>26.612738564252854</v>
      </c>
      <c r="AD23" s="53"/>
      <c r="AE23" s="22">
        <v>43583</v>
      </c>
      <c r="AF23" s="21">
        <v>51.153323041051628</v>
      </c>
      <c r="AG23" s="21">
        <v>168.51591833269597</v>
      </c>
      <c r="AH23" s="21">
        <v>50.655807291641828</v>
      </c>
      <c r="AI23" s="21">
        <v>82.282624473005527</v>
      </c>
      <c r="AJ23" s="21">
        <v>4.8058549165725705E-3</v>
      </c>
      <c r="AK23" s="21">
        <v>0</v>
      </c>
      <c r="AL23" s="32">
        <f t="shared" si="5"/>
        <v>352.61247899331153</v>
      </c>
      <c r="AM23" s="32">
        <f t="shared" si="6"/>
        <v>270.32504866538943</v>
      </c>
    </row>
    <row r="24" spans="1:39" x14ac:dyDescent="0.25">
      <c r="A24" s="53"/>
      <c r="B24" s="22">
        <v>43611</v>
      </c>
      <c r="C24" s="21">
        <v>65.274954575344921</v>
      </c>
      <c r="D24" s="21">
        <v>193.57853778681158</v>
      </c>
      <c r="E24" s="21">
        <v>65.55429655636847</v>
      </c>
      <c r="F24" s="21">
        <v>99.424640322119004</v>
      </c>
      <c r="G24" s="21">
        <v>3.0000211000442505E-3</v>
      </c>
      <c r="H24" s="21">
        <v>0</v>
      </c>
      <c r="I24" s="32">
        <f t="shared" si="1"/>
        <v>423.83542926174397</v>
      </c>
      <c r="J24" s="32">
        <f t="shared" si="2"/>
        <v>324.40778891852494</v>
      </c>
      <c r="L24" s="53"/>
      <c r="M24" s="22">
        <v>43611</v>
      </c>
      <c r="N24" s="14">
        <v>90.542472839355469</v>
      </c>
      <c r="O24" s="14">
        <v>0.50888687372207642</v>
      </c>
      <c r="P24" s="14">
        <v>8.9486408233642578</v>
      </c>
      <c r="Q24" s="32">
        <f t="shared" si="0"/>
        <v>100.0000005364418</v>
      </c>
      <c r="S24" s="53"/>
      <c r="T24" s="22">
        <v>43611</v>
      </c>
      <c r="U24" s="21">
        <v>9.1615266611576072</v>
      </c>
      <c r="V24" s="21">
        <v>1.9356365661621093</v>
      </c>
      <c r="W24" s="24">
        <v>16.632021701455116</v>
      </c>
      <c r="X24" s="21">
        <v>10.198325139641762</v>
      </c>
      <c r="Y24" s="14">
        <v>0</v>
      </c>
      <c r="Z24" s="14">
        <v>0</v>
      </c>
      <c r="AA24" s="32">
        <f t="shared" si="3"/>
        <v>37.927510068416595</v>
      </c>
      <c r="AB24" s="32">
        <f t="shared" si="4"/>
        <v>27.729184928774835</v>
      </c>
      <c r="AD24" s="53"/>
      <c r="AE24" s="22">
        <v>43611</v>
      </c>
      <c r="AF24" s="21">
        <v>55.737999023839834</v>
      </c>
      <c r="AG24" s="21">
        <v>191.64290122064949</v>
      </c>
      <c r="AH24" s="21">
        <v>47.487541416898367</v>
      </c>
      <c r="AI24" s="21">
        <v>88.879634692698716</v>
      </c>
      <c r="AJ24" s="21">
        <v>3.0000211000442505E-3</v>
      </c>
      <c r="AK24" s="21">
        <v>0</v>
      </c>
      <c r="AL24" s="32">
        <f t="shared" si="5"/>
        <v>383.75107637518641</v>
      </c>
      <c r="AM24" s="32">
        <f t="shared" si="6"/>
        <v>294.86844166138769</v>
      </c>
    </row>
    <row r="25" spans="1:39" x14ac:dyDescent="0.25">
      <c r="A25" s="53"/>
      <c r="B25" s="22">
        <v>43639</v>
      </c>
      <c r="C25" s="21">
        <v>63.487574098214509</v>
      </c>
      <c r="D25" s="21">
        <v>231.56547478529811</v>
      </c>
      <c r="E25" s="21">
        <v>67.968816353172059</v>
      </c>
      <c r="F25" s="21">
        <v>101.11097614042461</v>
      </c>
      <c r="G25" s="21">
        <v>4.6083935499191282E-3</v>
      </c>
      <c r="H25" s="21">
        <v>0</v>
      </c>
      <c r="I25" s="32">
        <f t="shared" si="1"/>
        <v>464.1374497706592</v>
      </c>
      <c r="J25" s="32">
        <f t="shared" si="2"/>
        <v>363.02186523668468</v>
      </c>
      <c r="L25" s="53"/>
      <c r="M25" s="22">
        <v>43639</v>
      </c>
      <c r="N25" s="14">
        <v>91.362892150878906</v>
      </c>
      <c r="O25" s="14">
        <v>0.46639493107795715</v>
      </c>
      <c r="P25" s="14">
        <v>8.17071533203125</v>
      </c>
      <c r="Q25" s="32">
        <f t="shared" si="0"/>
        <v>100.00000241398811</v>
      </c>
      <c r="S25" s="53"/>
      <c r="T25" s="22">
        <v>43639</v>
      </c>
      <c r="U25" s="21">
        <v>7.7346792681217194</v>
      </c>
      <c r="V25" s="21">
        <v>5.0087121582031253</v>
      </c>
      <c r="W25" s="24">
        <v>15.258340526461602</v>
      </c>
      <c r="X25" s="21">
        <v>9.9206129989624028</v>
      </c>
      <c r="Y25" s="14">
        <v>1.0057719945907593E-3</v>
      </c>
      <c r="Z25" s="14">
        <v>0</v>
      </c>
      <c r="AA25" s="32">
        <f t="shared" si="3"/>
        <v>37.92335072374344</v>
      </c>
      <c r="AB25" s="32">
        <f t="shared" si="4"/>
        <v>28.001731952786447</v>
      </c>
      <c r="AD25" s="53"/>
      <c r="AE25" s="22">
        <v>43639</v>
      </c>
      <c r="AF25" s="21">
        <v>55.468029773578046</v>
      </c>
      <c r="AG25" s="21">
        <v>226.556762627095</v>
      </c>
      <c r="AH25" s="21">
        <v>51.100621461123225</v>
      </c>
      <c r="AI25" s="21">
        <v>90.920369087979196</v>
      </c>
      <c r="AJ25" s="21">
        <v>3.6026215553283691E-3</v>
      </c>
      <c r="AK25" s="21">
        <v>0</v>
      </c>
      <c r="AL25" s="32">
        <f t="shared" si="5"/>
        <v>424.04938557133079</v>
      </c>
      <c r="AM25" s="32">
        <f t="shared" si="6"/>
        <v>333.12541386179629</v>
      </c>
    </row>
    <row r="26" spans="1:39" x14ac:dyDescent="0.25">
      <c r="A26" s="53"/>
      <c r="B26" s="22">
        <v>43667</v>
      </c>
      <c r="C26" s="21">
        <v>65.818393422469498</v>
      </c>
      <c r="D26" s="21">
        <v>252.53850081193448</v>
      </c>
      <c r="E26" s="21">
        <v>63.815073646962645</v>
      </c>
      <c r="F26" s="21">
        <v>99.904584314093</v>
      </c>
      <c r="G26" s="21">
        <v>1.6295295953750611E-3</v>
      </c>
      <c r="H26" s="21">
        <v>0</v>
      </c>
      <c r="I26" s="32">
        <f t="shared" si="1"/>
        <v>482.078181725055</v>
      </c>
      <c r="J26" s="32">
        <f t="shared" si="2"/>
        <v>382.17196788136664</v>
      </c>
      <c r="L26" s="53"/>
      <c r="M26" s="22">
        <v>43667</v>
      </c>
      <c r="N26" s="14">
        <v>91.136444091796875</v>
      </c>
      <c r="O26" s="14">
        <v>0.30919837951660156</v>
      </c>
      <c r="P26" s="14">
        <v>8.5543584823608398</v>
      </c>
      <c r="Q26" s="32">
        <f t="shared" si="0"/>
        <v>100.00000095367432</v>
      </c>
      <c r="S26" s="53"/>
      <c r="T26" s="22">
        <v>43667</v>
      </c>
      <c r="U26" s="21">
        <v>8.8921978297233579</v>
      </c>
      <c r="V26" s="21">
        <v>6.0227997567653659</v>
      </c>
      <c r="W26" s="24">
        <v>17.10414244711399</v>
      </c>
      <c r="X26" s="21">
        <v>9.218539520263672</v>
      </c>
      <c r="Y26" s="14">
        <v>1.0184559822082519E-3</v>
      </c>
      <c r="Z26" s="14">
        <v>0</v>
      </c>
      <c r="AA26" s="32">
        <f t="shared" si="3"/>
        <v>41.238698009848591</v>
      </c>
      <c r="AB26" s="32">
        <f t="shared" si="4"/>
        <v>32.01914003360271</v>
      </c>
      <c r="AD26" s="53"/>
      <c r="AE26" s="22">
        <v>43667</v>
      </c>
      <c r="AF26" s="21">
        <v>56.751054147824647</v>
      </c>
      <c r="AG26" s="21">
        <v>246.5157010551691</v>
      </c>
      <c r="AH26" s="21">
        <v>45.587579273521904</v>
      </c>
      <c r="AI26" s="21">
        <v>90.49396022842825</v>
      </c>
      <c r="AJ26" s="21">
        <v>6.1107361316680906E-4</v>
      </c>
      <c r="AK26" s="21">
        <v>0</v>
      </c>
      <c r="AL26" s="32">
        <f t="shared" si="5"/>
        <v>439.34890577855708</v>
      </c>
      <c r="AM26" s="32">
        <f t="shared" si="6"/>
        <v>348.85433447651565</v>
      </c>
    </row>
    <row r="27" spans="1:39" x14ac:dyDescent="0.25">
      <c r="A27" s="53"/>
      <c r="B27" s="22">
        <v>43695</v>
      </c>
      <c r="C27" s="21">
        <v>63.170613528564573</v>
      </c>
      <c r="D27" s="21">
        <v>256.27368680882455</v>
      </c>
      <c r="E27" s="21">
        <v>68.92680572098493</v>
      </c>
      <c r="F27" s="21">
        <v>103.3436752038896</v>
      </c>
      <c r="G27" s="21">
        <v>0</v>
      </c>
      <c r="H27" s="21">
        <v>0</v>
      </c>
      <c r="I27" s="32">
        <f t="shared" si="1"/>
        <v>491.71478126226361</v>
      </c>
      <c r="J27" s="32">
        <f t="shared" si="2"/>
        <v>388.37110605837404</v>
      </c>
      <c r="L27" s="53"/>
      <c r="M27" s="22">
        <v>43695</v>
      </c>
      <c r="N27" s="14">
        <v>90.061447143554688</v>
      </c>
      <c r="O27" s="14">
        <v>0.24984924495220184</v>
      </c>
      <c r="P27" s="14">
        <v>9.6887054443359375</v>
      </c>
      <c r="Q27" s="32">
        <f t="shared" si="0"/>
        <v>100.00000183284283</v>
      </c>
      <c r="S27" s="53"/>
      <c r="T27" s="22">
        <v>43695</v>
      </c>
      <c r="U27" s="21">
        <v>7.182764408588409</v>
      </c>
      <c r="V27" s="21">
        <v>5.8822422726154331</v>
      </c>
      <c r="W27" s="24">
        <v>25.466844619393349</v>
      </c>
      <c r="X27" s="21">
        <v>9.1089474565982815</v>
      </c>
      <c r="Y27" s="14">
        <v>0</v>
      </c>
      <c r="Z27" s="14">
        <v>0</v>
      </c>
      <c r="AA27" s="32">
        <f t="shared" si="3"/>
        <v>47.640798757195469</v>
      </c>
      <c r="AB27" s="32">
        <f t="shared" si="4"/>
        <v>38.531851300597189</v>
      </c>
      <c r="AD27" s="53"/>
      <c r="AE27" s="22">
        <v>43695</v>
      </c>
      <c r="AF27" s="21">
        <v>55.691014556840059</v>
      </c>
      <c r="AG27" s="21">
        <v>250.39144453620909</v>
      </c>
      <c r="AH27" s="21">
        <v>42.677883104503152</v>
      </c>
      <c r="AI27" s="21">
        <v>94.085094603031877</v>
      </c>
      <c r="AJ27" s="21">
        <v>0</v>
      </c>
      <c r="AK27" s="21">
        <v>0</v>
      </c>
      <c r="AL27" s="32">
        <f t="shared" si="5"/>
        <v>442.84543680058414</v>
      </c>
      <c r="AM27" s="32">
        <f t="shared" si="6"/>
        <v>348.76034219755229</v>
      </c>
    </row>
    <row r="28" spans="1:39" x14ac:dyDescent="0.25">
      <c r="A28" s="53"/>
      <c r="B28" s="22">
        <v>43723</v>
      </c>
      <c r="C28" s="21">
        <v>60.116007986485961</v>
      </c>
      <c r="D28" s="21">
        <v>232.08993719357252</v>
      </c>
      <c r="E28" s="21">
        <v>73.691233332633971</v>
      </c>
      <c r="F28" s="21">
        <v>99.633230055376885</v>
      </c>
      <c r="G28" s="21">
        <v>0</v>
      </c>
      <c r="H28" s="21">
        <v>0</v>
      </c>
      <c r="I28" s="32">
        <f t="shared" si="1"/>
        <v>465.53040856806933</v>
      </c>
      <c r="J28" s="32">
        <f t="shared" si="2"/>
        <v>365.89717851269245</v>
      </c>
      <c r="L28" s="53"/>
      <c r="M28" s="22">
        <v>43723</v>
      </c>
      <c r="N28" s="14">
        <v>87.6033935546875</v>
      </c>
      <c r="O28" s="14">
        <v>0.20521688461303711</v>
      </c>
      <c r="P28" s="14">
        <v>12.191391944885254</v>
      </c>
      <c r="Q28" s="32">
        <f t="shared" si="0"/>
        <v>100.00000238418579</v>
      </c>
      <c r="S28" s="53"/>
      <c r="T28" s="22">
        <v>43723</v>
      </c>
      <c r="U28" s="21">
        <v>6.3199678027629851</v>
      </c>
      <c r="V28" s="21">
        <v>6.5335252876281737</v>
      </c>
      <c r="W28" s="24">
        <v>35.313714159488676</v>
      </c>
      <c r="X28" s="21">
        <v>8.5874311546087263</v>
      </c>
      <c r="Y28" s="14">
        <v>0</v>
      </c>
      <c r="Z28" s="14">
        <v>0</v>
      </c>
      <c r="AA28" s="32">
        <f t="shared" si="3"/>
        <v>56.75463840448856</v>
      </c>
      <c r="AB28" s="32">
        <f t="shared" si="4"/>
        <v>48.167207249879837</v>
      </c>
      <c r="AD28" s="53"/>
      <c r="AE28" s="22">
        <v>43723</v>
      </c>
      <c r="AF28" s="21">
        <v>53.65803670710325</v>
      </c>
      <c r="AG28" s="21">
        <v>225.55641190594434</v>
      </c>
      <c r="AH28" s="21">
        <v>37.692236516118051</v>
      </c>
      <c r="AI28" s="21">
        <v>90.91373804394901</v>
      </c>
      <c r="AJ28" s="21">
        <v>0</v>
      </c>
      <c r="AK28" s="21">
        <v>0</v>
      </c>
      <c r="AL28" s="32">
        <f t="shared" si="5"/>
        <v>407.82042317311465</v>
      </c>
      <c r="AM28" s="32">
        <f t="shared" si="6"/>
        <v>316.90668512916562</v>
      </c>
    </row>
    <row r="29" spans="1:39" x14ac:dyDescent="0.25">
      <c r="A29" s="53"/>
      <c r="B29" s="22">
        <v>43751</v>
      </c>
      <c r="C29" s="21">
        <v>34.004273919552567</v>
      </c>
      <c r="D29" s="21">
        <v>109.56845792111754</v>
      </c>
      <c r="E29" s="21">
        <v>34.467483902558683</v>
      </c>
      <c r="F29" s="21">
        <v>138.05027353423833</v>
      </c>
      <c r="G29" s="21">
        <v>0</v>
      </c>
      <c r="H29" s="21">
        <v>0</v>
      </c>
      <c r="I29" s="32">
        <f t="shared" si="1"/>
        <v>316.0904892774671</v>
      </c>
      <c r="J29" s="32">
        <f t="shared" si="2"/>
        <v>178.0402157432288</v>
      </c>
      <c r="L29" s="53"/>
      <c r="M29" s="22">
        <v>43751</v>
      </c>
      <c r="N29" s="14">
        <v>87.940986633300781</v>
      </c>
      <c r="O29" s="14">
        <v>9.2462636530399323E-2</v>
      </c>
      <c r="P29" s="14">
        <v>11.966546058654785</v>
      </c>
      <c r="Q29" s="32">
        <f t="shared" si="0"/>
        <v>99.999995328485966</v>
      </c>
      <c r="S29" s="53"/>
      <c r="T29" s="22">
        <v>43751</v>
      </c>
      <c r="U29" s="21">
        <v>3.2083938596248625</v>
      </c>
      <c r="V29" s="21">
        <v>3.4677702049016954</v>
      </c>
      <c r="W29" s="24">
        <v>16.994822280883788</v>
      </c>
      <c r="X29" s="21">
        <v>14.154130029678345</v>
      </c>
      <c r="Y29" s="14">
        <v>0</v>
      </c>
      <c r="Z29" s="14">
        <v>0</v>
      </c>
      <c r="AA29" s="32">
        <f t="shared" si="3"/>
        <v>37.825116375088697</v>
      </c>
      <c r="AB29" s="32">
        <f t="shared" si="4"/>
        <v>23.670986345410348</v>
      </c>
      <c r="AD29" s="53"/>
      <c r="AE29" s="22">
        <v>43751</v>
      </c>
      <c r="AF29" s="21">
        <v>30.782058783978222</v>
      </c>
      <c r="AG29" s="21">
        <v>106.10068771621584</v>
      </c>
      <c r="AH29" s="21">
        <v>17.246784723863005</v>
      </c>
      <c r="AI29" s="21">
        <v>123.84357605689765</v>
      </c>
      <c r="AJ29" s="21">
        <v>0</v>
      </c>
      <c r="AK29" s="21">
        <v>0</v>
      </c>
      <c r="AL29" s="32">
        <f t="shared" si="5"/>
        <v>277.97310728095471</v>
      </c>
      <c r="AM29" s="32">
        <f t="shared" si="6"/>
        <v>154.12953122405708</v>
      </c>
    </row>
    <row r="30" spans="1:39" x14ac:dyDescent="0.25">
      <c r="A30" s="53"/>
      <c r="B30" s="7">
        <v>43779</v>
      </c>
      <c r="C30" s="21">
        <v>22.975029296219351</v>
      </c>
      <c r="D30" s="21">
        <v>49.22994681543112</v>
      </c>
      <c r="E30" s="21">
        <v>30.219749039113523</v>
      </c>
      <c r="F30" s="21">
        <v>160.1875505938381</v>
      </c>
      <c r="G30" s="21">
        <v>0</v>
      </c>
      <c r="H30" s="21">
        <v>0</v>
      </c>
      <c r="I30" s="32">
        <f t="shared" si="1"/>
        <v>262.61227574460207</v>
      </c>
      <c r="J30" s="32">
        <f t="shared" si="2"/>
        <v>102.42472515076399</v>
      </c>
      <c r="L30" s="53"/>
      <c r="M30" s="7">
        <v>43779</v>
      </c>
      <c r="N30" s="14">
        <v>85.800712585449219</v>
      </c>
      <c r="O30" s="14">
        <v>1.6440768959000707E-3</v>
      </c>
      <c r="P30" s="14">
        <v>14.197644233703613</v>
      </c>
      <c r="Q30" s="32">
        <f t="shared" si="0"/>
        <v>100.00000089604873</v>
      </c>
      <c r="S30" s="53"/>
      <c r="T30" s="7">
        <v>43779</v>
      </c>
      <c r="U30" s="21">
        <v>0.9832674634456634</v>
      </c>
      <c r="V30" s="21">
        <v>2.9553755979537963</v>
      </c>
      <c r="W30" s="25">
        <v>23.29788120007515</v>
      </c>
      <c r="X30" s="24">
        <v>10.048233596563339</v>
      </c>
      <c r="Y30" s="14">
        <v>0</v>
      </c>
      <c r="Z30" s="14">
        <v>0</v>
      </c>
      <c r="AA30" s="32">
        <f t="shared" si="3"/>
        <v>37.284757858037949</v>
      </c>
      <c r="AB30" s="32">
        <f t="shared" si="4"/>
        <v>27.23652426147461</v>
      </c>
      <c r="AD30" s="53"/>
      <c r="AE30" s="7">
        <v>43779</v>
      </c>
      <c r="AF30" s="21">
        <v>21.991761832773687</v>
      </c>
      <c r="AG30" s="21">
        <v>46.274571217477323</v>
      </c>
      <c r="AH30" s="21">
        <v>6.9175502911210058</v>
      </c>
      <c r="AI30" s="21">
        <v>150.13931699727476</v>
      </c>
      <c r="AJ30" s="21">
        <v>0</v>
      </c>
      <c r="AK30" s="21">
        <v>0</v>
      </c>
      <c r="AL30" s="32">
        <f t="shared" si="5"/>
        <v>225.32320033864676</v>
      </c>
      <c r="AM30" s="32">
        <f t="shared" si="6"/>
        <v>75.18388334137201</v>
      </c>
    </row>
    <row r="31" spans="1:39" x14ac:dyDescent="0.25">
      <c r="A31" s="53"/>
      <c r="B31" s="7">
        <v>43807</v>
      </c>
      <c r="C31" s="21">
        <v>48.577993113249541</v>
      </c>
      <c r="D31" s="21">
        <v>88.334530268549912</v>
      </c>
      <c r="E31" s="21">
        <v>60.693758473753931</v>
      </c>
      <c r="F31" s="21">
        <v>135.37735387550293</v>
      </c>
      <c r="G31" s="21">
        <v>0</v>
      </c>
      <c r="H31" s="21">
        <v>0</v>
      </c>
      <c r="I31" s="32">
        <f t="shared" si="1"/>
        <v>332.98363573105632</v>
      </c>
      <c r="J31" s="32">
        <f t="shared" si="2"/>
        <v>197.60628185555339</v>
      </c>
      <c r="L31" s="53"/>
      <c r="M31" s="7">
        <v>43807</v>
      </c>
      <c r="N31" s="14">
        <v>82.35894775390625</v>
      </c>
      <c r="O31" s="14">
        <v>2.4998633190989494E-2</v>
      </c>
      <c r="P31" s="14">
        <v>17.616054534912109</v>
      </c>
      <c r="Q31" s="32">
        <f t="shared" si="0"/>
        <v>100.00000092200935</v>
      </c>
      <c r="S31" s="53"/>
      <c r="T31" s="7">
        <v>43807</v>
      </c>
      <c r="U31" s="21">
        <v>1.6277198600769043</v>
      </c>
      <c r="V31" s="21">
        <v>2.2089121904373168</v>
      </c>
      <c r="W31" s="25">
        <v>47.132126116037369</v>
      </c>
      <c r="X31" s="21">
        <v>7.6898164068460462</v>
      </c>
      <c r="Y31" s="14">
        <v>0</v>
      </c>
      <c r="Z31" s="14">
        <v>0</v>
      </c>
      <c r="AA31" s="32">
        <f t="shared" si="3"/>
        <v>58.658574573397637</v>
      </c>
      <c r="AB31" s="32">
        <f t="shared" si="4"/>
        <v>50.968758166551588</v>
      </c>
      <c r="AD31" s="53"/>
      <c r="AE31" s="7">
        <v>43807</v>
      </c>
      <c r="AF31" s="21">
        <v>46.86933138152957</v>
      </c>
      <c r="AG31" s="21">
        <v>86.125618078112609</v>
      </c>
      <c r="AH31" s="21">
        <v>13.559332876682282</v>
      </c>
      <c r="AI31" s="21">
        <v>127.6875374686569</v>
      </c>
      <c r="AJ31" s="21">
        <v>0</v>
      </c>
      <c r="AK31" s="21">
        <v>0</v>
      </c>
      <c r="AL31" s="32">
        <f t="shared" si="5"/>
        <v>274.24181980498133</v>
      </c>
      <c r="AM31" s="32">
        <f t="shared" si="6"/>
        <v>146.55428233632446</v>
      </c>
    </row>
    <row r="32" spans="1:39" x14ac:dyDescent="0.25">
      <c r="A32" s="54"/>
      <c r="B32" s="7">
        <v>43835</v>
      </c>
      <c r="C32" s="21">
        <v>84.967227365046739</v>
      </c>
      <c r="D32" s="21">
        <v>40.164072716116905</v>
      </c>
      <c r="E32" s="21">
        <v>76.564112212628132</v>
      </c>
      <c r="F32" s="21">
        <v>145.28069642594457</v>
      </c>
      <c r="G32" s="21">
        <v>0.4856511535644531</v>
      </c>
      <c r="H32" s="21">
        <v>0</v>
      </c>
      <c r="I32" s="32">
        <f t="shared" si="1"/>
        <v>347.46175987330076</v>
      </c>
      <c r="J32" s="32">
        <f t="shared" si="2"/>
        <v>201.69541229379178</v>
      </c>
      <c r="L32" s="54"/>
      <c r="M32" s="7">
        <v>43835</v>
      </c>
      <c r="N32" s="17">
        <v>75.622779846191406</v>
      </c>
      <c r="O32" s="14">
        <v>2.3929135873913765E-2</v>
      </c>
      <c r="P32" s="17">
        <v>24.353296279907227</v>
      </c>
      <c r="Q32" s="32">
        <f t="shared" si="0"/>
        <v>100.00000526197255</v>
      </c>
      <c r="S32" s="54"/>
      <c r="T32" s="7">
        <v>43835</v>
      </c>
      <c r="U32" s="21">
        <v>3.0381348648071289</v>
      </c>
      <c r="V32" s="21">
        <v>10.793828336477279</v>
      </c>
      <c r="W32" s="25">
        <v>62.455214523911479</v>
      </c>
      <c r="X32" s="21">
        <v>7.8455602349042897</v>
      </c>
      <c r="Y32" s="14">
        <v>0.4856511535644531</v>
      </c>
      <c r="Z32" s="14">
        <v>0</v>
      </c>
      <c r="AA32" s="32">
        <f t="shared" si="3"/>
        <v>84.61838911366462</v>
      </c>
      <c r="AB32" s="32">
        <f t="shared" si="4"/>
        <v>76.287177725195889</v>
      </c>
      <c r="AD32" s="54"/>
      <c r="AE32" s="7">
        <v>43835</v>
      </c>
      <c r="AF32" s="21">
        <v>81.848124551326038</v>
      </c>
      <c r="AG32" s="21">
        <v>29.370244379639626</v>
      </c>
      <c r="AH32" s="21">
        <v>14.10672104176879</v>
      </c>
      <c r="AI32" s="21">
        <v>137.43513619104027</v>
      </c>
      <c r="AJ32" s="21">
        <v>0</v>
      </c>
      <c r="AK32" s="21">
        <v>0</v>
      </c>
      <c r="AL32" s="32">
        <f t="shared" si="5"/>
        <v>262.76022616377475</v>
      </c>
      <c r="AM32" s="32">
        <f t="shared" si="6"/>
        <v>125.32508997273446</v>
      </c>
    </row>
    <row r="33" spans="1:39" x14ac:dyDescent="0.25">
      <c r="A33" s="52">
        <v>2020</v>
      </c>
      <c r="B33" s="7">
        <v>43863</v>
      </c>
      <c r="C33" s="21">
        <v>94.297079886764294</v>
      </c>
      <c r="D33" s="21">
        <v>31.421335095107555</v>
      </c>
      <c r="E33" s="21">
        <v>56.18377083359659</v>
      </c>
      <c r="F33" s="21">
        <v>135.56128198754789</v>
      </c>
      <c r="G33" s="21">
        <v>0.16086886596679686</v>
      </c>
      <c r="H33" s="21">
        <v>1.0501167602539063</v>
      </c>
      <c r="I33" s="32">
        <f t="shared" si="1"/>
        <v>318.67445342923702</v>
      </c>
      <c r="J33" s="32">
        <f t="shared" si="2"/>
        <v>182.95230257572234</v>
      </c>
      <c r="L33" s="52">
        <v>2020</v>
      </c>
      <c r="M33" s="7">
        <v>43863</v>
      </c>
      <c r="N33" s="17">
        <v>77.493865966796875</v>
      </c>
      <c r="O33" s="14">
        <v>6.756223738193512E-4</v>
      </c>
      <c r="P33" s="17">
        <v>22.505456924438477</v>
      </c>
      <c r="Q33" s="32">
        <f t="shared" si="0"/>
        <v>99.999998513609171</v>
      </c>
      <c r="S33" s="52">
        <v>2020</v>
      </c>
      <c r="T33" s="7">
        <v>43863</v>
      </c>
      <c r="U33" s="21">
        <v>2.3593076221942901</v>
      </c>
      <c r="V33" s="21">
        <v>13.455232563972473</v>
      </c>
      <c r="W33" s="25">
        <v>47.741238725066182</v>
      </c>
      <c r="X33" s="21">
        <v>6.9523817790746687</v>
      </c>
      <c r="Y33" s="14">
        <v>0.16086886596679686</v>
      </c>
      <c r="Z33" s="14">
        <v>1.0501167602539063</v>
      </c>
      <c r="AA33" s="32">
        <f t="shared" si="3"/>
        <v>71.71914631652831</v>
      </c>
      <c r="AB33" s="32">
        <f t="shared" si="4"/>
        <v>64.605895671486849</v>
      </c>
      <c r="AD33" s="52">
        <v>2020</v>
      </c>
      <c r="AE33" s="7">
        <v>43863</v>
      </c>
      <c r="AF33" s="21">
        <v>91.93777226457</v>
      </c>
      <c r="AG33" s="21">
        <v>17.966102531135082</v>
      </c>
      <c r="AH33" s="21">
        <v>8.4413790725320581</v>
      </c>
      <c r="AI33" s="21">
        <v>128.60790020847321</v>
      </c>
      <c r="AJ33" s="21">
        <v>0</v>
      </c>
      <c r="AK33" s="21">
        <v>0</v>
      </c>
      <c r="AL33" s="32">
        <f t="shared" si="5"/>
        <v>246.95315407671035</v>
      </c>
      <c r="AM33" s="32">
        <f t="shared" si="6"/>
        <v>118.34525386823714</v>
      </c>
    </row>
    <row r="34" spans="1:39" x14ac:dyDescent="0.25">
      <c r="A34" s="53"/>
      <c r="B34" s="7">
        <v>43891</v>
      </c>
      <c r="C34" s="21">
        <v>115.26335569292307</v>
      </c>
      <c r="D34" s="21">
        <v>22.593037526994944</v>
      </c>
      <c r="E34" s="21">
        <v>73.740925052121284</v>
      </c>
      <c r="F34" s="21">
        <v>134.53203574924171</v>
      </c>
      <c r="G34" s="21">
        <v>1.3557227172851563</v>
      </c>
      <c r="H34" s="21">
        <v>0.23913284301757812</v>
      </c>
      <c r="I34" s="32">
        <f t="shared" si="1"/>
        <v>347.72420958158369</v>
      </c>
      <c r="J34" s="32">
        <f t="shared" si="2"/>
        <v>211.83645111505686</v>
      </c>
      <c r="L34" s="53"/>
      <c r="M34" s="7">
        <v>43891</v>
      </c>
      <c r="N34" s="25">
        <v>69.9183349609375</v>
      </c>
      <c r="O34" s="14">
        <v>2.321670763194561E-2</v>
      </c>
      <c r="P34" s="25">
        <v>30.058443069458008</v>
      </c>
      <c r="Q34" s="32">
        <f t="shared" si="0"/>
        <v>99.999994738027453</v>
      </c>
      <c r="S34" s="53"/>
      <c r="T34" s="7">
        <v>43891</v>
      </c>
      <c r="U34" s="21">
        <v>3.2422143700122832</v>
      </c>
      <c r="V34" s="21">
        <v>20.22155204987526</v>
      </c>
      <c r="W34" s="25">
        <v>72.390567209124569</v>
      </c>
      <c r="X34" s="21">
        <v>7.0712977592945103</v>
      </c>
      <c r="Y34" s="14">
        <v>1.3557227172851563</v>
      </c>
      <c r="Z34" s="14">
        <v>0.23913284301757812</v>
      </c>
      <c r="AA34" s="32">
        <f t="shared" si="3"/>
        <v>104.52048694860936</v>
      </c>
      <c r="AB34" s="32">
        <f t="shared" si="4"/>
        <v>96.093466472029689</v>
      </c>
      <c r="AD34" s="53"/>
      <c r="AE34" s="7">
        <v>43891</v>
      </c>
      <c r="AF34" s="21">
        <v>112.02114132291078</v>
      </c>
      <c r="AG34" s="21">
        <v>2.371485477119684</v>
      </c>
      <c r="AH34" s="21">
        <v>1.3492053889781237</v>
      </c>
      <c r="AI34" s="21">
        <v>127.38116033034026</v>
      </c>
      <c r="AJ34" s="21">
        <v>0</v>
      </c>
      <c r="AK34" s="21">
        <v>0</v>
      </c>
      <c r="AL34" s="32">
        <f t="shared" si="5"/>
        <v>243.12299251934883</v>
      </c>
      <c r="AM34" s="32">
        <f t="shared" si="6"/>
        <v>115.74183218900858</v>
      </c>
    </row>
    <row r="35" spans="1:39" x14ac:dyDescent="0.25">
      <c r="A35" s="53"/>
      <c r="B35" s="7">
        <v>43919</v>
      </c>
      <c r="C35" s="21">
        <v>137.07765124776958</v>
      </c>
      <c r="D35" s="21">
        <v>24.434006850272418</v>
      </c>
      <c r="E35" s="21">
        <v>107.04408140355349</v>
      </c>
      <c r="F35" s="21">
        <v>139.61322157716751</v>
      </c>
      <c r="G35" s="21">
        <v>1.1196010780334473</v>
      </c>
      <c r="H35" s="21">
        <v>0.88277052307128911</v>
      </c>
      <c r="I35" s="32">
        <f t="shared" si="1"/>
        <v>410.17133267986776</v>
      </c>
      <c r="J35" s="32">
        <f t="shared" si="2"/>
        <v>269.43851002466681</v>
      </c>
      <c r="L35" s="53"/>
      <c r="M35" s="7">
        <v>43919</v>
      </c>
      <c r="N35" s="25">
        <v>64.937850952148438</v>
      </c>
      <c r="O35" s="14">
        <v>0</v>
      </c>
      <c r="P35" s="25">
        <v>35.062149047851563</v>
      </c>
      <c r="Q35" s="32">
        <f t="shared" si="0"/>
        <v>100</v>
      </c>
      <c r="S35" s="53"/>
      <c r="T35" s="7">
        <v>43919</v>
      </c>
      <c r="U35" s="21">
        <v>4.3502065403461456</v>
      </c>
      <c r="V35" s="21">
        <v>24.338102260351182</v>
      </c>
      <c r="W35" s="25">
        <v>106.79648896586895</v>
      </c>
      <c r="X35" s="21">
        <v>6.3277217636108398</v>
      </c>
      <c r="Y35" s="14">
        <v>1.1196010780334473</v>
      </c>
      <c r="Z35" s="14">
        <v>0.88277052307128911</v>
      </c>
      <c r="AA35" s="32">
        <f t="shared" si="3"/>
        <v>143.81489113128183</v>
      </c>
      <c r="AB35" s="32">
        <f t="shared" si="4"/>
        <v>136.36756828963755</v>
      </c>
      <c r="AD35" s="53"/>
      <c r="AE35" s="7">
        <v>43919</v>
      </c>
      <c r="AF35" s="21">
        <v>132.72744470742344</v>
      </c>
      <c r="AG35" s="21">
        <v>9.5904589921236044E-2</v>
      </c>
      <c r="AH35" s="21">
        <v>0.24759243768453598</v>
      </c>
      <c r="AI35" s="21">
        <v>133.28549981355667</v>
      </c>
      <c r="AJ35" s="21">
        <v>0</v>
      </c>
      <c r="AK35" s="21">
        <v>0</v>
      </c>
      <c r="AL35" s="32">
        <f t="shared" si="5"/>
        <v>266.35644154858591</v>
      </c>
      <c r="AM35" s="32">
        <f t="shared" si="6"/>
        <v>133.07094173502924</v>
      </c>
    </row>
    <row r="36" spans="1:39" x14ac:dyDescent="0.25">
      <c r="A36" s="53"/>
      <c r="B36" s="7">
        <v>43947</v>
      </c>
      <c r="C36" s="21">
        <v>198.12759075647594</v>
      </c>
      <c r="D36" s="21">
        <v>41.465475705951455</v>
      </c>
      <c r="E36" s="21">
        <v>232.8429990888387</v>
      </c>
      <c r="F36" s="21">
        <v>157.23365515515209</v>
      </c>
      <c r="G36" s="21">
        <v>9.3387802600860589E-2</v>
      </c>
      <c r="H36" s="21">
        <v>1.3274927062988282</v>
      </c>
      <c r="I36" s="32">
        <f t="shared" si="1"/>
        <v>631.09060121531786</v>
      </c>
      <c r="J36" s="32">
        <f t="shared" si="2"/>
        <v>473.76355825756491</v>
      </c>
      <c r="L36" s="53"/>
      <c r="M36" s="7">
        <v>43947</v>
      </c>
      <c r="N36" s="25">
        <v>53.710933685302734</v>
      </c>
      <c r="O36" s="14">
        <v>6.6185176372528076E-2</v>
      </c>
      <c r="P36" s="25">
        <v>46.222877502441406</v>
      </c>
      <c r="Q36" s="32">
        <f t="shared" si="0"/>
        <v>99.999996364116669</v>
      </c>
      <c r="S36" s="53"/>
      <c r="T36" s="7">
        <v>43947</v>
      </c>
      <c r="U36" s="21">
        <v>5.9252697982788085</v>
      </c>
      <c r="V36" s="21">
        <v>41.462678579568866</v>
      </c>
      <c r="W36" s="24">
        <v>232.62097972798347</v>
      </c>
      <c r="X36" s="21">
        <v>10.278441388368607</v>
      </c>
      <c r="Y36" s="14">
        <v>9.3387802600860589E-2</v>
      </c>
      <c r="Z36" s="14">
        <v>1.3274927062988282</v>
      </c>
      <c r="AA36" s="32">
        <f t="shared" si="3"/>
        <v>291.70825000309947</v>
      </c>
      <c r="AB36" s="32">
        <f t="shared" si="4"/>
        <v>281.33642081212997</v>
      </c>
      <c r="AD36" s="53"/>
      <c r="AE36" s="7">
        <v>43947</v>
      </c>
      <c r="AF36" s="21">
        <v>192.20232095819711</v>
      </c>
      <c r="AG36" s="21">
        <v>2.79712638258934E-3</v>
      </c>
      <c r="AH36" s="21">
        <v>0.22201936085522175</v>
      </c>
      <c r="AI36" s="21">
        <v>146.53752532073855</v>
      </c>
      <c r="AJ36" s="21">
        <v>0</v>
      </c>
      <c r="AK36" s="21">
        <v>0</v>
      </c>
      <c r="AL36" s="32">
        <f t="shared" si="5"/>
        <v>338.96466276617349</v>
      </c>
      <c r="AM36" s="32">
        <f t="shared" si="6"/>
        <v>192.42713744543494</v>
      </c>
    </row>
    <row r="37" spans="1:39" x14ac:dyDescent="0.25">
      <c r="A37" s="53"/>
      <c r="B37" s="7">
        <v>43975</v>
      </c>
      <c r="C37" s="21">
        <v>206.85627917897702</v>
      </c>
      <c r="D37" s="21">
        <v>41.935015770435335</v>
      </c>
      <c r="E37" s="21">
        <v>303.45930787998435</v>
      </c>
      <c r="F37" s="21">
        <v>156.89126154392957</v>
      </c>
      <c r="G37" s="21">
        <v>1.9717620611190798E-2</v>
      </c>
      <c r="H37" s="21">
        <v>0.25232109069824221</v>
      </c>
      <c r="I37" s="32">
        <f t="shared" si="1"/>
        <v>709.41390308463576</v>
      </c>
      <c r="J37" s="32">
        <f t="shared" si="2"/>
        <v>552.50292392009499</v>
      </c>
      <c r="L37" s="53"/>
      <c r="M37" s="7">
        <v>43975</v>
      </c>
      <c r="N37" s="25">
        <v>49.204002380371094</v>
      </c>
      <c r="O37" s="14">
        <v>0</v>
      </c>
      <c r="P37" s="25">
        <v>50.796001434326172</v>
      </c>
      <c r="Q37" s="32">
        <f t="shared" si="0"/>
        <v>100.00000381469727</v>
      </c>
      <c r="S37" s="53"/>
      <c r="T37" s="7">
        <v>43975</v>
      </c>
      <c r="U37" s="21">
        <v>6.8512660617828365</v>
      </c>
      <c r="V37" s="21">
        <v>41.933798475980758</v>
      </c>
      <c r="W37" s="24">
        <v>303.39543530082705</v>
      </c>
      <c r="X37" s="21">
        <v>7.9013562107086184</v>
      </c>
      <c r="Y37" s="14">
        <v>1.9717620611190798E-2</v>
      </c>
      <c r="Z37" s="14">
        <v>0.25232109069824221</v>
      </c>
      <c r="AA37" s="32">
        <f t="shared" si="3"/>
        <v>360.35389476060868</v>
      </c>
      <c r="AB37" s="32">
        <f t="shared" si="4"/>
        <v>352.43282092928888</v>
      </c>
      <c r="AD37" s="53"/>
      <c r="AE37" s="7">
        <v>43975</v>
      </c>
      <c r="AF37" s="21">
        <v>200.00501311719418</v>
      </c>
      <c r="AG37" s="21">
        <v>1.2172944545745851E-3</v>
      </c>
      <c r="AH37" s="21">
        <v>6.3872579157352449E-2</v>
      </c>
      <c r="AI37" s="21">
        <v>148.98990533322095</v>
      </c>
      <c r="AJ37" s="21">
        <v>0</v>
      </c>
      <c r="AK37" s="21">
        <v>0</v>
      </c>
      <c r="AL37" s="32">
        <f t="shared" si="5"/>
        <v>349.06000832402708</v>
      </c>
      <c r="AM37" s="32">
        <f t="shared" si="6"/>
        <v>200.07010299080611</v>
      </c>
    </row>
    <row r="38" spans="1:39" x14ac:dyDescent="0.25">
      <c r="A38" s="53"/>
      <c r="B38" s="7">
        <v>44003</v>
      </c>
      <c r="C38" s="21">
        <v>203.28486570724846</v>
      </c>
      <c r="D38" s="21">
        <v>35.637337692260743</v>
      </c>
      <c r="E38" s="21">
        <v>299.71816938512029</v>
      </c>
      <c r="F38" s="21">
        <v>149.51997534292937</v>
      </c>
      <c r="G38" s="21">
        <v>1.2740097522735595E-2</v>
      </c>
      <c r="H38" s="21">
        <v>0.16671002197265625</v>
      </c>
      <c r="I38" s="32">
        <f t="shared" si="1"/>
        <v>688.33979824705432</v>
      </c>
      <c r="J38" s="32">
        <f t="shared" si="2"/>
        <v>538.80708280660224</v>
      </c>
      <c r="L38" s="53"/>
      <c r="M38" s="7">
        <v>44003</v>
      </c>
      <c r="N38" s="24">
        <v>49.048618316650391</v>
      </c>
      <c r="O38" s="14">
        <v>1.2030016630887985E-2</v>
      </c>
      <c r="P38" s="24">
        <v>50.939350128173828</v>
      </c>
      <c r="Q38" s="32">
        <f t="shared" si="0"/>
        <v>99.999998461455107</v>
      </c>
      <c r="S38" s="53"/>
      <c r="T38" s="7">
        <v>44003</v>
      </c>
      <c r="U38" s="21">
        <v>8.2647546924352646</v>
      </c>
      <c r="V38" s="21">
        <v>35.603321980953218</v>
      </c>
      <c r="W38" s="25">
        <v>299.59718351066113</v>
      </c>
      <c r="X38" s="21">
        <v>6.9911153597831728</v>
      </c>
      <c r="Y38" s="14">
        <v>1.2740097522735595E-2</v>
      </c>
      <c r="Z38" s="14">
        <v>0.16671002197265625</v>
      </c>
      <c r="AA38" s="32">
        <f t="shared" si="3"/>
        <v>350.63582566332821</v>
      </c>
      <c r="AB38" s="32">
        <f t="shared" si="4"/>
        <v>343.63197020602229</v>
      </c>
      <c r="AD38" s="53"/>
      <c r="AE38" s="7">
        <v>44003</v>
      </c>
      <c r="AF38" s="21">
        <v>195.02011101481318</v>
      </c>
      <c r="AG38" s="21">
        <v>3.4015711307525634E-2</v>
      </c>
      <c r="AH38" s="21">
        <v>3.8178478524088857E-2</v>
      </c>
      <c r="AI38" s="21">
        <v>142.52885998314619</v>
      </c>
      <c r="AJ38" s="21">
        <v>0</v>
      </c>
      <c r="AK38" s="21">
        <v>0</v>
      </c>
      <c r="AL38" s="32">
        <f t="shared" si="5"/>
        <v>337.62116518779101</v>
      </c>
      <c r="AM38" s="32">
        <f t="shared" si="6"/>
        <v>195.09230520464479</v>
      </c>
    </row>
    <row r="39" spans="1:39" x14ac:dyDescent="0.25">
      <c r="A39" s="53"/>
      <c r="B39" s="7">
        <v>44031</v>
      </c>
      <c r="C39" s="21">
        <v>187.24386983299254</v>
      </c>
      <c r="D39" s="21">
        <v>36.304528927326203</v>
      </c>
      <c r="E39" s="21">
        <v>341.81732730323074</v>
      </c>
      <c r="F39" s="21">
        <v>135.94495967535676</v>
      </c>
      <c r="G39" s="21">
        <v>0</v>
      </c>
      <c r="H39" s="21">
        <v>0.16008833312988283</v>
      </c>
      <c r="I39" s="32">
        <f t="shared" si="1"/>
        <v>701.47077407203608</v>
      </c>
      <c r="J39" s="32">
        <f t="shared" si="2"/>
        <v>565.52581439667938</v>
      </c>
      <c r="L39" s="53"/>
      <c r="M39" s="7">
        <v>44031</v>
      </c>
      <c r="N39" s="25">
        <v>44.025924682617188</v>
      </c>
      <c r="O39" s="14">
        <v>0</v>
      </c>
      <c r="P39" s="25">
        <v>55.974079132080078</v>
      </c>
      <c r="Q39" s="32">
        <f t="shared" si="0"/>
        <v>100.00000381469727</v>
      </c>
      <c r="S39" s="53"/>
      <c r="T39" s="7">
        <v>44031</v>
      </c>
      <c r="U39" s="21">
        <v>7.8365579566955565</v>
      </c>
      <c r="V39" s="21">
        <v>36.272825599193574</v>
      </c>
      <c r="W39" s="25">
        <v>341.74069766259191</v>
      </c>
      <c r="X39" s="21">
        <v>6.6316226685047148</v>
      </c>
      <c r="Y39" s="14">
        <v>0</v>
      </c>
      <c r="Z39" s="14">
        <v>0.16008833312988283</v>
      </c>
      <c r="AA39" s="32">
        <f t="shared" si="3"/>
        <v>392.64179222011558</v>
      </c>
      <c r="AB39" s="32">
        <f t="shared" si="4"/>
        <v>386.01016955161089</v>
      </c>
      <c r="AD39" s="53"/>
      <c r="AE39" s="7">
        <v>44031</v>
      </c>
      <c r="AF39" s="21">
        <v>179.407311876297</v>
      </c>
      <c r="AG39" s="21">
        <v>3.1703328132629396E-2</v>
      </c>
      <c r="AH39" s="21">
        <v>7.6629640638828281E-2</v>
      </c>
      <c r="AI39" s="21">
        <v>129.31333700685204</v>
      </c>
      <c r="AJ39" s="21">
        <v>0</v>
      </c>
      <c r="AK39" s="21">
        <v>0</v>
      </c>
      <c r="AL39" s="32">
        <f t="shared" si="5"/>
        <v>308.8289818519205</v>
      </c>
      <c r="AM39" s="32">
        <f t="shared" si="6"/>
        <v>179.51564484506846</v>
      </c>
    </row>
    <row r="40" spans="1:39" x14ac:dyDescent="0.25">
      <c r="A40" s="53"/>
      <c r="B40" s="7">
        <v>44059</v>
      </c>
      <c r="C40" s="21">
        <v>171.00234149566293</v>
      </c>
      <c r="D40" s="21">
        <v>42.902775680720808</v>
      </c>
      <c r="E40" s="21">
        <v>316.12845410743358</v>
      </c>
      <c r="F40" s="21">
        <v>127.05480153165757</v>
      </c>
      <c r="G40" s="21">
        <v>0</v>
      </c>
      <c r="H40" s="21">
        <v>0</v>
      </c>
      <c r="I40" s="32">
        <f t="shared" si="1"/>
        <v>657.08837281547494</v>
      </c>
      <c r="J40" s="32">
        <f t="shared" si="2"/>
        <v>530.03357128381731</v>
      </c>
      <c r="L40" s="53"/>
      <c r="M40" s="7">
        <v>44059</v>
      </c>
      <c r="N40" s="24">
        <v>43.49822998046875</v>
      </c>
      <c r="O40" s="14">
        <v>0</v>
      </c>
      <c r="P40" s="24">
        <v>56.50177001953125</v>
      </c>
      <c r="Q40" s="32">
        <f t="shared" si="0"/>
        <v>100</v>
      </c>
      <c r="S40" s="53"/>
      <c r="T40" s="7">
        <v>44059</v>
      </c>
      <c r="U40" s="21">
        <v>5.8932896169424058</v>
      </c>
      <c r="V40" s="21">
        <v>42.857838635444644</v>
      </c>
      <c r="W40" s="25">
        <v>316.09854583001135</v>
      </c>
      <c r="X40" s="21">
        <v>6.4168978132009507</v>
      </c>
      <c r="Y40" s="14">
        <v>0</v>
      </c>
      <c r="Z40" s="14">
        <v>0</v>
      </c>
      <c r="AA40" s="32">
        <f t="shared" si="3"/>
        <v>371.26657189559933</v>
      </c>
      <c r="AB40" s="32">
        <f t="shared" si="4"/>
        <v>364.84967408239839</v>
      </c>
      <c r="AD40" s="53"/>
      <c r="AE40" s="7">
        <v>44059</v>
      </c>
      <c r="AF40" s="21">
        <v>165.10905187872052</v>
      </c>
      <c r="AG40" s="21">
        <v>4.4937045276165009E-2</v>
      </c>
      <c r="AH40" s="21">
        <v>2.9908277422189714E-2</v>
      </c>
      <c r="AI40" s="21">
        <v>120.63790371845663</v>
      </c>
      <c r="AJ40" s="21">
        <v>0</v>
      </c>
      <c r="AK40" s="21">
        <v>0</v>
      </c>
      <c r="AL40" s="32">
        <f t="shared" si="5"/>
        <v>285.8218009198755</v>
      </c>
      <c r="AM40" s="32">
        <f t="shared" si="6"/>
        <v>165.18389720141886</v>
      </c>
    </row>
    <row r="41" spans="1:39" x14ac:dyDescent="0.25">
      <c r="A41" s="53"/>
      <c r="B41" s="7">
        <v>44087</v>
      </c>
      <c r="C41" s="21">
        <v>165.03672225996851</v>
      </c>
      <c r="D41" s="21">
        <v>37.605653420507906</v>
      </c>
      <c r="E41" s="21">
        <v>322.64712508571148</v>
      </c>
      <c r="F41" s="21">
        <v>122.54356842449307</v>
      </c>
      <c r="G41" s="21">
        <v>0</v>
      </c>
      <c r="H41" s="21">
        <v>7.3181167602539066E-2</v>
      </c>
      <c r="I41" s="32">
        <f t="shared" si="1"/>
        <v>647.9062503582835</v>
      </c>
      <c r="J41" s="32">
        <f t="shared" si="2"/>
        <v>525.36268193379044</v>
      </c>
      <c r="L41" s="53"/>
      <c r="M41" s="7">
        <v>44087</v>
      </c>
      <c r="N41" s="24">
        <v>42.510402679443359</v>
      </c>
      <c r="O41" s="14">
        <v>5.4160010768100619E-4</v>
      </c>
      <c r="P41" s="24">
        <v>57.489055633544922</v>
      </c>
      <c r="Q41" s="32">
        <f t="shared" si="0"/>
        <v>99.999999913095962</v>
      </c>
      <c r="S41" s="53"/>
      <c r="T41" s="7">
        <v>44087</v>
      </c>
      <c r="U41" s="21">
        <v>6.3729955761432651</v>
      </c>
      <c r="V41" s="21">
        <v>37.540226337671278</v>
      </c>
      <c r="W41" s="25">
        <v>322.63426382601261</v>
      </c>
      <c r="X41" s="21">
        <v>5.8545256453752517</v>
      </c>
      <c r="Y41" s="14">
        <v>0</v>
      </c>
      <c r="Z41" s="14">
        <v>7.3181167602539066E-2</v>
      </c>
      <c r="AA41" s="32">
        <f t="shared" si="3"/>
        <v>372.47519255280491</v>
      </c>
      <c r="AB41" s="32">
        <f t="shared" si="4"/>
        <v>366.62066690742967</v>
      </c>
      <c r="AD41" s="53"/>
      <c r="AE41" s="7">
        <v>44087</v>
      </c>
      <c r="AF41" s="21">
        <v>158.66372668382525</v>
      </c>
      <c r="AG41" s="21">
        <v>6.5427082836627959E-2</v>
      </c>
      <c r="AH41" s="21">
        <v>9.352198600769043E-3</v>
      </c>
      <c r="AI41" s="21">
        <v>116.68904277911783</v>
      </c>
      <c r="AJ41" s="21">
        <v>0</v>
      </c>
      <c r="AK41" s="21">
        <v>0</v>
      </c>
      <c r="AL41" s="32">
        <f t="shared" si="5"/>
        <v>275.42754874438049</v>
      </c>
      <c r="AM41" s="32">
        <f t="shared" si="6"/>
        <v>158.73850596526265</v>
      </c>
    </row>
    <row r="42" spans="1:39" x14ac:dyDescent="0.25">
      <c r="A42" s="53"/>
      <c r="B42" s="7">
        <v>44115</v>
      </c>
      <c r="C42" s="21">
        <v>163.86329259827733</v>
      </c>
      <c r="D42" s="21">
        <v>38.597537297129634</v>
      </c>
      <c r="E42" s="21">
        <v>360.78948525410891</v>
      </c>
      <c r="F42" s="21">
        <v>125.33995867602528</v>
      </c>
      <c r="G42" s="21">
        <v>0</v>
      </c>
      <c r="H42" s="21">
        <v>0</v>
      </c>
      <c r="I42" s="32">
        <f t="shared" si="1"/>
        <v>688.5902738255412</v>
      </c>
      <c r="J42" s="32">
        <f t="shared" si="2"/>
        <v>563.25031514951593</v>
      </c>
      <c r="L42" s="53"/>
      <c r="M42" s="7">
        <v>44115</v>
      </c>
      <c r="N42" s="21">
        <v>40.011207580566406</v>
      </c>
      <c r="O42" s="14">
        <v>0</v>
      </c>
      <c r="P42" s="21">
        <v>59.988796234130859</v>
      </c>
      <c r="Q42" s="32">
        <f t="shared" si="0"/>
        <v>100.00000381469727</v>
      </c>
      <c r="S42" s="53"/>
      <c r="T42" s="7">
        <v>44115</v>
      </c>
      <c r="U42" s="21">
        <v>7.0144393275976178</v>
      </c>
      <c r="V42" s="21">
        <v>38.559712909102437</v>
      </c>
      <c r="W42" s="25">
        <v>360.77441717541217</v>
      </c>
      <c r="X42" s="21">
        <v>6.7284309619665148</v>
      </c>
      <c r="Y42" s="14">
        <v>0</v>
      </c>
      <c r="Z42" s="14">
        <v>0</v>
      </c>
      <c r="AA42" s="32">
        <f t="shared" si="3"/>
        <v>413.07700037407875</v>
      </c>
      <c r="AB42" s="32">
        <f t="shared" si="4"/>
        <v>406.34856941211223</v>
      </c>
      <c r="AD42" s="53"/>
      <c r="AE42" s="7">
        <v>44115</v>
      </c>
      <c r="AF42" s="21">
        <v>156.84885327067971</v>
      </c>
      <c r="AG42" s="21">
        <v>3.782438802719116E-2</v>
      </c>
      <c r="AH42" s="21">
        <v>1.5068078696727752E-2</v>
      </c>
      <c r="AI42" s="21">
        <v>118.61152771405875</v>
      </c>
      <c r="AJ42" s="21">
        <v>0</v>
      </c>
      <c r="AK42" s="21">
        <v>0</v>
      </c>
      <c r="AL42" s="32">
        <f t="shared" si="5"/>
        <v>275.5132734514624</v>
      </c>
      <c r="AM42" s="32">
        <f t="shared" si="6"/>
        <v>156.90174573740362</v>
      </c>
    </row>
    <row r="43" spans="1:39" x14ac:dyDescent="0.25">
      <c r="A43" s="53"/>
      <c r="B43" s="7">
        <v>44143</v>
      </c>
      <c r="C43" s="21">
        <v>168.06924140140416</v>
      </c>
      <c r="D43" s="21">
        <v>23.942153631448747</v>
      </c>
      <c r="E43" s="21">
        <v>344.05216847550867</v>
      </c>
      <c r="F43" s="21">
        <v>131.10667172272503</v>
      </c>
      <c r="G43" s="21">
        <v>1.1285660266876221E-3</v>
      </c>
      <c r="H43" s="21">
        <v>8.2648925781249993E-2</v>
      </c>
      <c r="I43" s="32">
        <f>SUM(C43:H43)</f>
        <v>667.25401272289434</v>
      </c>
      <c r="J43" s="32">
        <f t="shared" si="2"/>
        <v>536.14621243414274</v>
      </c>
      <c r="L43" s="53"/>
      <c r="M43" s="7">
        <v>44143</v>
      </c>
      <c r="N43" s="21">
        <v>43.147693634033203</v>
      </c>
      <c r="O43" s="14">
        <v>0</v>
      </c>
      <c r="P43" s="21">
        <v>56.852306365966797</v>
      </c>
      <c r="Q43" s="32">
        <f t="shared" si="0"/>
        <v>100</v>
      </c>
      <c r="S43" s="53"/>
      <c r="T43" s="7">
        <v>44143</v>
      </c>
      <c r="U43" s="21">
        <v>5.8441877837181089</v>
      </c>
      <c r="V43" s="21">
        <v>23.902888585329055</v>
      </c>
      <c r="W43" s="25">
        <v>344.0157134178877</v>
      </c>
      <c r="X43" s="21">
        <v>5.5027224531173706</v>
      </c>
      <c r="Y43" s="14">
        <v>1.1285660266876221E-3</v>
      </c>
      <c r="Z43" s="14">
        <v>8.2648925781249993E-2</v>
      </c>
      <c r="AA43" s="32">
        <f t="shared" si="3"/>
        <v>379.34928973186015</v>
      </c>
      <c r="AB43" s="32">
        <f t="shared" si="4"/>
        <v>373.84543871271609</v>
      </c>
      <c r="AD43" s="53"/>
      <c r="AE43" s="7">
        <v>44143</v>
      </c>
      <c r="AF43" s="21">
        <v>162.22505361768603</v>
      </c>
      <c r="AG43" s="21">
        <v>3.9265046119689943E-2</v>
      </c>
      <c r="AH43" s="21">
        <v>3.64550576210022E-2</v>
      </c>
      <c r="AI43" s="21">
        <v>125.60394926960767</v>
      </c>
      <c r="AJ43" s="21">
        <v>0</v>
      </c>
      <c r="AK43" s="21">
        <v>0</v>
      </c>
      <c r="AL43" s="32">
        <f t="shared" si="5"/>
        <v>287.90472299103436</v>
      </c>
      <c r="AM43" s="32">
        <f t="shared" si="6"/>
        <v>162.30077372142671</v>
      </c>
    </row>
    <row r="44" spans="1:39" x14ac:dyDescent="0.25">
      <c r="A44" s="53"/>
      <c r="B44" s="7">
        <v>44171</v>
      </c>
      <c r="C44" s="17">
        <v>168.16190977415442</v>
      </c>
      <c r="D44" s="21">
        <v>26.053276899158956</v>
      </c>
      <c r="E44" s="21">
        <v>356.74876634255054</v>
      </c>
      <c r="F44" s="14">
        <v>135.75256352517007</v>
      </c>
      <c r="G44" s="21">
        <v>0</v>
      </c>
      <c r="H44" s="21">
        <v>0</v>
      </c>
      <c r="I44" s="32">
        <f t="shared" si="1"/>
        <v>686.71651654103403</v>
      </c>
      <c r="J44" s="32">
        <f t="shared" si="2"/>
        <v>550.96395301586392</v>
      </c>
      <c r="L44" s="53"/>
      <c r="M44" s="7">
        <v>44171</v>
      </c>
      <c r="N44" s="25">
        <v>42.668819427490234</v>
      </c>
      <c r="O44" s="14">
        <v>1.6737256373744458E-4</v>
      </c>
      <c r="P44" s="25">
        <v>57.331016540527344</v>
      </c>
      <c r="Q44" s="32">
        <f t="shared" si="0"/>
        <v>100.00000334058132</v>
      </c>
      <c r="S44" s="53"/>
      <c r="T44" s="7">
        <v>44171</v>
      </c>
      <c r="U44" s="21">
        <v>5.0422964789867404</v>
      </c>
      <c r="V44" s="21">
        <v>26.025273438334466</v>
      </c>
      <c r="W44" s="25">
        <v>356.64137576806547</v>
      </c>
      <c r="X44" s="21">
        <v>5.992592680692673</v>
      </c>
      <c r="Y44" s="14">
        <v>0</v>
      </c>
      <c r="Z44" s="14">
        <v>0</v>
      </c>
      <c r="AA44" s="32">
        <f t="shared" si="3"/>
        <v>393.70153836607932</v>
      </c>
      <c r="AB44" s="32">
        <f t="shared" si="4"/>
        <v>387.70894568538665</v>
      </c>
      <c r="AD44" s="53"/>
      <c r="AE44" s="7">
        <v>44171</v>
      </c>
      <c r="AF44" s="24">
        <v>163.11961329516768</v>
      </c>
      <c r="AG44" s="24">
        <v>2.8003460824489592E-2</v>
      </c>
      <c r="AH44" s="21">
        <v>0.10739057448506355</v>
      </c>
      <c r="AI44" s="24">
        <v>129.75882146951557</v>
      </c>
      <c r="AJ44" s="21">
        <v>0</v>
      </c>
      <c r="AK44" s="21">
        <v>0</v>
      </c>
      <c r="AL44" s="32">
        <f t="shared" si="5"/>
        <v>293.01382879999278</v>
      </c>
      <c r="AM44" s="32">
        <f t="shared" si="6"/>
        <v>163.25500733047724</v>
      </c>
    </row>
    <row r="45" spans="1:39" x14ac:dyDescent="0.25">
      <c r="A45" s="54"/>
      <c r="B45" s="7">
        <v>44199</v>
      </c>
      <c r="C45" s="25">
        <v>167.65173099845649</v>
      </c>
      <c r="D45" s="14">
        <v>35.207346517562868</v>
      </c>
      <c r="E45" s="25">
        <v>390.21514810872077</v>
      </c>
      <c r="F45" s="25">
        <v>133.62323183237015</v>
      </c>
      <c r="G45" s="21">
        <v>0</v>
      </c>
      <c r="H45" s="21">
        <v>0</v>
      </c>
      <c r="I45" s="32">
        <f t="shared" si="1"/>
        <v>726.69745745711032</v>
      </c>
      <c r="J45" s="32">
        <f t="shared" si="2"/>
        <v>593.07422562474017</v>
      </c>
      <c r="L45" s="54"/>
      <c r="M45" s="7">
        <v>44199</v>
      </c>
      <c r="N45" s="24">
        <v>39.891216278076172</v>
      </c>
      <c r="O45" s="14">
        <v>0</v>
      </c>
      <c r="P45" s="24">
        <v>60.108787536621094</v>
      </c>
      <c r="Q45" s="32">
        <f t="shared" si="0"/>
        <v>100.00000381469727</v>
      </c>
      <c r="S45" s="54"/>
      <c r="T45" s="7">
        <v>44199</v>
      </c>
      <c r="U45" s="21">
        <v>5.6660834366083144</v>
      </c>
      <c r="V45" s="24">
        <v>35.18087667989731</v>
      </c>
      <c r="W45" s="24">
        <v>390.04363359415532</v>
      </c>
      <c r="X45" s="25">
        <v>5.9184194412231443</v>
      </c>
      <c r="Y45" s="14">
        <v>0</v>
      </c>
      <c r="Z45" s="14">
        <v>0</v>
      </c>
      <c r="AA45" s="32">
        <f t="shared" si="3"/>
        <v>436.80901315188407</v>
      </c>
      <c r="AB45" s="32">
        <f t="shared" si="4"/>
        <v>430.89059371066094</v>
      </c>
      <c r="AD45" s="54"/>
      <c r="AE45" s="7">
        <v>44199</v>
      </c>
      <c r="AF45" s="25">
        <v>161.98564756184817</v>
      </c>
      <c r="AG45" s="25">
        <v>2.6469837665557862E-2</v>
      </c>
      <c r="AH45" s="25">
        <v>0.17151451456546785</v>
      </c>
      <c r="AI45" s="25">
        <v>127.70481239114702</v>
      </c>
      <c r="AJ45" s="21">
        <v>0</v>
      </c>
      <c r="AK45" s="21">
        <v>0</v>
      </c>
      <c r="AL45" s="32">
        <f t="shared" si="5"/>
        <v>289.88844430522624</v>
      </c>
      <c r="AM45" s="32">
        <f t="shared" si="6"/>
        <v>162.1836319140792</v>
      </c>
    </row>
    <row r="46" spans="1:39" x14ac:dyDescent="0.25">
      <c r="A46" s="52">
        <v>2021</v>
      </c>
      <c r="B46" s="7">
        <v>44227</v>
      </c>
      <c r="C46" s="25">
        <v>165.91180652910472</v>
      </c>
      <c r="D46" s="25">
        <v>45.628549345195296</v>
      </c>
      <c r="E46" s="25">
        <v>436.59074548250436</v>
      </c>
      <c r="F46" s="25">
        <v>139.6504371253103</v>
      </c>
      <c r="G46" s="21">
        <v>0</v>
      </c>
      <c r="H46" s="21">
        <v>0</v>
      </c>
      <c r="I46" s="32">
        <f t="shared" si="1"/>
        <v>787.78153848211468</v>
      </c>
      <c r="J46" s="32">
        <f t="shared" si="2"/>
        <v>648.13110135680438</v>
      </c>
      <c r="L46" s="52">
        <v>2021</v>
      </c>
      <c r="M46" s="7">
        <v>44227</v>
      </c>
      <c r="N46" s="24">
        <v>37.402397155761719</v>
      </c>
      <c r="O46" s="14">
        <v>0</v>
      </c>
      <c r="P46" s="24">
        <v>62.597602844238281</v>
      </c>
      <c r="Q46" s="32">
        <f t="shared" si="0"/>
        <v>100</v>
      </c>
      <c r="S46" s="52">
        <v>2021</v>
      </c>
      <c r="T46" s="7">
        <v>44227</v>
      </c>
      <c r="U46" s="21">
        <v>4.4089842739105221</v>
      </c>
      <c r="V46" s="24">
        <v>45.614942750334741</v>
      </c>
      <c r="W46" s="24">
        <v>436.50085115420819</v>
      </c>
      <c r="X46" s="24">
        <v>6.6075832517147068</v>
      </c>
      <c r="Y46" s="14">
        <v>0</v>
      </c>
      <c r="Z46" s="14">
        <v>0</v>
      </c>
      <c r="AA46" s="32">
        <f t="shared" si="3"/>
        <v>493.13236143016815</v>
      </c>
      <c r="AB46" s="32">
        <f t="shared" si="4"/>
        <v>486.52477817845346</v>
      </c>
      <c r="AD46" s="52">
        <v>2021</v>
      </c>
      <c r="AE46" s="7">
        <v>44227</v>
      </c>
      <c r="AF46" s="25">
        <v>161.50282225519419</v>
      </c>
      <c r="AG46" s="25">
        <v>1.3606594860553741E-2</v>
      </c>
      <c r="AH46" s="25">
        <v>8.9894328296184545E-2</v>
      </c>
      <c r="AI46" s="25">
        <v>133.04285387359559</v>
      </c>
      <c r="AJ46" s="21">
        <v>0</v>
      </c>
      <c r="AK46" s="21">
        <v>0</v>
      </c>
      <c r="AL46" s="32">
        <f t="shared" si="5"/>
        <v>294.64917705194654</v>
      </c>
      <c r="AM46" s="32">
        <f t="shared" si="6"/>
        <v>161.60632317835095</v>
      </c>
    </row>
    <row r="47" spans="1:39" x14ac:dyDescent="0.25">
      <c r="A47" s="53"/>
      <c r="B47" s="7">
        <v>44255</v>
      </c>
      <c r="C47" s="25">
        <v>166.08992646753788</v>
      </c>
      <c r="D47" s="25">
        <v>50.551836682200431</v>
      </c>
      <c r="E47" s="25">
        <v>510.14033357587459</v>
      </c>
      <c r="F47" s="25">
        <v>142.87103515183927</v>
      </c>
      <c r="G47" s="21">
        <v>0</v>
      </c>
      <c r="H47" s="21">
        <v>0</v>
      </c>
      <c r="I47" s="32">
        <f t="shared" si="1"/>
        <v>869.65313187745221</v>
      </c>
      <c r="J47" s="32">
        <f t="shared" si="2"/>
        <v>726.78209672561297</v>
      </c>
      <c r="L47" s="53"/>
      <c r="M47" s="7">
        <v>44255</v>
      </c>
      <c r="N47" s="24">
        <v>34.091789245605469</v>
      </c>
      <c r="O47" s="14">
        <v>2.5809140061028302E-4</v>
      </c>
      <c r="P47" s="24">
        <v>65.907951354980469</v>
      </c>
      <c r="Q47" s="32">
        <f t="shared" si="0"/>
        <v>99.999998691986548</v>
      </c>
      <c r="S47" s="53"/>
      <c r="T47" s="7">
        <v>44255</v>
      </c>
      <c r="U47" s="21">
        <v>3.8398172962665558</v>
      </c>
      <c r="V47" s="24">
        <v>50.550236163258553</v>
      </c>
      <c r="W47" s="24">
        <v>510.08270645880697</v>
      </c>
      <c r="X47" s="24">
        <v>8.6978010283708578</v>
      </c>
      <c r="Y47" s="14">
        <v>0</v>
      </c>
      <c r="Z47" s="14">
        <v>0</v>
      </c>
      <c r="AA47" s="32">
        <f t="shared" si="3"/>
        <v>573.17056094670284</v>
      </c>
      <c r="AB47" s="32">
        <f t="shared" si="4"/>
        <v>564.47275991833203</v>
      </c>
      <c r="AD47" s="53"/>
      <c r="AE47" s="7">
        <v>44255</v>
      </c>
      <c r="AF47" s="25">
        <v>162.25010917127133</v>
      </c>
      <c r="AG47" s="25">
        <v>1.6005189418792725E-3</v>
      </c>
      <c r="AH47" s="25">
        <v>5.5382617145776747E-2</v>
      </c>
      <c r="AI47" s="25">
        <v>134.1732341234684</v>
      </c>
      <c r="AJ47" s="21">
        <v>0</v>
      </c>
      <c r="AK47" s="21">
        <v>0</v>
      </c>
      <c r="AL47" s="32">
        <f t="shared" si="5"/>
        <v>296.4803264308274</v>
      </c>
      <c r="AM47" s="32">
        <f t="shared" si="6"/>
        <v>162.30709230735897</v>
      </c>
    </row>
    <row r="48" spans="1:39" x14ac:dyDescent="0.25">
      <c r="A48" s="53"/>
      <c r="B48" s="7">
        <v>44283</v>
      </c>
      <c r="C48" s="25">
        <v>172.56196454143523</v>
      </c>
      <c r="D48" s="25">
        <v>59.946324532747269</v>
      </c>
      <c r="E48" s="25">
        <v>576.43436823467914</v>
      </c>
      <c r="F48" s="25">
        <v>143.18281629554929</v>
      </c>
      <c r="G48" s="21">
        <v>0</v>
      </c>
      <c r="H48" s="21">
        <v>0</v>
      </c>
      <c r="I48" s="32">
        <f t="shared" si="1"/>
        <v>952.1254736044109</v>
      </c>
      <c r="J48" s="32">
        <f t="shared" si="2"/>
        <v>808.94265730886161</v>
      </c>
      <c r="L48" s="53"/>
      <c r="M48" s="7">
        <v>44283</v>
      </c>
      <c r="N48" s="24">
        <v>31.983047485351563</v>
      </c>
      <c r="O48" s="14">
        <v>0</v>
      </c>
      <c r="P48" s="24">
        <v>68.016952514648438</v>
      </c>
      <c r="Q48" s="32">
        <f t="shared" si="0"/>
        <v>100</v>
      </c>
      <c r="S48" s="53"/>
      <c r="T48" s="7">
        <v>44283</v>
      </c>
      <c r="U48" s="21">
        <v>2.5252657808065413</v>
      </c>
      <c r="V48" s="24">
        <v>59.945171630740163</v>
      </c>
      <c r="W48" s="24">
        <v>576.37453504776954</v>
      </c>
      <c r="X48" s="24">
        <v>8.7617434301376349</v>
      </c>
      <c r="Y48" s="14">
        <v>0</v>
      </c>
      <c r="Z48" s="14">
        <v>0</v>
      </c>
      <c r="AA48" s="32">
        <f t="shared" si="3"/>
        <v>647.60671588945388</v>
      </c>
      <c r="AB48" s="32">
        <f t="shared" si="4"/>
        <v>638.8449724593163</v>
      </c>
      <c r="AD48" s="53"/>
      <c r="AE48" s="7">
        <v>44283</v>
      </c>
      <c r="AF48" s="25">
        <v>170.0366987606287</v>
      </c>
      <c r="AG48" s="25">
        <v>1.1529020071029664E-3</v>
      </c>
      <c r="AH48" s="25">
        <v>5.9833186909556392E-2</v>
      </c>
      <c r="AI48" s="25">
        <v>134.42107286541165</v>
      </c>
      <c r="AJ48" s="21">
        <v>0</v>
      </c>
      <c r="AK48" s="21">
        <v>0</v>
      </c>
      <c r="AL48" s="32">
        <f t="shared" si="5"/>
        <v>304.51875771495702</v>
      </c>
      <c r="AM48" s="32">
        <f t="shared" si="6"/>
        <v>170.09768484954535</v>
      </c>
    </row>
    <row r="49" spans="1:40" x14ac:dyDescent="0.25">
      <c r="A49" s="53"/>
      <c r="B49" s="7">
        <v>44311</v>
      </c>
      <c r="C49" s="25">
        <v>166.98497444087266</v>
      </c>
      <c r="D49" s="25">
        <v>65.423714177012442</v>
      </c>
      <c r="E49" s="25">
        <v>641.60974882566927</v>
      </c>
      <c r="F49" s="25">
        <v>143.20344118309021</v>
      </c>
      <c r="G49" s="21">
        <v>0</v>
      </c>
      <c r="H49" s="21">
        <v>0</v>
      </c>
      <c r="I49" s="32">
        <f t="shared" si="1"/>
        <v>1017.2218786266446</v>
      </c>
      <c r="J49" s="32">
        <f t="shared" si="2"/>
        <v>874.01843744355438</v>
      </c>
      <c r="L49" s="53"/>
      <c r="M49" s="7">
        <v>44311</v>
      </c>
      <c r="N49" s="24">
        <v>29.325536727905273</v>
      </c>
      <c r="O49" s="14">
        <v>0</v>
      </c>
      <c r="P49" s="24">
        <v>70.674461364746094</v>
      </c>
      <c r="Q49" s="32">
        <f t="shared" si="0"/>
        <v>99.999998092651367</v>
      </c>
      <c r="S49" s="53"/>
      <c r="T49" s="7">
        <v>44311</v>
      </c>
      <c r="U49" s="21">
        <v>2.2652277688980105</v>
      </c>
      <c r="V49" s="24">
        <v>65.423714177012442</v>
      </c>
      <c r="W49" s="24">
        <v>641.461521671176</v>
      </c>
      <c r="X49" s="24">
        <v>9.7656408114433297</v>
      </c>
      <c r="Y49" s="14">
        <v>0</v>
      </c>
      <c r="Z49" s="14">
        <v>0</v>
      </c>
      <c r="AA49" s="32">
        <f t="shared" si="3"/>
        <v>718.91610442852971</v>
      </c>
      <c r="AB49" s="32">
        <f t="shared" si="4"/>
        <v>709.15046361708642</v>
      </c>
      <c r="AD49" s="53"/>
      <c r="AE49" s="7">
        <v>44311</v>
      </c>
      <c r="AF49" s="25">
        <v>164.71974667197466</v>
      </c>
      <c r="AG49" s="25">
        <v>0</v>
      </c>
      <c r="AH49" s="25">
        <v>0.1482271544933319</v>
      </c>
      <c r="AI49" s="25">
        <v>133.43780037164689</v>
      </c>
      <c r="AJ49" s="21">
        <v>0</v>
      </c>
      <c r="AK49" s="21">
        <v>0</v>
      </c>
      <c r="AL49" s="32">
        <f t="shared" si="5"/>
        <v>298.30577419811488</v>
      </c>
      <c r="AM49" s="32">
        <f t="shared" si="6"/>
        <v>164.86797382646799</v>
      </c>
    </row>
    <row r="50" spans="1:40" x14ac:dyDescent="0.25">
      <c r="A50" s="53"/>
      <c r="B50" s="7">
        <v>44339</v>
      </c>
      <c r="C50" s="25">
        <v>169.94424877861141</v>
      </c>
      <c r="D50" s="25">
        <v>79.834769364357001</v>
      </c>
      <c r="E50" s="24">
        <v>700.2568791024089</v>
      </c>
      <c r="F50" s="24">
        <v>152.17664170089364</v>
      </c>
      <c r="G50" s="21">
        <v>0</v>
      </c>
      <c r="H50" s="21">
        <v>0</v>
      </c>
      <c r="I50" s="32">
        <f t="shared" si="1"/>
        <v>1102.212538946271</v>
      </c>
      <c r="J50" s="32">
        <f t="shared" si="2"/>
        <v>950.03589724537733</v>
      </c>
      <c r="L50" s="53"/>
      <c r="M50" s="7">
        <v>44339</v>
      </c>
      <c r="N50" s="24">
        <v>27.654670715332031</v>
      </c>
      <c r="O50" s="14">
        <v>0</v>
      </c>
      <c r="P50" s="24">
        <v>72.345329284667969</v>
      </c>
      <c r="Q50" s="32">
        <f t="shared" si="0"/>
        <v>100</v>
      </c>
      <c r="S50" s="53"/>
      <c r="T50" s="7">
        <v>44339</v>
      </c>
      <c r="U50" s="21">
        <v>3.1463850229978561</v>
      </c>
      <c r="V50" s="24">
        <v>79.834769364357001</v>
      </c>
      <c r="W50" s="24">
        <v>700.2417756847143</v>
      </c>
      <c r="X50" s="24">
        <v>14.176365837574005</v>
      </c>
      <c r="Y50" s="14">
        <v>0</v>
      </c>
      <c r="Z50" s="14">
        <v>0</v>
      </c>
      <c r="AA50" s="32">
        <f t="shared" si="3"/>
        <v>797.39929590964323</v>
      </c>
      <c r="AB50" s="32">
        <f t="shared" si="4"/>
        <v>783.22293007206918</v>
      </c>
      <c r="AD50" s="53"/>
      <c r="AE50" s="7">
        <v>44339</v>
      </c>
      <c r="AF50" s="24">
        <v>166.79786375561358</v>
      </c>
      <c r="AG50" s="24">
        <v>0</v>
      </c>
      <c r="AH50" s="24">
        <v>1.5103417694568634E-2</v>
      </c>
      <c r="AI50" s="24">
        <v>138.00027586331964</v>
      </c>
      <c r="AJ50" s="21">
        <v>0</v>
      </c>
      <c r="AK50" s="21">
        <v>0</v>
      </c>
      <c r="AL50" s="32">
        <f t="shared" si="5"/>
        <v>304.8132430366278</v>
      </c>
      <c r="AM50" s="32">
        <f t="shared" si="6"/>
        <v>166.81296717330815</v>
      </c>
    </row>
    <row r="51" spans="1:40" s="2" customFormat="1" x14ac:dyDescent="0.25">
      <c r="A51" s="53"/>
      <c r="B51" s="7">
        <v>44367</v>
      </c>
      <c r="C51" s="25">
        <v>172.7425630170703</v>
      </c>
      <c r="D51" s="24">
        <v>91.164199930071831</v>
      </c>
      <c r="E51" s="24">
        <v>732.62321820306784</v>
      </c>
      <c r="F51" s="24">
        <v>148.42358765247465</v>
      </c>
      <c r="G51" s="21">
        <v>0</v>
      </c>
      <c r="H51" s="21">
        <v>0</v>
      </c>
      <c r="I51" s="32">
        <f t="shared" si="1"/>
        <v>1144.9535688026847</v>
      </c>
      <c r="J51" s="32">
        <f t="shared" si="2"/>
        <v>996.52998115021001</v>
      </c>
      <c r="L51" s="53"/>
      <c r="M51" s="7">
        <v>44367</v>
      </c>
      <c r="N51" s="24">
        <v>26.548307418823242</v>
      </c>
      <c r="O51" s="14">
        <v>0</v>
      </c>
      <c r="P51" s="24">
        <v>73.451683044433594</v>
      </c>
      <c r="Q51" s="32">
        <f t="shared" si="0"/>
        <v>99.999990463256836</v>
      </c>
      <c r="S51" s="53"/>
      <c r="T51" s="7">
        <v>44367</v>
      </c>
      <c r="U51" s="21">
        <v>3.232952055335045</v>
      </c>
      <c r="V51" s="24">
        <v>91.164199930071831</v>
      </c>
      <c r="W51" s="24">
        <v>732.60482179868222</v>
      </c>
      <c r="X51" s="24">
        <v>13.985777261257171</v>
      </c>
      <c r="Y51" s="14">
        <v>0</v>
      </c>
      <c r="Z51" s="14">
        <v>0</v>
      </c>
      <c r="AA51" s="32">
        <f t="shared" si="3"/>
        <v>840.98775104534639</v>
      </c>
      <c r="AB51" s="32">
        <f t="shared" si="4"/>
        <v>827.00197378408916</v>
      </c>
      <c r="AD51" s="53"/>
      <c r="AE51" s="7">
        <v>44367</v>
      </c>
      <c r="AF51" s="24">
        <v>169.50961096173526</v>
      </c>
      <c r="AG51" s="24">
        <v>0</v>
      </c>
      <c r="AH51" s="24">
        <v>1.8396404385566712E-2</v>
      </c>
      <c r="AI51" s="24">
        <v>134.43781039121748</v>
      </c>
      <c r="AJ51" s="21">
        <v>0</v>
      </c>
      <c r="AK51" s="21">
        <v>0</v>
      </c>
      <c r="AL51" s="32">
        <f t="shared" si="5"/>
        <v>303.9658177573383</v>
      </c>
      <c r="AM51" s="32">
        <f t="shared" si="6"/>
        <v>169.52800736612082</v>
      </c>
      <c r="AN51"/>
    </row>
    <row r="52" spans="1:40" s="2" customFormat="1" x14ac:dyDescent="0.25">
      <c r="A52" s="53"/>
      <c r="B52" s="7">
        <v>44395</v>
      </c>
      <c r="C52" s="24">
        <v>172.68434851431846</v>
      </c>
      <c r="D52" s="24">
        <v>101.24716480779648</v>
      </c>
      <c r="E52" s="24">
        <v>836.52427538233997</v>
      </c>
      <c r="F52" s="24">
        <v>146.87753692845999</v>
      </c>
      <c r="G52" s="21">
        <v>0</v>
      </c>
      <c r="H52" s="21">
        <v>0</v>
      </c>
      <c r="I52" s="32">
        <f t="shared" si="1"/>
        <v>1257.3333256329147</v>
      </c>
      <c r="J52" s="32">
        <f t="shared" si="2"/>
        <v>1110.4557887044548</v>
      </c>
      <c r="L52" s="53"/>
      <c r="M52" s="7">
        <v>44395</v>
      </c>
      <c r="N52" s="24">
        <v>23.925886154174805</v>
      </c>
      <c r="O52" s="14">
        <v>3.2020173966884613E-3</v>
      </c>
      <c r="P52" s="24">
        <v>76.070907592773438</v>
      </c>
      <c r="Q52" s="32">
        <f t="shared" si="0"/>
        <v>99.999995764344931</v>
      </c>
      <c r="S52" s="53"/>
      <c r="T52" s="7">
        <v>44395</v>
      </c>
      <c r="U52" s="21">
        <v>4.2230891420841221</v>
      </c>
      <c r="V52" s="24">
        <v>101.11509180796146</v>
      </c>
      <c r="W52" s="24">
        <v>836.47817840647701</v>
      </c>
      <c r="X52" s="24">
        <v>14.648546921014786</v>
      </c>
      <c r="Y52" s="14">
        <v>0</v>
      </c>
      <c r="Z52" s="14">
        <v>0</v>
      </c>
      <c r="AA52" s="32">
        <f t="shared" si="3"/>
        <v>956.46490627753747</v>
      </c>
      <c r="AB52" s="32">
        <f t="shared" si="4"/>
        <v>941.81635935652264</v>
      </c>
      <c r="AD52" s="53"/>
      <c r="AE52" s="7">
        <v>44395</v>
      </c>
      <c r="AF52" s="24">
        <v>168.46125937223434</v>
      </c>
      <c r="AG52" s="24">
        <v>0.13207299983501433</v>
      </c>
      <c r="AH52" s="24">
        <v>5.8369432091712956E-3</v>
      </c>
      <c r="AI52" s="24">
        <v>132.22899000744522</v>
      </c>
      <c r="AJ52" s="21">
        <v>0</v>
      </c>
      <c r="AK52" s="21">
        <v>0</v>
      </c>
      <c r="AL52" s="32">
        <f t="shared" si="5"/>
        <v>300.82815932272376</v>
      </c>
      <c r="AM52" s="32">
        <f t="shared" si="6"/>
        <v>168.59916931527852</v>
      </c>
      <c r="AN52"/>
    </row>
    <row r="53" spans="1:40" s="2" customFormat="1" x14ac:dyDescent="0.25">
      <c r="A53" s="53"/>
      <c r="B53" s="7">
        <v>44423</v>
      </c>
      <c r="C53" s="24">
        <v>168.77600239819287</v>
      </c>
      <c r="D53" s="24">
        <v>102.37724483811856</v>
      </c>
      <c r="E53" s="24">
        <v>875.18680826401715</v>
      </c>
      <c r="F53" s="24">
        <v>146.82149205853045</v>
      </c>
      <c r="G53" s="21">
        <v>0</v>
      </c>
      <c r="H53" s="21">
        <v>0</v>
      </c>
      <c r="I53" s="32">
        <f t="shared" si="1"/>
        <v>1293.1615475588592</v>
      </c>
      <c r="J53" s="32">
        <f t="shared" si="2"/>
        <v>1146.3400555003286</v>
      </c>
      <c r="L53" s="53"/>
      <c r="M53" s="7">
        <v>44423</v>
      </c>
      <c r="N53" s="24">
        <v>22.747562408447266</v>
      </c>
      <c r="O53" s="14">
        <v>3.0562547035515308E-3</v>
      </c>
      <c r="P53" s="24">
        <v>77.249382019042969</v>
      </c>
      <c r="Q53" s="32">
        <f t="shared" si="0"/>
        <v>100.00000068219379</v>
      </c>
      <c r="S53" s="53"/>
      <c r="T53" s="7">
        <v>44423</v>
      </c>
      <c r="U53" s="21">
        <v>5.7998036713600163</v>
      </c>
      <c r="V53" s="24">
        <v>102.18233379685879</v>
      </c>
      <c r="W53" s="24">
        <v>875.13059646272654</v>
      </c>
      <c r="X53" s="24">
        <v>15.84657707452774</v>
      </c>
      <c r="Y53" s="14">
        <v>0</v>
      </c>
      <c r="Z53" s="14">
        <v>0</v>
      </c>
      <c r="AA53" s="32">
        <f t="shared" si="3"/>
        <v>998.95931100547307</v>
      </c>
      <c r="AB53" s="32">
        <f t="shared" si="4"/>
        <v>983.1127339309453</v>
      </c>
      <c r="AD53" s="53"/>
      <c r="AE53" s="7">
        <v>44423</v>
      </c>
      <c r="AF53" s="24">
        <v>162.97619872683288</v>
      </c>
      <c r="AG53" s="24">
        <v>0.19491104125976563</v>
      </c>
      <c r="AH53" s="24">
        <v>1.668949294090271E-2</v>
      </c>
      <c r="AI53" s="24">
        <v>130.97491498400271</v>
      </c>
      <c r="AJ53" s="21">
        <v>0</v>
      </c>
      <c r="AK53" s="21">
        <v>0</v>
      </c>
      <c r="AL53" s="32">
        <f t="shared" si="5"/>
        <v>294.16271424503623</v>
      </c>
      <c r="AM53" s="32">
        <f t="shared" si="6"/>
        <v>163.18779926103355</v>
      </c>
      <c r="AN53"/>
    </row>
    <row r="54" spans="1:40" s="2" customFormat="1" x14ac:dyDescent="0.25">
      <c r="A54" s="53"/>
      <c r="B54" s="7">
        <v>44451</v>
      </c>
      <c r="C54" s="24">
        <v>168.98834144091606</v>
      </c>
      <c r="D54" s="24">
        <v>154.54736161315441</v>
      </c>
      <c r="E54" s="24">
        <v>910.7746943334937</v>
      </c>
      <c r="F54" s="24">
        <v>144.27581837661563</v>
      </c>
      <c r="G54" s="21">
        <v>0</v>
      </c>
      <c r="H54" s="21">
        <v>0</v>
      </c>
      <c r="I54" s="32">
        <f t="shared" si="1"/>
        <v>1378.5862157641798</v>
      </c>
      <c r="J54" s="32">
        <f t="shared" si="2"/>
        <v>1234.3103973875641</v>
      </c>
      <c r="L54" s="53"/>
      <c r="M54" s="7">
        <v>44451</v>
      </c>
      <c r="N54" s="24">
        <v>20.828817367553711</v>
      </c>
      <c r="O54" s="14">
        <v>0</v>
      </c>
      <c r="P54" s="24">
        <v>79.171180725097656</v>
      </c>
      <c r="Q54" s="32">
        <f t="shared" si="0"/>
        <v>99.999998092651367</v>
      </c>
      <c r="S54" s="53"/>
      <c r="T54" s="7">
        <v>44451</v>
      </c>
      <c r="U54" s="21">
        <v>11.305967911720275</v>
      </c>
      <c r="V54" s="24">
        <v>154.54736161315441</v>
      </c>
      <c r="W54" s="24">
        <v>910.76994778227811</v>
      </c>
      <c r="X54" s="24">
        <v>14.819725819349289</v>
      </c>
      <c r="Y54" s="14">
        <v>0</v>
      </c>
      <c r="Z54" s="14">
        <v>0</v>
      </c>
      <c r="AA54" s="32">
        <f t="shared" si="3"/>
        <v>1091.4430031265022</v>
      </c>
      <c r="AB54" s="32">
        <f t="shared" si="4"/>
        <v>1076.6232773071529</v>
      </c>
      <c r="AD54" s="53"/>
      <c r="AE54" s="7">
        <v>44451</v>
      </c>
      <c r="AF54" s="24">
        <v>157.68237352919579</v>
      </c>
      <c r="AG54" s="24">
        <v>0</v>
      </c>
      <c r="AH54" s="24">
        <v>4.7465512156486507E-3</v>
      </c>
      <c r="AI54" s="24">
        <v>129.45609255726635</v>
      </c>
      <c r="AJ54" s="21">
        <v>0</v>
      </c>
      <c r="AK54" s="21">
        <v>0</v>
      </c>
      <c r="AL54" s="32">
        <f t="shared" si="5"/>
        <v>287.14321263767778</v>
      </c>
      <c r="AM54" s="32">
        <f t="shared" si="6"/>
        <v>157.68712008041143</v>
      </c>
      <c r="AN54"/>
    </row>
    <row r="55" spans="1:40" s="2" customFormat="1" x14ac:dyDescent="0.25">
      <c r="A55" s="53"/>
      <c r="B55" s="7">
        <v>44479</v>
      </c>
      <c r="C55" s="24">
        <v>161.12041392010451</v>
      </c>
      <c r="D55" s="24">
        <v>137.71411479663848</v>
      </c>
      <c r="E55" s="24">
        <v>850.53198115214707</v>
      </c>
      <c r="F55" s="24">
        <v>141.73215279336273</v>
      </c>
      <c r="G55" s="21">
        <v>0</v>
      </c>
      <c r="H55" s="21">
        <v>0</v>
      </c>
      <c r="I55" s="32">
        <f t="shared" si="1"/>
        <v>1291.0986626622528</v>
      </c>
      <c r="J55" s="32">
        <f t="shared" si="2"/>
        <v>1149.36650986889</v>
      </c>
      <c r="L55" s="53"/>
      <c r="M55" s="7">
        <v>44479</v>
      </c>
      <c r="N55" s="24">
        <v>21.172519683837891</v>
      </c>
      <c r="O55" s="14">
        <v>3.0162699986249208E-3</v>
      </c>
      <c r="P55" s="37">
        <v>78.824470520019531</v>
      </c>
      <c r="Q55" s="32">
        <f t="shared" si="0"/>
        <v>100.00000647385605</v>
      </c>
      <c r="S55" s="53"/>
      <c r="T55" s="7">
        <v>44479</v>
      </c>
      <c r="U55" s="21">
        <v>13.441529410362243</v>
      </c>
      <c r="V55" s="24">
        <v>137.71301479864121</v>
      </c>
      <c r="W55" s="24">
        <v>850.43785076308245</v>
      </c>
      <c r="X55" s="24">
        <v>16.109217373132704</v>
      </c>
      <c r="Y55" s="14">
        <v>0</v>
      </c>
      <c r="Z55" s="14">
        <v>0</v>
      </c>
      <c r="AA55" s="32">
        <f t="shared" si="3"/>
        <v>1017.7016123452186</v>
      </c>
      <c r="AB55" s="32">
        <f t="shared" si="4"/>
        <v>1001.5923949720859</v>
      </c>
      <c r="AD55" s="53"/>
      <c r="AE55" s="7">
        <v>44479</v>
      </c>
      <c r="AF55" s="24">
        <v>147.67888450974226</v>
      </c>
      <c r="AG55" s="24">
        <v>1.0999979972839355E-3</v>
      </c>
      <c r="AH55" s="24">
        <v>5.5187369197607042E-2</v>
      </c>
      <c r="AI55" s="24">
        <v>125.62293542023004</v>
      </c>
      <c r="AJ55" s="21">
        <v>0</v>
      </c>
      <c r="AK55" s="21">
        <v>0</v>
      </c>
      <c r="AL55" s="32">
        <f t="shared" si="5"/>
        <v>273.35810729716718</v>
      </c>
      <c r="AM55" s="32">
        <f t="shared" si="6"/>
        <v>147.73517187693713</v>
      </c>
      <c r="AN55"/>
    </row>
    <row r="56" spans="1:40" s="2" customFormat="1" x14ac:dyDescent="0.25">
      <c r="A56" s="53"/>
      <c r="B56" s="7">
        <v>44507</v>
      </c>
      <c r="C56" s="24">
        <v>153.4485412622094</v>
      </c>
      <c r="D56" s="24">
        <v>146.10707580018044</v>
      </c>
      <c r="E56" s="24">
        <v>857.07348380279541</v>
      </c>
      <c r="F56" s="24">
        <v>136.42014166615903</v>
      </c>
      <c r="G56" s="21">
        <v>0</v>
      </c>
      <c r="H56" s="21">
        <v>0</v>
      </c>
      <c r="I56" s="32">
        <f t="shared" si="1"/>
        <v>1293.0492425313441</v>
      </c>
      <c r="J56" s="32">
        <f t="shared" si="2"/>
        <v>1156.6291008651851</v>
      </c>
      <c r="L56" s="53"/>
      <c r="M56" s="7">
        <v>44507</v>
      </c>
      <c r="N56" s="24">
        <v>20.460113525390625</v>
      </c>
      <c r="O56" s="14">
        <v>0</v>
      </c>
      <c r="P56" s="24">
        <v>79.539886474609375</v>
      </c>
      <c r="Q56" s="32">
        <f t="shared" si="0"/>
        <v>100</v>
      </c>
      <c r="S56" s="53"/>
      <c r="T56" s="7">
        <v>44507</v>
      </c>
      <c r="U56" s="21">
        <v>11.295327642917632</v>
      </c>
      <c r="V56" s="24">
        <v>146.1061916922331</v>
      </c>
      <c r="W56" s="24">
        <v>857.06379265701776</v>
      </c>
      <c r="X56" s="24">
        <v>14.024592779874801</v>
      </c>
      <c r="Y56" s="14">
        <v>0</v>
      </c>
      <c r="Z56" s="14">
        <v>0</v>
      </c>
      <c r="AA56" s="32">
        <f t="shared" si="3"/>
        <v>1028.4899047720432</v>
      </c>
      <c r="AB56" s="32">
        <f t="shared" si="4"/>
        <v>1014.4653119921685</v>
      </c>
      <c r="AD56" s="53"/>
      <c r="AE56" s="7">
        <v>44507</v>
      </c>
      <c r="AF56" s="24">
        <v>142.15321361929179</v>
      </c>
      <c r="AG56" s="37">
        <v>8.8410794734954839E-4</v>
      </c>
      <c r="AH56" s="24">
        <v>9.6911457777023313E-3</v>
      </c>
      <c r="AI56" s="37">
        <v>122.39554888628423</v>
      </c>
      <c r="AJ56" s="21">
        <v>0</v>
      </c>
      <c r="AK56" s="21">
        <v>0</v>
      </c>
      <c r="AL56" s="32">
        <f t="shared" si="5"/>
        <v>264.55933775930106</v>
      </c>
      <c r="AM56" s="32">
        <f t="shared" si="6"/>
        <v>142.16378887301684</v>
      </c>
      <c r="AN56"/>
    </row>
    <row r="57" spans="1:40" s="2" customFormat="1" x14ac:dyDescent="0.25">
      <c r="A57" s="53"/>
      <c r="B57" s="40">
        <v>44535</v>
      </c>
      <c r="C57" s="24">
        <v>153.12611443939804</v>
      </c>
      <c r="D57" s="24">
        <v>142.52893263208867</v>
      </c>
      <c r="E57" s="24">
        <v>876.503175797224</v>
      </c>
      <c r="F57" s="24">
        <v>141.36318031606078</v>
      </c>
      <c r="G57" s="21">
        <v>0</v>
      </c>
      <c r="H57" s="21">
        <v>0</v>
      </c>
      <c r="I57" s="32">
        <f t="shared" si="1"/>
        <v>1313.5214031847715</v>
      </c>
      <c r="J57" s="32">
        <f t="shared" si="2"/>
        <v>1172.1582228687107</v>
      </c>
      <c r="L57" s="53"/>
      <c r="M57" s="40">
        <v>44535</v>
      </c>
      <c r="N57" s="24">
        <v>20.348363876342773</v>
      </c>
      <c r="O57" s="14">
        <v>1.6770399815868586E-4</v>
      </c>
      <c r="P57" s="24">
        <v>79.651473999023438</v>
      </c>
      <c r="Q57" s="32">
        <f t="shared" si="0"/>
        <v>100.00000557936437</v>
      </c>
      <c r="S57" s="53"/>
      <c r="T57" s="40">
        <v>44535</v>
      </c>
      <c r="U57" s="21">
        <v>10.654921230316162</v>
      </c>
      <c r="V57" s="24">
        <v>142.52231610167027</v>
      </c>
      <c r="W57" s="24">
        <v>876.49386300098899</v>
      </c>
      <c r="X57" s="24">
        <v>16.567991785168648</v>
      </c>
      <c r="Y57" s="14">
        <v>0</v>
      </c>
      <c r="Z57" s="14">
        <v>0</v>
      </c>
      <c r="AA57" s="32">
        <f>SUM(U57:Z57)</f>
        <v>1046.2390921181441</v>
      </c>
      <c r="AB57" s="32">
        <f t="shared" si="4"/>
        <v>1029.6711003329754</v>
      </c>
      <c r="AD57" s="53"/>
      <c r="AE57" s="40">
        <v>44535</v>
      </c>
      <c r="AF57" s="24">
        <v>142.46899038115143</v>
      </c>
      <c r="AG57" s="24">
        <v>6.6165304183959965E-3</v>
      </c>
      <c r="AH57" s="24">
        <v>9.3127962350845334E-3</v>
      </c>
      <c r="AI57" s="24">
        <v>124.79518853089213</v>
      </c>
      <c r="AJ57" s="21">
        <v>0</v>
      </c>
      <c r="AK57" s="21">
        <v>0</v>
      </c>
      <c r="AL57" s="32">
        <f t="shared" si="5"/>
        <v>267.28010823869704</v>
      </c>
      <c r="AM57" s="32">
        <f t="shared" si="6"/>
        <v>142.48491970780492</v>
      </c>
      <c r="AN57"/>
    </row>
    <row r="58" spans="1:40" s="2" customFormat="1" x14ac:dyDescent="0.25">
      <c r="A58" s="53"/>
      <c r="B58" s="7">
        <v>44563</v>
      </c>
      <c r="C58" s="24">
        <v>153.27467338383198</v>
      </c>
      <c r="D58" s="24">
        <v>132.29618455600738</v>
      </c>
      <c r="E58" s="24">
        <v>882.35576662677522</v>
      </c>
      <c r="F58" s="24">
        <v>141.82374076339602</v>
      </c>
      <c r="G58" s="21">
        <v>1.0869959592819214E-3</v>
      </c>
      <c r="H58" s="21">
        <v>0</v>
      </c>
      <c r="I58" s="32">
        <f t="shared" si="1"/>
        <v>1309.7514523259697</v>
      </c>
      <c r="J58" s="32">
        <f t="shared" si="2"/>
        <v>1167.9266245666145</v>
      </c>
      <c r="L58" s="53"/>
      <c r="M58" s="7">
        <v>44563</v>
      </c>
      <c r="N58" s="24">
        <v>20.570247650146484</v>
      </c>
      <c r="O58" s="14">
        <v>1.6841423348523676E-4</v>
      </c>
      <c r="P58" s="24">
        <v>79.429580688476563</v>
      </c>
      <c r="Q58" s="32">
        <f t="shared" si="0"/>
        <v>99.999996752856532</v>
      </c>
      <c r="S58" s="53"/>
      <c r="T58" s="7">
        <v>44563</v>
      </c>
      <c r="U58" s="21">
        <v>10.884279094696044</v>
      </c>
      <c r="V58" s="24">
        <v>132.29618455600738</v>
      </c>
      <c r="W58" s="24">
        <v>882.34516076564785</v>
      </c>
      <c r="X58" s="24">
        <v>14.803395529150963</v>
      </c>
      <c r="Y58" s="14">
        <v>1.0869959592819214E-3</v>
      </c>
      <c r="Z58" s="14">
        <v>0</v>
      </c>
      <c r="AA58" s="32">
        <f t="shared" si="3"/>
        <v>1040.3301069414615</v>
      </c>
      <c r="AB58" s="32">
        <f t="shared" si="4"/>
        <v>1025.5256244163513</v>
      </c>
      <c r="AD58" s="53"/>
      <c r="AE58" s="7">
        <v>44563</v>
      </c>
      <c r="AF58" s="24">
        <v>142.38818848121167</v>
      </c>
      <c r="AG58" s="24">
        <v>0</v>
      </c>
      <c r="AH58" s="24">
        <v>1.0605861127376557E-2</v>
      </c>
      <c r="AI58" s="24">
        <v>127.02034523424506</v>
      </c>
      <c r="AJ58" s="21">
        <v>0</v>
      </c>
      <c r="AK58" s="21">
        <v>0</v>
      </c>
      <c r="AL58" s="32">
        <f t="shared" si="5"/>
        <v>269.41913957658409</v>
      </c>
      <c r="AM58" s="32">
        <f t="shared" si="6"/>
        <v>142.39879434233904</v>
      </c>
      <c r="AN58"/>
    </row>
    <row r="59" spans="1:40" s="2" customFormat="1" x14ac:dyDescent="0.25">
      <c r="A59" s="52">
        <v>2022</v>
      </c>
      <c r="B59" s="7">
        <v>44591</v>
      </c>
      <c r="C59" s="24">
        <v>151.06698484948276</v>
      </c>
      <c r="D59" s="24">
        <v>152.7190799062252</v>
      </c>
      <c r="E59" s="24">
        <v>834.0052169053256</v>
      </c>
      <c r="F59" s="24">
        <v>142.23622019185126</v>
      </c>
      <c r="G59" s="21">
        <v>0</v>
      </c>
      <c r="H59" s="21">
        <v>0</v>
      </c>
      <c r="I59" s="32">
        <f t="shared" si="1"/>
        <v>1280.0275018528848</v>
      </c>
      <c r="J59" s="32">
        <f t="shared" si="2"/>
        <v>1137.7912816610335</v>
      </c>
      <c r="L59" s="52">
        <v>2022</v>
      </c>
      <c r="M59" s="7">
        <v>44591</v>
      </c>
      <c r="N59" s="24">
        <v>20.987371444702148</v>
      </c>
      <c r="O59" s="14">
        <v>8.6336578533519059E-5</v>
      </c>
      <c r="P59" s="24">
        <v>79.012542724609375</v>
      </c>
      <c r="Q59" s="32">
        <f t="shared" si="0"/>
        <v>100.00000050589006</v>
      </c>
      <c r="S59" s="52">
        <v>2022</v>
      </c>
      <c r="T59" s="7">
        <v>44591</v>
      </c>
      <c r="U59" s="21">
        <v>9.5361108474731449</v>
      </c>
      <c r="V59" s="24">
        <v>152.7190799062252</v>
      </c>
      <c r="W59" s="24">
        <v>834.00389781332012</v>
      </c>
      <c r="X59" s="24">
        <v>15.123185453057289</v>
      </c>
      <c r="Y59" s="14">
        <v>0</v>
      </c>
      <c r="Z59" s="14">
        <v>0</v>
      </c>
      <c r="AA59" s="32">
        <f t="shared" si="3"/>
        <v>1011.3822740200758</v>
      </c>
      <c r="AB59" s="32">
        <f t="shared" si="4"/>
        <v>996.25908856701847</v>
      </c>
      <c r="AD59" s="52">
        <v>2022</v>
      </c>
      <c r="AE59" s="7">
        <v>44591</v>
      </c>
      <c r="AF59" s="24">
        <v>141.52976887002586</v>
      </c>
      <c r="AG59" s="24">
        <v>0</v>
      </c>
      <c r="AH59" s="24">
        <v>1.3190920054912568E-3</v>
      </c>
      <c r="AI59" s="24">
        <v>127.11303473879397</v>
      </c>
      <c r="AJ59" s="21">
        <v>0</v>
      </c>
      <c r="AK59" s="21">
        <v>0</v>
      </c>
      <c r="AL59" s="32">
        <f t="shared" si="5"/>
        <v>268.64412270082533</v>
      </c>
      <c r="AM59" s="32">
        <f t="shared" si="6"/>
        <v>141.53108796203136</v>
      </c>
      <c r="AN59"/>
    </row>
    <row r="60" spans="1:40" s="2" customFormat="1" x14ac:dyDescent="0.25">
      <c r="A60" s="53"/>
      <c r="B60" s="7">
        <v>44619</v>
      </c>
      <c r="C60" s="24">
        <v>151.88534266111256</v>
      </c>
      <c r="D60" s="24">
        <v>162.09540828847886</v>
      </c>
      <c r="E60" s="24">
        <v>870.32830751997233</v>
      </c>
      <c r="F60" s="24">
        <v>140.88055325068532</v>
      </c>
      <c r="G60" s="21">
        <v>0.16158791351318361</v>
      </c>
      <c r="H60" s="21">
        <v>0</v>
      </c>
      <c r="I60" s="32">
        <f t="shared" si="1"/>
        <v>1325.3511996337622</v>
      </c>
      <c r="J60" s="32">
        <f t="shared" si="2"/>
        <v>1184.3090584695638</v>
      </c>
      <c r="L60" s="53"/>
      <c r="M60" s="7">
        <v>44619</v>
      </c>
      <c r="N60" s="24">
        <v>20.46385383605957</v>
      </c>
      <c r="O60" s="14">
        <v>8.3366729086264968E-5</v>
      </c>
      <c r="P60" s="24">
        <v>79.536056518554688</v>
      </c>
      <c r="Q60" s="32">
        <f t="shared" si="0"/>
        <v>99.999993721343344</v>
      </c>
      <c r="S60" s="53"/>
      <c r="T60" s="7">
        <v>44619</v>
      </c>
      <c r="U60" s="21">
        <v>7.8836683273315433</v>
      </c>
      <c r="V60" s="24">
        <v>162.08428949880599</v>
      </c>
      <c r="W60" s="24">
        <v>870.32698142838478</v>
      </c>
      <c r="X60" s="24">
        <v>13.675633540391923</v>
      </c>
      <c r="Y60" s="14">
        <v>0.16158791351318361</v>
      </c>
      <c r="Z60" s="14">
        <v>0</v>
      </c>
      <c r="AA60" s="32">
        <f t="shared" si="3"/>
        <v>1054.1321607084276</v>
      </c>
      <c r="AB60" s="32">
        <f t="shared" si="4"/>
        <v>1040.2949392545224</v>
      </c>
      <c r="AD60" s="53"/>
      <c r="AE60" s="7">
        <v>44619</v>
      </c>
      <c r="AF60" s="24">
        <v>144.00056943175196</v>
      </c>
      <c r="AG60" s="24">
        <v>1.1118789672851563E-2</v>
      </c>
      <c r="AH60" s="24">
        <v>1.3260915875434875E-3</v>
      </c>
      <c r="AI60" s="24">
        <v>127.20491971029341</v>
      </c>
      <c r="AJ60" s="21">
        <v>0</v>
      </c>
      <c r="AK60" s="21">
        <v>0</v>
      </c>
      <c r="AL60" s="32">
        <f t="shared" si="5"/>
        <v>271.21793402330576</v>
      </c>
      <c r="AM60" s="32">
        <f t="shared" si="6"/>
        <v>144.01301431301235</v>
      </c>
      <c r="AN60"/>
    </row>
    <row r="61" spans="1:40" s="2" customFormat="1" x14ac:dyDescent="0.25">
      <c r="A61" s="53"/>
      <c r="B61" s="7">
        <v>44647</v>
      </c>
      <c r="C61" s="24">
        <v>144.76766312623025</v>
      </c>
      <c r="D61" s="24">
        <v>174.50170506691933</v>
      </c>
      <c r="E61" s="24">
        <v>951.67463725128766</v>
      </c>
      <c r="F61" s="24">
        <v>136.78122076630592</v>
      </c>
      <c r="G61" s="21">
        <v>0.16223571777343751</v>
      </c>
      <c r="H61" s="21">
        <v>0</v>
      </c>
      <c r="I61" s="32">
        <f t="shared" si="1"/>
        <v>1407.8874619285166</v>
      </c>
      <c r="J61" s="32">
        <f t="shared" si="2"/>
        <v>1270.9440054444372</v>
      </c>
      <c r="L61" s="53"/>
      <c r="M61" s="7">
        <v>44647</v>
      </c>
      <c r="N61" s="24">
        <v>18.609029769897461</v>
      </c>
      <c r="O61" s="14">
        <v>3.0273436568677425E-3</v>
      </c>
      <c r="P61" s="24">
        <v>81.387939453125</v>
      </c>
      <c r="Q61" s="32">
        <f t="shared" si="0"/>
        <v>99.999996566679329</v>
      </c>
      <c r="S61" s="53"/>
      <c r="T61" s="7">
        <v>44647</v>
      </c>
      <c r="U61" s="21">
        <v>6.7674725875854493</v>
      </c>
      <c r="V61" s="24">
        <v>174.4738772866726</v>
      </c>
      <c r="W61" s="24">
        <v>951.61288949704169</v>
      </c>
      <c r="X61" s="24">
        <v>12.834168337583542</v>
      </c>
      <c r="Y61" s="14">
        <v>0.16223571777343751</v>
      </c>
      <c r="Z61" s="14">
        <v>0</v>
      </c>
      <c r="AA61" s="32">
        <f t="shared" si="3"/>
        <v>1145.8506434266567</v>
      </c>
      <c r="AB61" s="32">
        <f t="shared" si="4"/>
        <v>1132.8542393712996</v>
      </c>
      <c r="AD61" s="53"/>
      <c r="AE61" s="7">
        <v>44647</v>
      </c>
      <c r="AF61" s="24">
        <v>138.0001905386448</v>
      </c>
      <c r="AG61" s="24">
        <v>2.7827780246734619E-2</v>
      </c>
      <c r="AH61" s="24">
        <v>1.9126160770654679E-2</v>
      </c>
      <c r="AI61" s="24">
        <v>123.94705242872239</v>
      </c>
      <c r="AJ61" s="21">
        <v>0</v>
      </c>
      <c r="AK61" s="21">
        <v>0</v>
      </c>
      <c r="AL61" s="32">
        <f t="shared" si="5"/>
        <v>261.99419690838459</v>
      </c>
      <c r="AM61" s="32">
        <f t="shared" si="6"/>
        <v>138.04714447966219</v>
      </c>
      <c r="AN61"/>
    </row>
    <row r="62" spans="1:40" s="2" customFormat="1" x14ac:dyDescent="0.25">
      <c r="A62" s="53"/>
      <c r="B62" s="7">
        <v>44675</v>
      </c>
      <c r="C62" s="24">
        <v>143.91864285424353</v>
      </c>
      <c r="D62" s="24">
        <v>174.84798705929518</v>
      </c>
      <c r="E62" s="24">
        <v>982.68573899060493</v>
      </c>
      <c r="F62" s="24">
        <v>142.40314861696959</v>
      </c>
      <c r="G62" s="21">
        <v>0.40665424346923829</v>
      </c>
      <c r="H62" s="21">
        <v>0</v>
      </c>
      <c r="I62" s="32">
        <f t="shared" si="1"/>
        <v>1444.2621717645825</v>
      </c>
      <c r="J62" s="32">
        <f t="shared" si="2"/>
        <v>1301.4523689041437</v>
      </c>
      <c r="L62" s="53"/>
      <c r="M62" s="7">
        <v>44675</v>
      </c>
      <c r="N62" s="24">
        <v>18.266481399536133</v>
      </c>
      <c r="O62" s="14">
        <v>0</v>
      </c>
      <c r="P62" s="24">
        <v>81.7335205078125</v>
      </c>
      <c r="Q62" s="32">
        <f t="shared" si="0"/>
        <v>100.00000190734863</v>
      </c>
      <c r="S62" s="53"/>
      <c r="T62" s="7">
        <v>44675</v>
      </c>
      <c r="U62" s="21">
        <v>5.7248373403549193</v>
      </c>
      <c r="V62" s="24">
        <v>174.82845828640461</v>
      </c>
      <c r="W62" s="24">
        <v>982.67323049688343</v>
      </c>
      <c r="X62" s="24">
        <v>16.813111800789834</v>
      </c>
      <c r="Y62" s="14">
        <v>0.40665424346923829</v>
      </c>
      <c r="Z62" s="14">
        <v>0</v>
      </c>
      <c r="AA62" s="32">
        <f t="shared" si="3"/>
        <v>1180.4462921679021</v>
      </c>
      <c r="AB62" s="32">
        <f t="shared" si="4"/>
        <v>1163.226526123643</v>
      </c>
      <c r="AD62" s="53"/>
      <c r="AE62" s="7">
        <v>44675</v>
      </c>
      <c r="AF62" s="24">
        <v>138.19380551388861</v>
      </c>
      <c r="AG62" s="24">
        <v>1.9528772890567779E-2</v>
      </c>
      <c r="AH62" s="24">
        <v>1.2508493721485138E-2</v>
      </c>
      <c r="AI62" s="24">
        <v>125.59003681617975</v>
      </c>
      <c r="AJ62" s="21">
        <v>0</v>
      </c>
      <c r="AK62" s="21">
        <v>0</v>
      </c>
      <c r="AL62" s="32">
        <f t="shared" si="5"/>
        <v>263.81587959668042</v>
      </c>
      <c r="AM62" s="32">
        <f t="shared" si="6"/>
        <v>138.22584278050067</v>
      </c>
      <c r="AN62"/>
    </row>
    <row r="63" spans="1:40" s="2" customFormat="1" x14ac:dyDescent="0.25">
      <c r="A63" s="53"/>
      <c r="B63" s="7">
        <v>44703</v>
      </c>
      <c r="C63" s="24">
        <v>137.8376492999196</v>
      </c>
      <c r="D63" s="24">
        <v>182.2312535250187</v>
      </c>
      <c r="E63" s="24">
        <v>915.60985848256951</v>
      </c>
      <c r="F63" s="24">
        <v>141.83104674401881</v>
      </c>
      <c r="G63" s="21">
        <v>0.48617111694812776</v>
      </c>
      <c r="H63" s="21">
        <v>0</v>
      </c>
      <c r="I63" s="32">
        <f t="shared" si="1"/>
        <v>1377.9959791684746</v>
      </c>
      <c r="J63" s="32">
        <f t="shared" si="2"/>
        <v>1235.6787613075078</v>
      </c>
      <c r="L63" s="53"/>
      <c r="M63" s="7">
        <v>44703</v>
      </c>
      <c r="N63" s="24">
        <v>18.844911575317383</v>
      </c>
      <c r="O63" s="14">
        <v>0</v>
      </c>
      <c r="P63" s="24">
        <v>81.155082702636719</v>
      </c>
      <c r="Q63" s="32">
        <f t="shared" si="0"/>
        <v>99.999994277954102</v>
      </c>
      <c r="S63" s="53"/>
      <c r="T63" s="7">
        <v>44703</v>
      </c>
      <c r="U63" s="21">
        <v>4.2443426743745807</v>
      </c>
      <c r="V63" s="24">
        <v>182.21337517762183</v>
      </c>
      <c r="W63" s="24">
        <v>915.60543248462682</v>
      </c>
      <c r="X63" s="24">
        <v>15.764521170258522</v>
      </c>
      <c r="Y63" s="14">
        <v>0.48617111694812776</v>
      </c>
      <c r="Z63" s="14">
        <v>0</v>
      </c>
      <c r="AA63" s="32">
        <f t="shared" si="3"/>
        <v>1118.3138426238299</v>
      </c>
      <c r="AB63" s="32">
        <f t="shared" si="4"/>
        <v>1102.0631503366233</v>
      </c>
      <c r="AD63" s="53"/>
      <c r="AE63" s="7">
        <v>44703</v>
      </c>
      <c r="AF63" s="24">
        <v>133.59330662554501</v>
      </c>
      <c r="AG63" s="24">
        <v>1.7878347396850586E-2</v>
      </c>
      <c r="AH63" s="24">
        <v>4.4259979426860812E-3</v>
      </c>
      <c r="AI63" s="24">
        <v>126.06652557376027</v>
      </c>
      <c r="AJ63" s="21">
        <v>0</v>
      </c>
      <c r="AK63" s="21">
        <v>0</v>
      </c>
      <c r="AL63" s="32">
        <f t="shared" si="5"/>
        <v>259.68213654464483</v>
      </c>
      <c r="AM63" s="32">
        <f t="shared" si="6"/>
        <v>133.61561097088455</v>
      </c>
      <c r="AN63"/>
    </row>
    <row r="64" spans="1:40" s="39" customFormat="1" x14ac:dyDescent="0.25">
      <c r="A64" s="53"/>
      <c r="B64" s="7">
        <v>44731</v>
      </c>
      <c r="C64" s="24">
        <v>138.58417791748047</v>
      </c>
      <c r="D64" s="24">
        <v>182.78366665720941</v>
      </c>
      <c r="E64" s="24">
        <v>988.39220951303844</v>
      </c>
      <c r="F64" s="24">
        <v>135.82993532545865</v>
      </c>
      <c r="G64" s="21">
        <v>0.2488654019832611</v>
      </c>
      <c r="H64" s="21">
        <v>0</v>
      </c>
      <c r="I64" s="32">
        <f t="shared" si="1"/>
        <v>1445.8388548151702</v>
      </c>
      <c r="J64" s="32">
        <f t="shared" si="2"/>
        <v>1309.7600540877283</v>
      </c>
      <c r="L64" s="53"/>
      <c r="M64" s="7">
        <v>44731</v>
      </c>
      <c r="N64" s="24">
        <v>17.888757705688477</v>
      </c>
      <c r="O64" s="14">
        <v>2.8064132202416658E-3</v>
      </c>
      <c r="P64" s="24">
        <v>82.108436584472656</v>
      </c>
      <c r="Q64" s="32">
        <f t="shared" si="0"/>
        <v>100.00000070338137</v>
      </c>
      <c r="S64" s="53"/>
      <c r="T64" s="7">
        <v>44731</v>
      </c>
      <c r="U64" s="24">
        <v>3.5494887430667879</v>
      </c>
      <c r="V64" s="24">
        <v>182.76690958189965</v>
      </c>
      <c r="W64" s="24">
        <v>988.34721329307558</v>
      </c>
      <c r="X64" s="24">
        <v>12.243195360064506</v>
      </c>
      <c r="Y64" s="14">
        <v>0.2488654019832611</v>
      </c>
      <c r="Z64" s="14">
        <v>0</v>
      </c>
      <c r="AA64" s="32">
        <f t="shared" si="3"/>
        <v>1187.1556723800898</v>
      </c>
      <c r="AB64" s="32">
        <f t="shared" si="4"/>
        <v>1174.6636116180421</v>
      </c>
      <c r="AD64" s="53"/>
      <c r="AE64" s="7">
        <v>44731</v>
      </c>
      <c r="AF64" s="24">
        <v>135.03468917441367</v>
      </c>
      <c r="AG64" s="24">
        <v>1.6757075309753417E-2</v>
      </c>
      <c r="AH64" s="24">
        <v>4.4200061261653904E-3</v>
      </c>
      <c r="AI64" s="24">
        <v>123.58673996539414</v>
      </c>
      <c r="AJ64" s="21">
        <v>0</v>
      </c>
      <c r="AK64" s="21">
        <v>0</v>
      </c>
      <c r="AL64" s="32">
        <f t="shared" si="5"/>
        <v>258.64260622124374</v>
      </c>
      <c r="AM64" s="32">
        <f t="shared" si="6"/>
        <v>135.05586625584959</v>
      </c>
      <c r="AN64"/>
    </row>
    <row r="65" spans="1:40" s="39" customFormat="1" x14ac:dyDescent="0.25">
      <c r="A65" s="53"/>
      <c r="B65" s="7">
        <v>44759</v>
      </c>
      <c r="C65" s="24">
        <v>130.57714344087242</v>
      </c>
      <c r="D65" s="24">
        <v>157.75202807569505</v>
      </c>
      <c r="E65" s="24">
        <v>950.89549047628043</v>
      </c>
      <c r="F65" s="24">
        <v>121.72761839419603</v>
      </c>
      <c r="G65" s="21">
        <v>0.62480190229415888</v>
      </c>
      <c r="H65" s="21">
        <v>0</v>
      </c>
      <c r="I65" s="32">
        <f t="shared" si="1"/>
        <v>1361.577082289338</v>
      </c>
      <c r="J65" s="32">
        <f t="shared" si="2"/>
        <v>1239.2246619928478</v>
      </c>
      <c r="L65" s="53"/>
      <c r="M65" s="7">
        <v>44759</v>
      </c>
      <c r="N65" s="24">
        <v>17.46282958984375</v>
      </c>
      <c r="O65" s="14">
        <v>0</v>
      </c>
      <c r="P65" s="24">
        <v>82.53717041015625</v>
      </c>
      <c r="Q65" s="32">
        <f t="shared" si="0"/>
        <v>100</v>
      </c>
      <c r="S65" s="53"/>
      <c r="T65" s="7">
        <v>44759</v>
      </c>
      <c r="U65" s="24">
        <v>5.3202466633319858</v>
      </c>
      <c r="V65" s="24">
        <v>157.73531214523317</v>
      </c>
      <c r="W65" s="24">
        <v>950.89417084991931</v>
      </c>
      <c r="X65" s="24">
        <v>9.2326575360298158</v>
      </c>
      <c r="Y65" s="14">
        <v>0.62480190229415888</v>
      </c>
      <c r="Z65" s="14">
        <v>0</v>
      </c>
      <c r="AA65" s="32">
        <f t="shared" si="3"/>
        <v>1123.8071890968085</v>
      </c>
      <c r="AB65" s="32">
        <f t="shared" si="4"/>
        <v>1113.9497296584846</v>
      </c>
      <c r="AD65" s="53"/>
      <c r="AE65" s="7">
        <v>44759</v>
      </c>
      <c r="AF65" s="24">
        <v>125.25689677754045</v>
      </c>
      <c r="AG65" s="24">
        <v>1.6715930461883546E-2</v>
      </c>
      <c r="AH65" s="24">
        <v>1.3196263611316681E-3</v>
      </c>
      <c r="AI65" s="24">
        <v>112.49496085816622</v>
      </c>
      <c r="AJ65" s="21">
        <v>0</v>
      </c>
      <c r="AK65" s="21">
        <v>0</v>
      </c>
      <c r="AL65" s="32">
        <f t="shared" si="5"/>
        <v>237.76989319252971</v>
      </c>
      <c r="AM65" s="32">
        <f t="shared" si="6"/>
        <v>125.27493233436347</v>
      </c>
      <c r="AN65"/>
    </row>
    <row r="66" spans="1:40" s="39" customFormat="1" x14ac:dyDescent="0.25">
      <c r="A66" s="53"/>
      <c r="B66" s="7">
        <v>44787</v>
      </c>
      <c r="C66" s="24">
        <v>123.10495270484685</v>
      </c>
      <c r="D66" s="24">
        <v>156.42152668786048</v>
      </c>
      <c r="E66" s="24">
        <v>932.27466970747707</v>
      </c>
      <c r="F66" s="24">
        <v>116.32211012867093</v>
      </c>
      <c r="G66" s="21">
        <v>0.83740044355392451</v>
      </c>
      <c r="H66" s="21">
        <v>0</v>
      </c>
      <c r="I66" s="32">
        <f t="shared" si="1"/>
        <v>1328.9606596724091</v>
      </c>
      <c r="J66" s="32">
        <f t="shared" si="2"/>
        <v>1211.8011491001844</v>
      </c>
      <c r="L66" s="53"/>
      <c r="M66" s="7">
        <v>44787</v>
      </c>
      <c r="N66" s="24">
        <v>16.778850555419922</v>
      </c>
      <c r="O66" s="14">
        <v>0</v>
      </c>
      <c r="P66" s="24">
        <v>83.221153259277344</v>
      </c>
      <c r="Q66" s="32">
        <f t="shared" si="0"/>
        <v>100.00000381469727</v>
      </c>
      <c r="S66" s="53"/>
      <c r="T66" s="7">
        <v>44787</v>
      </c>
      <c r="U66" s="24">
        <v>5.3984195485115052</v>
      </c>
      <c r="V66" s="24">
        <v>156.41040582680702</v>
      </c>
      <c r="W66" s="24">
        <v>932.25941577160359</v>
      </c>
      <c r="X66" s="24">
        <v>11.070693461179733</v>
      </c>
      <c r="Y66" s="14">
        <v>0.83740044355392451</v>
      </c>
      <c r="Z66" s="14">
        <v>0</v>
      </c>
      <c r="AA66" s="32">
        <f t="shared" si="3"/>
        <v>1105.9763350516555</v>
      </c>
      <c r="AB66" s="32">
        <f t="shared" si="4"/>
        <v>1094.068241146922</v>
      </c>
      <c r="AD66" s="53"/>
      <c r="AE66" s="7">
        <v>44787</v>
      </c>
      <c r="AF66" s="24">
        <v>117.70653315633535</v>
      </c>
      <c r="AG66" s="24">
        <v>1.1120861053466796E-2</v>
      </c>
      <c r="AH66" s="24">
        <v>1.5253935873508453E-2</v>
      </c>
      <c r="AI66" s="24">
        <v>105.2514166674912</v>
      </c>
      <c r="AJ66" s="21">
        <v>0</v>
      </c>
      <c r="AK66" s="21">
        <v>0</v>
      </c>
      <c r="AL66" s="32">
        <f t="shared" si="5"/>
        <v>222.98432462075351</v>
      </c>
      <c r="AM66" s="32">
        <f t="shared" si="6"/>
        <v>117.73290795326233</v>
      </c>
      <c r="AN66"/>
    </row>
    <row r="67" spans="1:40" s="39" customFormat="1" x14ac:dyDescent="0.25">
      <c r="A67" s="53"/>
      <c r="B67" s="7">
        <v>44815</v>
      </c>
      <c r="C67" s="24">
        <v>115.20977763366699</v>
      </c>
      <c r="D67" s="24">
        <v>164.49051405608654</v>
      </c>
      <c r="E67" s="24">
        <v>928.45547860765453</v>
      </c>
      <c r="F67" s="24">
        <v>117.59459148147702</v>
      </c>
      <c r="G67" s="21">
        <v>0.41196111869812013</v>
      </c>
      <c r="H67" s="21">
        <v>0</v>
      </c>
      <c r="I67" s="32">
        <f t="shared" si="1"/>
        <v>1326.1623228975832</v>
      </c>
      <c r="J67" s="32">
        <f t="shared" si="2"/>
        <v>1208.155770297408</v>
      </c>
      <c r="L67" s="53"/>
      <c r="M67" s="7">
        <v>44815</v>
      </c>
      <c r="N67" s="24">
        <v>16.475532531738281</v>
      </c>
      <c r="O67" s="14">
        <v>0</v>
      </c>
      <c r="P67" s="24">
        <v>83.524459838867188</v>
      </c>
      <c r="Q67" s="32">
        <f t="shared" si="0"/>
        <v>99.999992370605469</v>
      </c>
      <c r="S67" s="53"/>
      <c r="T67" s="7">
        <v>44815</v>
      </c>
      <c r="U67" s="24">
        <v>4.0823351014852527</v>
      </c>
      <c r="V67" s="24">
        <v>164.46602045714855</v>
      </c>
      <c r="W67" s="24">
        <v>928.44812855482098</v>
      </c>
      <c r="X67" s="24">
        <v>10.261556985735893</v>
      </c>
      <c r="Y67" s="14">
        <v>0.41196111869812013</v>
      </c>
      <c r="Z67" s="14">
        <v>0</v>
      </c>
      <c r="AA67" s="32">
        <f t="shared" si="3"/>
        <v>1107.6700022178889</v>
      </c>
      <c r="AB67" s="32">
        <f t="shared" si="4"/>
        <v>1096.9964841134547</v>
      </c>
      <c r="AD67" s="53"/>
      <c r="AE67" s="7">
        <v>44815</v>
      </c>
      <c r="AF67" s="24">
        <v>111.12744253218175</v>
      </c>
      <c r="AG67" s="24">
        <v>2.4493598937988283E-2</v>
      </c>
      <c r="AH67" s="24">
        <v>7.3500528335571289E-3</v>
      </c>
      <c r="AI67" s="24">
        <v>107.33303449574113</v>
      </c>
      <c r="AJ67" s="21">
        <v>0</v>
      </c>
      <c r="AK67" s="21">
        <v>0</v>
      </c>
      <c r="AL67" s="32">
        <f t="shared" si="5"/>
        <v>218.49232067969444</v>
      </c>
      <c r="AM67" s="32">
        <f t="shared" si="6"/>
        <v>111.1592861839533</v>
      </c>
      <c r="AN67"/>
    </row>
    <row r="68" spans="1:40" s="39" customFormat="1" x14ac:dyDescent="0.25">
      <c r="A68" s="53"/>
      <c r="B68" s="7">
        <v>44843</v>
      </c>
      <c r="C68" s="24">
        <v>120.08868812298775</v>
      </c>
      <c r="D68" s="24">
        <v>162.60897304618359</v>
      </c>
      <c r="E68" s="24">
        <v>921.3595567447245</v>
      </c>
      <c r="F68" s="24">
        <v>116.72112966668605</v>
      </c>
      <c r="G68" s="21">
        <v>0.18069742631912231</v>
      </c>
      <c r="H68" s="21">
        <v>0.11020547485351563</v>
      </c>
      <c r="I68" s="32">
        <f t="shared" si="1"/>
        <v>1321.0692504817544</v>
      </c>
      <c r="J68" s="32">
        <f t="shared" si="2"/>
        <v>1204.1674233887493</v>
      </c>
      <c r="L68" s="53"/>
      <c r="M68" s="7">
        <v>44843</v>
      </c>
      <c r="N68" s="24">
        <v>16.756616592407227</v>
      </c>
      <c r="O68" s="14">
        <v>1.6506704560015351E-4</v>
      </c>
      <c r="P68" s="24">
        <v>83.243217468261719</v>
      </c>
      <c r="Q68" s="32">
        <f t="shared" si="0"/>
        <v>99.999999127714545</v>
      </c>
      <c r="S68" s="53"/>
      <c r="T68" s="7">
        <v>44843</v>
      </c>
      <c r="U68" s="24">
        <v>3.5055792376995085</v>
      </c>
      <c r="V68" s="24">
        <v>162.58667391097546</v>
      </c>
      <c r="W68" s="24">
        <v>921.32616987121105</v>
      </c>
      <c r="X68" s="24">
        <v>11.991246192932129</v>
      </c>
      <c r="Y68" s="14">
        <v>0.18069742631912231</v>
      </c>
      <c r="Z68" s="14">
        <v>0.11020547485351563</v>
      </c>
      <c r="AA68" s="32">
        <f t="shared" si="3"/>
        <v>1099.7005721139906</v>
      </c>
      <c r="AB68" s="32">
        <f t="shared" si="4"/>
        <v>1087.5286284947395</v>
      </c>
      <c r="AD68" s="53"/>
      <c r="AE68" s="7">
        <v>44843</v>
      </c>
      <c r="AF68" s="24">
        <v>116.58310888528824</v>
      </c>
      <c r="AG68" s="24">
        <v>2.2299135208129883E-2</v>
      </c>
      <c r="AH68" s="24">
        <v>3.1206223517656326E-2</v>
      </c>
      <c r="AI68" s="24">
        <v>104.72988347375393</v>
      </c>
      <c r="AJ68" s="21">
        <v>0</v>
      </c>
      <c r="AK68" s="21">
        <v>0</v>
      </c>
      <c r="AL68" s="32">
        <f>SUM(AF68:AK68)</f>
        <v>221.36649771776797</v>
      </c>
      <c r="AM68" s="32">
        <f t="shared" si="6"/>
        <v>116.63661424401403</v>
      </c>
      <c r="AN68"/>
    </row>
    <row r="69" spans="1:40" s="39" customFormat="1" x14ac:dyDescent="0.25">
      <c r="A69" s="53"/>
      <c r="B69" s="7">
        <v>44871</v>
      </c>
      <c r="C69" s="24">
        <v>111.47612617701292</v>
      </c>
      <c r="D69" s="24">
        <v>154.93654755103589</v>
      </c>
      <c r="E69" s="24">
        <v>894.94761799713967</v>
      </c>
      <c r="F69" s="24">
        <v>117.73395238137245</v>
      </c>
      <c r="G69" s="21">
        <v>2.4209900140762328E-2</v>
      </c>
      <c r="H69" s="21">
        <v>3.8957359313964844E-2</v>
      </c>
      <c r="I69" s="32">
        <f t="shared" si="1"/>
        <v>1279.1574113660158</v>
      </c>
      <c r="J69" s="32">
        <f t="shared" si="2"/>
        <v>1161.3992490845026</v>
      </c>
      <c r="L69" s="53"/>
      <c r="M69" s="7">
        <v>44871</v>
      </c>
      <c r="N69" s="24">
        <v>16.710710525512695</v>
      </c>
      <c r="O69" s="14">
        <v>0</v>
      </c>
      <c r="P69" s="24">
        <v>83.289291381835938</v>
      </c>
      <c r="Q69" s="32">
        <f t="shared" si="0"/>
        <v>100.00000190734863</v>
      </c>
      <c r="S69" s="53"/>
      <c r="T69" s="7">
        <v>44871</v>
      </c>
      <c r="U69" s="24">
        <v>3.6912810583114624</v>
      </c>
      <c r="V69" s="24">
        <v>154.92427095496654</v>
      </c>
      <c r="W69" s="24">
        <v>894.94343713951116</v>
      </c>
      <c r="X69" s="24">
        <v>11.778970467925072</v>
      </c>
      <c r="Y69" s="14">
        <v>2.4209900140762328E-2</v>
      </c>
      <c r="Z69" s="14">
        <v>3.8957359313964844E-2</v>
      </c>
      <c r="AA69" s="32">
        <f t="shared" si="3"/>
        <v>1065.4011268801689</v>
      </c>
      <c r="AB69" s="32">
        <f t="shared" si="4"/>
        <v>1053.5979465121031</v>
      </c>
      <c r="AD69" s="53"/>
      <c r="AE69" s="7">
        <v>44871</v>
      </c>
      <c r="AF69" s="24">
        <v>107.78484511870145</v>
      </c>
      <c r="AG69" s="24">
        <v>1.2276596069335937E-2</v>
      </c>
      <c r="AH69" s="24">
        <v>4.1808576285839085E-3</v>
      </c>
      <c r="AI69" s="24">
        <v>105.95498191344738</v>
      </c>
      <c r="AJ69" s="21">
        <v>0</v>
      </c>
      <c r="AK69" s="21">
        <v>0</v>
      </c>
      <c r="AL69" s="32">
        <f t="shared" si="5"/>
        <v>213.75628448584678</v>
      </c>
      <c r="AM69" s="32">
        <f t="shared" si="6"/>
        <v>107.80130257239938</v>
      </c>
      <c r="AN69"/>
    </row>
    <row r="70" spans="1:40" s="39" customFormat="1" x14ac:dyDescent="0.25">
      <c r="A70" s="53"/>
      <c r="B70" s="7">
        <v>44899</v>
      </c>
      <c r="C70" s="24">
        <v>116.45893994681538</v>
      </c>
      <c r="D70" s="24">
        <v>167.40835303795339</v>
      </c>
      <c r="E70" s="24">
        <v>940.79257511800529</v>
      </c>
      <c r="F70" s="24">
        <v>121.94392371168733</v>
      </c>
      <c r="G70" s="21">
        <v>1.3778271198272705E-2</v>
      </c>
      <c r="H70" s="21">
        <v>3.9276725769042967E-2</v>
      </c>
      <c r="I70" s="32">
        <f t="shared" si="1"/>
        <v>1346.6568468114287</v>
      </c>
      <c r="J70" s="32">
        <f t="shared" si="2"/>
        <v>1224.699144828543</v>
      </c>
      <c r="L70" s="53"/>
      <c r="M70" s="7">
        <v>44899</v>
      </c>
      <c r="N70" s="24">
        <v>16.603954315185547</v>
      </c>
      <c r="O70" s="14">
        <v>6.4181555062532425E-3</v>
      </c>
      <c r="P70" s="24">
        <v>83.389625549316406</v>
      </c>
      <c r="Q70" s="32">
        <f t="shared" si="0"/>
        <v>99.999998020008206</v>
      </c>
      <c r="S70" s="53"/>
      <c r="T70" s="7">
        <v>44899</v>
      </c>
      <c r="U70" s="24">
        <v>3.711298441052437</v>
      </c>
      <c r="V70" s="24">
        <v>167.39702253305913</v>
      </c>
      <c r="W70" s="24">
        <v>940.7056986333132</v>
      </c>
      <c r="X70" s="24">
        <v>11.105036563396453</v>
      </c>
      <c r="Y70" s="14">
        <v>1.3778271198272705E-2</v>
      </c>
      <c r="Z70" s="14">
        <v>3.9276725769042967E-2</v>
      </c>
      <c r="AA70" s="32">
        <f t="shared" si="3"/>
        <v>1122.9721111677886</v>
      </c>
      <c r="AB70" s="32">
        <f t="shared" si="4"/>
        <v>1111.8532963331938</v>
      </c>
      <c r="AD70" s="53"/>
      <c r="AE70" s="7">
        <v>44899</v>
      </c>
      <c r="AF70" s="24">
        <v>112.74764150576293</v>
      </c>
      <c r="AG70" s="24">
        <v>1.1330504894256592E-2</v>
      </c>
      <c r="AH70" s="24">
        <v>4.4594961404800413E-4</v>
      </c>
      <c r="AI70" s="24">
        <v>110.83888714829087</v>
      </c>
      <c r="AJ70" s="21">
        <v>0</v>
      </c>
      <c r="AK70" s="21">
        <v>0</v>
      </c>
      <c r="AL70" s="32">
        <f t="shared" si="5"/>
        <v>223.5983051085621</v>
      </c>
      <c r="AM70" s="32">
        <f t="shared" si="6"/>
        <v>112.75941796027124</v>
      </c>
      <c r="AN70"/>
    </row>
    <row r="71" spans="1:40" s="39" customFormat="1" x14ac:dyDescent="0.25">
      <c r="A71" s="54"/>
      <c r="B71" s="7">
        <v>44927</v>
      </c>
      <c r="C71" s="25">
        <v>113.10748845922947</v>
      </c>
      <c r="D71" s="25">
        <v>172.36848428604006</v>
      </c>
      <c r="E71" s="17">
        <v>984.06116143766042</v>
      </c>
      <c r="F71" s="17">
        <v>115.0288630413115</v>
      </c>
      <c r="G71" s="47">
        <v>7.9119131565093988E-3</v>
      </c>
      <c r="H71" s="47">
        <v>0.12437656784057617</v>
      </c>
      <c r="I71" s="32">
        <f t="shared" si="1"/>
        <v>1384.6982857052385</v>
      </c>
      <c r="J71" s="32">
        <f t="shared" si="2"/>
        <v>1269.6615107507705</v>
      </c>
      <c r="L71" s="54"/>
      <c r="M71" s="7">
        <v>44927</v>
      </c>
      <c r="N71" s="25">
        <v>15.269911766052246</v>
      </c>
      <c r="O71" s="25">
        <v>3.9537937846034765E-4</v>
      </c>
      <c r="P71" s="25">
        <v>84.729698181152344</v>
      </c>
      <c r="Q71" s="32">
        <f t="shared" ref="Q71:Q84" si="7">SUM(N71:P71)</f>
        <v>100.00000532658305</v>
      </c>
      <c r="S71" s="54"/>
      <c r="T71" s="7">
        <v>44927</v>
      </c>
      <c r="U71" s="28">
        <v>3.2148720444440841</v>
      </c>
      <c r="V71" s="28">
        <v>172.34396785485745</v>
      </c>
      <c r="W71" s="28">
        <v>984.05313200724129</v>
      </c>
      <c r="X71" s="25">
        <v>13.506352069377899</v>
      </c>
      <c r="Y71" s="17">
        <v>7.9119131565093988E-3</v>
      </c>
      <c r="Z71" s="17">
        <v>0.12437656784057617</v>
      </c>
      <c r="AA71" s="32">
        <f t="shared" si="3"/>
        <v>1173.2506124569177</v>
      </c>
      <c r="AB71" s="32">
        <f t="shared" si="4"/>
        <v>1159.7363484743832</v>
      </c>
      <c r="AD71" s="54"/>
      <c r="AE71" s="7">
        <v>44927</v>
      </c>
      <c r="AF71" s="28">
        <v>109.89261641478538</v>
      </c>
      <c r="AG71" s="28">
        <v>2.4516431182622908E-2</v>
      </c>
      <c r="AH71" s="28">
        <v>2.55461922287941E-3</v>
      </c>
      <c r="AI71" s="28">
        <v>101.5225109719336</v>
      </c>
      <c r="AJ71" s="47">
        <v>0</v>
      </c>
      <c r="AK71" s="21">
        <v>0</v>
      </c>
      <c r="AL71" s="32">
        <f t="shared" si="5"/>
        <v>211.44219843712449</v>
      </c>
      <c r="AM71" s="32">
        <f t="shared" si="6"/>
        <v>109.91968746519088</v>
      </c>
      <c r="AN71"/>
    </row>
    <row r="72" spans="1:40" s="2" customFormat="1" x14ac:dyDescent="0.25">
      <c r="A72" s="55">
        <v>2023</v>
      </c>
      <c r="B72" s="7">
        <v>44955</v>
      </c>
      <c r="C72" s="25">
        <v>109.18315814058482</v>
      </c>
      <c r="D72" s="17">
        <v>175.20000360435247</v>
      </c>
      <c r="E72" s="25">
        <v>969.06969303315873</v>
      </c>
      <c r="F72" s="25">
        <v>109.65393468785285</v>
      </c>
      <c r="G72" s="25">
        <v>0.10158289813995361</v>
      </c>
      <c r="H72" s="25">
        <v>0.16683879470825194</v>
      </c>
      <c r="I72" s="32">
        <f t="shared" ref="I72:I83" si="8">SUM(C72:H72)</f>
        <v>1363.3752111587969</v>
      </c>
      <c r="J72" s="32">
        <f t="shared" ref="J72:J84" si="9">SUM(C72:E72,H72)</f>
        <v>1253.6196935728042</v>
      </c>
      <c r="L72" s="55">
        <v>2023</v>
      </c>
      <c r="M72" s="7">
        <v>44955</v>
      </c>
      <c r="N72" s="25">
        <v>14.878451347351074</v>
      </c>
      <c r="O72" s="25">
        <v>6.3472897745668888E-3</v>
      </c>
      <c r="P72" s="25">
        <v>85.115196228027344</v>
      </c>
      <c r="Q72" s="32">
        <f t="shared" si="7"/>
        <v>99.999994865152985</v>
      </c>
      <c r="S72" s="55">
        <v>2023</v>
      </c>
      <c r="T72" s="7">
        <v>44955</v>
      </c>
      <c r="U72" s="25">
        <v>3.4960663566589356</v>
      </c>
      <c r="V72" s="25">
        <v>175.15225265812873</v>
      </c>
      <c r="W72" s="25">
        <v>968.98227120912077</v>
      </c>
      <c r="X72" s="28">
        <v>12.540540178179741</v>
      </c>
      <c r="Y72" s="25">
        <v>0.10158289813995361</v>
      </c>
      <c r="Z72" s="25">
        <v>0.16683879470825194</v>
      </c>
      <c r="AA72" s="32">
        <f t="shared" ref="AA72:AA84" si="10">SUM(U72:Z72)</f>
        <v>1160.4395520949363</v>
      </c>
      <c r="AB72" s="32">
        <f t="shared" ref="AB72:AB84" si="11">SUM(U72:W72,Z72)</f>
        <v>1147.7974290186166</v>
      </c>
      <c r="AD72" s="55">
        <v>2023</v>
      </c>
      <c r="AE72" s="7">
        <v>44955</v>
      </c>
      <c r="AF72" s="25">
        <v>105.68709178392589</v>
      </c>
      <c r="AG72" s="25">
        <v>4.775094622373581E-2</v>
      </c>
      <c r="AH72" s="25">
        <v>8.8444644212722784E-4</v>
      </c>
      <c r="AI72" s="25">
        <v>97.113394509673114</v>
      </c>
      <c r="AJ72" s="25">
        <v>0</v>
      </c>
      <c r="AK72" s="21">
        <v>0</v>
      </c>
      <c r="AL72" s="32">
        <f t="shared" ref="AL72:AL84" si="12">SUM(AF72:AK72)</f>
        <v>202.84912168626488</v>
      </c>
      <c r="AM72" s="32">
        <f t="shared" ref="AM72:AM84" si="13">SUM(AF72:AH72,AK72)</f>
        <v>105.73572717659175</v>
      </c>
      <c r="AN72"/>
    </row>
    <row r="73" spans="1:40" x14ac:dyDescent="0.25">
      <c r="A73" s="55"/>
      <c r="B73" s="7">
        <v>44983</v>
      </c>
      <c r="C73" s="25">
        <v>108.83446481409669</v>
      </c>
      <c r="D73" s="25">
        <v>179.86333952689171</v>
      </c>
      <c r="E73" s="25">
        <v>1016.7869660323859</v>
      </c>
      <c r="F73" s="25">
        <v>110.36410863485932</v>
      </c>
      <c r="G73" s="25">
        <v>2.6638734579086304E-2</v>
      </c>
      <c r="H73" s="25">
        <v>0</v>
      </c>
      <c r="I73" s="32">
        <f t="shared" si="8"/>
        <v>1415.8755177428127</v>
      </c>
      <c r="J73" s="32">
        <f t="shared" si="9"/>
        <v>1305.4847703733742</v>
      </c>
      <c r="L73" s="55"/>
      <c r="M73" s="7">
        <v>44983</v>
      </c>
      <c r="N73" s="25">
        <v>14.478682518005371</v>
      </c>
      <c r="O73" s="25">
        <v>0</v>
      </c>
      <c r="P73" s="25">
        <v>85.521316528320313</v>
      </c>
      <c r="Q73" s="32">
        <f t="shared" si="7"/>
        <v>99.999999046325684</v>
      </c>
      <c r="S73" s="55"/>
      <c r="T73" s="7">
        <v>44983</v>
      </c>
      <c r="U73" s="25">
        <v>2.7593588037490844</v>
      </c>
      <c r="V73" s="25">
        <v>179.8210605471134</v>
      </c>
      <c r="W73" s="25">
        <v>1016.7865255016088</v>
      </c>
      <c r="X73" s="25">
        <v>11.481818145513534</v>
      </c>
      <c r="Y73" s="25">
        <v>2.6638734579086304E-2</v>
      </c>
      <c r="Z73" s="25">
        <v>0</v>
      </c>
      <c r="AA73" s="32">
        <f t="shared" si="10"/>
        <v>1210.8754017325639</v>
      </c>
      <c r="AB73" s="32">
        <f t="shared" si="11"/>
        <v>1199.3669448524713</v>
      </c>
      <c r="AD73" s="55"/>
      <c r="AE73" s="7">
        <v>44983</v>
      </c>
      <c r="AF73" s="25">
        <v>106.07510601034761</v>
      </c>
      <c r="AG73" s="25">
        <v>4.2278979778289795E-2</v>
      </c>
      <c r="AH73" s="25">
        <v>4.4053077697753907E-4</v>
      </c>
      <c r="AI73" s="25">
        <v>98.882290489345792</v>
      </c>
      <c r="AJ73" s="25">
        <v>0</v>
      </c>
      <c r="AK73" s="21">
        <v>0</v>
      </c>
      <c r="AL73" s="32">
        <f t="shared" si="12"/>
        <v>205.00011601024869</v>
      </c>
      <c r="AM73" s="32">
        <f t="shared" si="13"/>
        <v>106.11782552090288</v>
      </c>
    </row>
    <row r="74" spans="1:40" x14ac:dyDescent="0.25">
      <c r="A74" s="55"/>
      <c r="B74" s="7">
        <v>45011</v>
      </c>
      <c r="C74" s="25">
        <v>104.84485860359669</v>
      </c>
      <c r="D74" s="25">
        <v>181.23170495188236</v>
      </c>
      <c r="E74" s="25">
        <v>1061.0516520668268</v>
      </c>
      <c r="F74" s="25">
        <v>111.69419214460254</v>
      </c>
      <c r="G74" s="25">
        <v>9.062405681610107E-2</v>
      </c>
      <c r="H74" s="25">
        <v>0</v>
      </c>
      <c r="I74" s="32">
        <f t="shared" si="8"/>
        <v>1458.9130318237246</v>
      </c>
      <c r="J74" s="32">
        <f t="shared" si="9"/>
        <v>1347.128215622306</v>
      </c>
      <c r="L74" s="55"/>
      <c r="M74" s="7">
        <v>45011</v>
      </c>
      <c r="N74" s="25">
        <v>13.674960136413574</v>
      </c>
      <c r="O74" s="25">
        <v>1.5034111856948584E-4</v>
      </c>
      <c r="P74" s="25">
        <v>86.32489013671875</v>
      </c>
      <c r="Q74" s="32">
        <f t="shared" si="7"/>
        <v>100.00000061425089</v>
      </c>
      <c r="S74" s="55"/>
      <c r="T74" s="7">
        <v>45011</v>
      </c>
      <c r="U74" s="25">
        <v>3.0767683377265929</v>
      </c>
      <c r="V74" s="25">
        <v>181.18929331696035</v>
      </c>
      <c r="W74" s="25">
        <v>1061.0481418612003</v>
      </c>
      <c r="X74" s="25">
        <v>14.000232887983323</v>
      </c>
      <c r="Y74" s="25">
        <v>9.062405681610107E-2</v>
      </c>
      <c r="Z74" s="25">
        <v>0</v>
      </c>
      <c r="AA74" s="32">
        <f t="shared" si="10"/>
        <v>1259.4050604606866</v>
      </c>
      <c r="AB74" s="32">
        <f t="shared" si="11"/>
        <v>1245.3142035158871</v>
      </c>
      <c r="AD74" s="55"/>
      <c r="AE74" s="7">
        <v>45011</v>
      </c>
      <c r="AF74" s="25">
        <v>101.7680902658701</v>
      </c>
      <c r="AG74" s="25">
        <v>4.241163492202759E-2</v>
      </c>
      <c r="AH74" s="25">
        <v>1.3168596029281617E-3</v>
      </c>
      <c r="AI74" s="25">
        <v>97.693959256619209</v>
      </c>
      <c r="AJ74" s="25">
        <v>0</v>
      </c>
      <c r="AK74" s="21">
        <v>0</v>
      </c>
      <c r="AL74" s="32">
        <f t="shared" si="12"/>
        <v>199.50577801701428</v>
      </c>
      <c r="AM74" s="32">
        <f t="shared" si="13"/>
        <v>101.81181876039506</v>
      </c>
    </row>
    <row r="75" spans="1:40" x14ac:dyDescent="0.25">
      <c r="A75" s="55"/>
      <c r="B75" s="7">
        <v>45039</v>
      </c>
      <c r="C75" s="25">
        <v>110.41976279705763</v>
      </c>
      <c r="D75" s="25">
        <v>194.64056361508369</v>
      </c>
      <c r="E75" s="25">
        <v>1112.7216714438796</v>
      </c>
      <c r="F75" s="25">
        <v>113.62464552994072</v>
      </c>
      <c r="G75" s="25">
        <v>3.7110156774520876E-2</v>
      </c>
      <c r="H75" s="25">
        <v>0</v>
      </c>
      <c r="I75" s="32">
        <f t="shared" si="8"/>
        <v>1531.4437535427362</v>
      </c>
      <c r="J75" s="32">
        <f t="shared" si="9"/>
        <v>1417.781997856021</v>
      </c>
      <c r="L75" s="55"/>
      <c r="M75" s="7">
        <v>45039</v>
      </c>
      <c r="N75" s="25">
        <v>13.10200023651123</v>
      </c>
      <c r="O75" s="25">
        <v>7.1712456701789051E-5</v>
      </c>
      <c r="P75" s="25">
        <v>86.897926330566406</v>
      </c>
      <c r="Q75" s="32">
        <f t="shared" si="7"/>
        <v>99.999998279534339</v>
      </c>
      <c r="S75" s="55"/>
      <c r="T75" s="7">
        <v>45039</v>
      </c>
      <c r="U75" s="25">
        <v>7.1063542231321337</v>
      </c>
      <c r="V75" s="25">
        <v>194.6060774857998</v>
      </c>
      <c r="W75" s="25">
        <v>1112.7201235915422</v>
      </c>
      <c r="X75" s="25">
        <v>16.323220502734184</v>
      </c>
      <c r="Y75" s="25">
        <v>3.7110156774520876E-2</v>
      </c>
      <c r="Z75" s="25">
        <v>0</v>
      </c>
      <c r="AA75" s="32">
        <f t="shared" si="10"/>
        <v>1330.7928859599829</v>
      </c>
      <c r="AB75" s="32">
        <f t="shared" si="11"/>
        <v>1314.4325553004742</v>
      </c>
      <c r="AD75" s="55"/>
      <c r="AE75" s="7">
        <v>45039</v>
      </c>
      <c r="AF75" s="25">
        <v>103.3134085739255</v>
      </c>
      <c r="AG75" s="25">
        <v>3.4486129283905029E-2</v>
      </c>
      <c r="AH75" s="25">
        <v>4.4961637258529661E-4</v>
      </c>
      <c r="AI75" s="25">
        <v>97.301425027206534</v>
      </c>
      <c r="AJ75" s="25">
        <v>0</v>
      </c>
      <c r="AK75" s="21">
        <v>0</v>
      </c>
      <c r="AL75" s="32">
        <f t="shared" si="12"/>
        <v>200.64976934678853</v>
      </c>
      <c r="AM75" s="32">
        <f t="shared" si="13"/>
        <v>103.348344319582</v>
      </c>
    </row>
    <row r="76" spans="1:40" x14ac:dyDescent="0.25">
      <c r="A76" s="55"/>
      <c r="B76" s="7">
        <v>45067</v>
      </c>
      <c r="C76" s="25">
        <v>115.59527075248957</v>
      </c>
      <c r="D76" s="25">
        <v>193.08404477906228</v>
      </c>
      <c r="E76" s="25">
        <v>1184.5333172294199</v>
      </c>
      <c r="F76" s="25">
        <v>110.16523153921962</v>
      </c>
      <c r="G76" s="25">
        <v>0.16329221487045287</v>
      </c>
      <c r="H76" s="25">
        <v>0.13203770065307618</v>
      </c>
      <c r="I76" s="32">
        <f t="shared" si="8"/>
        <v>1603.6731942157146</v>
      </c>
      <c r="J76" s="32">
        <f t="shared" si="9"/>
        <v>1493.3446704616247</v>
      </c>
      <c r="L76" s="55"/>
      <c r="M76" s="7">
        <v>45067</v>
      </c>
      <c r="N76" s="25">
        <v>12.295512199401855</v>
      </c>
      <c r="O76" s="25">
        <v>0</v>
      </c>
      <c r="P76" s="25">
        <v>87.704483032226563</v>
      </c>
      <c r="Q76" s="32">
        <f t="shared" si="7"/>
        <v>99.999995231628418</v>
      </c>
      <c r="S76" s="55"/>
      <c r="T76" s="7">
        <v>45067</v>
      </c>
      <c r="U76" s="25">
        <v>13.957998015880584</v>
      </c>
      <c r="V76" s="25">
        <v>193.05529035353661</v>
      </c>
      <c r="W76" s="25">
        <v>1184.5328674998284</v>
      </c>
      <c r="X76" s="25">
        <v>14.651865637302398</v>
      </c>
      <c r="Y76" s="25">
        <v>0.16329221487045287</v>
      </c>
      <c r="Z76" s="25">
        <v>0.13203770065307618</v>
      </c>
      <c r="AA76" s="32">
        <f t="shared" si="10"/>
        <v>1406.4933514220711</v>
      </c>
      <c r="AB76" s="32">
        <f t="shared" si="11"/>
        <v>1391.6781935698984</v>
      </c>
      <c r="AD76" s="55"/>
      <c r="AE76" s="7">
        <v>45067</v>
      </c>
      <c r="AF76" s="25">
        <v>101.63727273660898</v>
      </c>
      <c r="AG76" s="25">
        <v>2.8754425525665282E-2</v>
      </c>
      <c r="AH76" s="25">
        <v>4.4972959160804749E-4</v>
      </c>
      <c r="AI76" s="25">
        <v>95.513365901917226</v>
      </c>
      <c r="AJ76" s="25">
        <v>0</v>
      </c>
      <c r="AK76" s="21">
        <v>0</v>
      </c>
      <c r="AL76" s="32">
        <f t="shared" si="12"/>
        <v>197.17984279364347</v>
      </c>
      <c r="AM76" s="32">
        <f t="shared" si="13"/>
        <v>101.66647689172625</v>
      </c>
    </row>
    <row r="77" spans="1:40" x14ac:dyDescent="0.25">
      <c r="A77" s="55"/>
      <c r="B77" s="7">
        <v>45095</v>
      </c>
      <c r="C77" s="25">
        <v>124.42019009846449</v>
      </c>
      <c r="D77" s="25">
        <v>211.99640531885623</v>
      </c>
      <c r="E77" s="25">
        <v>1234.1652665008307</v>
      </c>
      <c r="F77" s="25">
        <v>117.79687880349159</v>
      </c>
      <c r="G77" s="25">
        <v>1.1379135683774948</v>
      </c>
      <c r="H77" s="25">
        <v>0</v>
      </c>
      <c r="I77" s="32">
        <f t="shared" si="8"/>
        <v>1689.5166542900206</v>
      </c>
      <c r="J77" s="32">
        <f t="shared" si="9"/>
        <v>1570.5818619181514</v>
      </c>
      <c r="L77" s="55"/>
      <c r="M77" s="7">
        <v>45095</v>
      </c>
      <c r="N77" s="25">
        <v>11.631852149963379</v>
      </c>
      <c r="O77" s="25">
        <v>3.7256521172821522E-3</v>
      </c>
      <c r="P77" s="25">
        <v>88.364425659179688</v>
      </c>
      <c r="Q77" s="32">
        <f t="shared" si="7"/>
        <v>100.00000346126035</v>
      </c>
      <c r="S77" s="55"/>
      <c r="T77" s="7">
        <v>45095</v>
      </c>
      <c r="U77" s="25">
        <v>26.702083873391153</v>
      </c>
      <c r="V77" s="25">
        <v>211.96197344458102</v>
      </c>
      <c r="W77" s="25">
        <v>1234.1014232140778</v>
      </c>
      <c r="X77" s="25">
        <v>19.059937793135642</v>
      </c>
      <c r="Y77" s="25">
        <v>1.106209009051323</v>
      </c>
      <c r="Z77" s="25">
        <v>0</v>
      </c>
      <c r="AA77" s="32">
        <f t="shared" si="10"/>
        <v>1492.931627334237</v>
      </c>
      <c r="AB77" s="32">
        <f t="shared" si="11"/>
        <v>1472.7654805320501</v>
      </c>
      <c r="AD77" s="55"/>
      <c r="AE77" s="7">
        <v>45095</v>
      </c>
      <c r="AF77" s="25">
        <v>97.718106225073342</v>
      </c>
      <c r="AG77" s="25">
        <v>3.4431874275207518E-2</v>
      </c>
      <c r="AH77" s="25">
        <v>8.9777398109436031E-4</v>
      </c>
      <c r="AI77" s="25">
        <v>98.736941010355949</v>
      </c>
      <c r="AJ77" s="25">
        <v>3.1704559326171874E-2</v>
      </c>
      <c r="AK77" s="21">
        <v>0</v>
      </c>
      <c r="AL77" s="32">
        <f t="shared" si="12"/>
        <v>196.52208144301176</v>
      </c>
      <c r="AM77" s="32">
        <f t="shared" si="13"/>
        <v>97.75343587332965</v>
      </c>
    </row>
    <row r="78" spans="1:40" x14ac:dyDescent="0.25">
      <c r="A78" s="55"/>
      <c r="B78" s="7">
        <v>45123</v>
      </c>
      <c r="C78" s="25">
        <v>127.84646884420513</v>
      </c>
      <c r="D78" s="25">
        <v>209.66550847935676</v>
      </c>
      <c r="E78" s="25">
        <v>1225.6938834011257</v>
      </c>
      <c r="F78" s="25">
        <v>111.56018917393685</v>
      </c>
      <c r="G78" s="25">
        <v>0.40291717433929441</v>
      </c>
      <c r="H78" s="25">
        <v>0</v>
      </c>
      <c r="I78" s="32">
        <f t="shared" si="8"/>
        <v>1675.1689670729638</v>
      </c>
      <c r="J78" s="32">
        <f t="shared" si="9"/>
        <v>1563.2058607246877</v>
      </c>
      <c r="L78" s="55"/>
      <c r="M78" s="7">
        <v>45123</v>
      </c>
      <c r="N78" s="25">
        <v>11.29456615447998</v>
      </c>
      <c r="O78" s="25">
        <v>0</v>
      </c>
      <c r="P78" s="25">
        <v>88.705429077148438</v>
      </c>
      <c r="Q78" s="32">
        <f t="shared" si="7"/>
        <v>99.999995231628418</v>
      </c>
      <c r="S78" s="55"/>
      <c r="T78" s="7">
        <v>45123</v>
      </c>
      <c r="U78" s="25">
        <v>31.705785156011583</v>
      </c>
      <c r="V78" s="25">
        <v>209.61859151625634</v>
      </c>
      <c r="W78" s="25">
        <v>1225.6934359451532</v>
      </c>
      <c r="X78" s="25">
        <v>18.6767650642395</v>
      </c>
      <c r="Y78" s="25">
        <v>0.27132161808013916</v>
      </c>
      <c r="Z78" s="25">
        <v>0</v>
      </c>
      <c r="AA78" s="32">
        <f t="shared" si="10"/>
        <v>1485.9658992997406</v>
      </c>
      <c r="AB78" s="32">
        <f t="shared" si="11"/>
        <v>1467.017812617421</v>
      </c>
      <c r="AD78" s="55"/>
      <c r="AE78" s="7">
        <v>45123</v>
      </c>
      <c r="AF78" s="25">
        <v>96.140683688193562</v>
      </c>
      <c r="AG78" s="25">
        <v>4.6916963100433348E-2</v>
      </c>
      <c r="AH78" s="25">
        <v>4.4745597243309019E-4</v>
      </c>
      <c r="AI78" s="25">
        <v>92.883424109697344</v>
      </c>
      <c r="AJ78" s="25">
        <v>0.13159555625915528</v>
      </c>
      <c r="AK78" s="21">
        <v>0</v>
      </c>
      <c r="AL78" s="32">
        <f t="shared" si="12"/>
        <v>189.20306777322293</v>
      </c>
      <c r="AM78" s="32">
        <f t="shared" si="13"/>
        <v>96.188048107266425</v>
      </c>
    </row>
    <row r="79" spans="1:40" x14ac:dyDescent="0.25">
      <c r="A79" s="55"/>
      <c r="B79" s="7">
        <v>45151</v>
      </c>
      <c r="C79" s="25">
        <v>124.99478094559908</v>
      </c>
      <c r="D79" s="25">
        <v>202.20411814761161</v>
      </c>
      <c r="E79" s="25">
        <v>1153.2059881491662</v>
      </c>
      <c r="F79" s="25">
        <v>108.39295953799784</v>
      </c>
      <c r="G79" s="25">
        <v>0.97903475856781008</v>
      </c>
      <c r="H79" s="25">
        <v>4.0688007354736329E-2</v>
      </c>
      <c r="I79" s="32">
        <f t="shared" si="8"/>
        <v>1589.8175695462971</v>
      </c>
      <c r="J79" s="32">
        <f t="shared" si="9"/>
        <v>1480.4455752497315</v>
      </c>
      <c r="L79" s="55"/>
      <c r="M79" s="7">
        <v>45151</v>
      </c>
      <c r="N79" s="25">
        <v>11.33381462097168</v>
      </c>
      <c r="O79" s="25">
        <v>0</v>
      </c>
      <c r="P79" s="25">
        <v>88.666183471679688</v>
      </c>
      <c r="Q79" s="32">
        <f t="shared" si="7"/>
        <v>99.999998092651367</v>
      </c>
      <c r="S79" s="55"/>
      <c r="T79" s="7">
        <v>45151</v>
      </c>
      <c r="U79" s="25">
        <v>35.50784373998642</v>
      </c>
      <c r="V79" s="25">
        <v>202.16989371228217</v>
      </c>
      <c r="W79" s="25">
        <v>1153.1982308740617</v>
      </c>
      <c r="X79" s="25">
        <v>17.863678309798242</v>
      </c>
      <c r="Y79" s="25">
        <v>0.85025356960296627</v>
      </c>
      <c r="Z79" s="25">
        <v>4.0688007354736329E-2</v>
      </c>
      <c r="AA79" s="32">
        <f t="shared" si="10"/>
        <v>1409.630588213086</v>
      </c>
      <c r="AB79" s="32">
        <f t="shared" si="11"/>
        <v>1390.9166563336848</v>
      </c>
      <c r="AD79" s="55"/>
      <c r="AE79" s="7">
        <v>45151</v>
      </c>
      <c r="AF79" s="25">
        <v>89.486937205612662</v>
      </c>
      <c r="AG79" s="25">
        <v>3.4224435329437253E-2</v>
      </c>
      <c r="AH79" s="25">
        <v>7.7572751045227048E-3</v>
      </c>
      <c r="AI79" s="25">
        <v>90.529281228199608</v>
      </c>
      <c r="AJ79" s="25">
        <v>0.12878118896484375</v>
      </c>
      <c r="AK79" s="21">
        <v>0</v>
      </c>
      <c r="AL79" s="32">
        <f t="shared" si="12"/>
        <v>180.18698133321107</v>
      </c>
      <c r="AM79" s="32">
        <f t="shared" si="13"/>
        <v>89.528918916046621</v>
      </c>
    </row>
    <row r="80" spans="1:40" x14ac:dyDescent="0.25">
      <c r="A80" s="55"/>
      <c r="B80" s="7">
        <v>45179</v>
      </c>
      <c r="C80" s="25">
        <v>122.52447225540877</v>
      </c>
      <c r="D80" s="25">
        <v>217.74585423731804</v>
      </c>
      <c r="E80" s="25">
        <v>1178.5717470898628</v>
      </c>
      <c r="F80" s="25">
        <v>107.57197377252579</v>
      </c>
      <c r="G80" s="25">
        <v>0.49898349523544311</v>
      </c>
      <c r="H80" s="25">
        <v>0</v>
      </c>
      <c r="I80" s="32">
        <f t="shared" si="8"/>
        <v>1626.9130308503509</v>
      </c>
      <c r="J80" s="32">
        <f t="shared" si="9"/>
        <v>1518.8420735825896</v>
      </c>
      <c r="L80" s="55"/>
      <c r="M80" s="7">
        <v>45179</v>
      </c>
      <c r="N80" s="25">
        <v>10.811724662780762</v>
      </c>
      <c r="O80" s="25">
        <v>4.9278996884822845E-3</v>
      </c>
      <c r="P80" s="25">
        <v>89.183349609375</v>
      </c>
      <c r="Q80" s="32">
        <f t="shared" si="7"/>
        <v>100.00000217184424</v>
      </c>
      <c r="S80" s="55"/>
      <c r="T80" s="7">
        <v>45179</v>
      </c>
      <c r="U80" s="25">
        <v>34.170700719833377</v>
      </c>
      <c r="V80" s="25">
        <v>217.7401722023487</v>
      </c>
      <c r="W80" s="25">
        <v>1178.4909744518995</v>
      </c>
      <c r="X80" s="25">
        <v>20.143526782155035</v>
      </c>
      <c r="Y80" s="25">
        <v>0.39012738752365111</v>
      </c>
      <c r="Z80" s="25">
        <v>0</v>
      </c>
      <c r="AA80" s="32">
        <f t="shared" si="10"/>
        <v>1450.9355015437604</v>
      </c>
      <c r="AB80" s="32">
        <f t="shared" si="11"/>
        <v>1430.4018473740816</v>
      </c>
      <c r="AD80" s="55"/>
      <c r="AE80" s="7">
        <v>45179</v>
      </c>
      <c r="AF80" s="25">
        <v>88.35377153557539</v>
      </c>
      <c r="AG80" s="25">
        <v>5.6820349693298342E-3</v>
      </c>
      <c r="AH80" s="25">
        <v>6.0000002384185791E-4</v>
      </c>
      <c r="AI80" s="25">
        <v>87.428446990370745</v>
      </c>
      <c r="AJ80" s="25">
        <v>0.10885610771179199</v>
      </c>
      <c r="AK80" s="21">
        <v>0</v>
      </c>
      <c r="AL80" s="32">
        <f t="shared" si="12"/>
        <v>175.8973566686511</v>
      </c>
      <c r="AM80" s="32">
        <f t="shared" si="13"/>
        <v>88.360053570568553</v>
      </c>
    </row>
    <row r="81" spans="1:39" x14ac:dyDescent="0.25">
      <c r="A81" s="55"/>
      <c r="B81" s="7">
        <v>45573</v>
      </c>
      <c r="C81" s="25">
        <v>119.16654543161393</v>
      </c>
      <c r="D81" s="25">
        <v>198.02352134370804</v>
      </c>
      <c r="E81" s="25">
        <v>1088.8310238272547</v>
      </c>
      <c r="F81" s="25">
        <v>101.47803402557969</v>
      </c>
      <c r="G81" s="25">
        <v>0.17861760616302491</v>
      </c>
      <c r="H81" s="25">
        <v>0</v>
      </c>
      <c r="I81" s="32">
        <f t="shared" si="8"/>
        <v>1507.6777422343196</v>
      </c>
      <c r="J81" s="32">
        <f t="shared" si="9"/>
        <v>1406.0210906025768</v>
      </c>
      <c r="L81" s="55"/>
      <c r="M81" s="7">
        <v>45573</v>
      </c>
      <c r="N81" s="25">
        <v>11.137679100036621</v>
      </c>
      <c r="O81" s="25">
        <v>0</v>
      </c>
      <c r="P81" s="25">
        <v>88.862319946289063</v>
      </c>
      <c r="Q81" s="32">
        <f t="shared" si="7"/>
        <v>99.999999046325684</v>
      </c>
      <c r="S81" s="55"/>
      <c r="T81" s="7">
        <v>45573</v>
      </c>
      <c r="U81" s="25">
        <v>33.03353378593922</v>
      </c>
      <c r="V81" s="25">
        <v>198.02352134370804</v>
      </c>
      <c r="W81" s="25">
        <v>1088.7997175505161</v>
      </c>
      <c r="X81" s="25">
        <v>19.8008232806921</v>
      </c>
      <c r="Y81" s="25">
        <v>9.9833350181579586E-2</v>
      </c>
      <c r="Z81" s="25">
        <v>0</v>
      </c>
      <c r="AA81" s="32">
        <f t="shared" si="10"/>
        <v>1339.7574293110372</v>
      </c>
      <c r="AB81" s="32">
        <f t="shared" si="11"/>
        <v>1319.8567726801634</v>
      </c>
      <c r="AD81" s="55"/>
      <c r="AE81" s="7">
        <v>45573</v>
      </c>
      <c r="AF81" s="25">
        <v>86.133011645674699</v>
      </c>
      <c r="AG81" s="25">
        <v>0</v>
      </c>
      <c r="AH81" s="25">
        <v>3.1306276738643647E-2</v>
      </c>
      <c r="AI81" s="25">
        <v>81.677210744887589</v>
      </c>
      <c r="AJ81" s="25">
        <v>7.8784255981445311E-2</v>
      </c>
      <c r="AK81" s="21">
        <v>0</v>
      </c>
      <c r="AL81" s="32">
        <f t="shared" si="12"/>
        <v>167.92031292328238</v>
      </c>
      <c r="AM81" s="32">
        <f t="shared" si="13"/>
        <v>86.164317922413346</v>
      </c>
    </row>
    <row r="82" spans="1:39" x14ac:dyDescent="0.25">
      <c r="A82" s="55"/>
      <c r="B82" s="7">
        <v>45601</v>
      </c>
      <c r="C82" s="25">
        <v>118.80387143579125</v>
      </c>
      <c r="D82" s="25">
        <v>200.15853923863173</v>
      </c>
      <c r="E82" s="25">
        <v>1031.1432250087262</v>
      </c>
      <c r="F82" s="25">
        <v>102.13415760233998</v>
      </c>
      <c r="G82" s="25">
        <v>2.3910194694995879E-2</v>
      </c>
      <c r="H82" s="25">
        <v>0</v>
      </c>
      <c r="I82" s="32">
        <f t="shared" si="8"/>
        <v>1452.2637034801839</v>
      </c>
      <c r="J82" s="32">
        <f t="shared" si="9"/>
        <v>1350.1056356831491</v>
      </c>
      <c r="L82" s="55"/>
      <c r="M82" s="7">
        <v>45601</v>
      </c>
      <c r="N82" s="25">
        <v>11.705345153808594</v>
      </c>
      <c r="O82" s="25">
        <v>0</v>
      </c>
      <c r="P82" s="25">
        <v>88.294654846191406</v>
      </c>
      <c r="Q82" s="32">
        <f t="shared" si="7"/>
        <v>100</v>
      </c>
      <c r="S82" s="55"/>
      <c r="T82" s="7">
        <v>45601</v>
      </c>
      <c r="U82" s="25">
        <v>33.473734378099444</v>
      </c>
      <c r="V82" s="25">
        <v>200.15766456747056</v>
      </c>
      <c r="W82" s="25">
        <v>1031.1423309551478</v>
      </c>
      <c r="X82" s="25">
        <v>17.476526487946511</v>
      </c>
      <c r="Y82" s="25">
        <v>2.0960998892784119E-2</v>
      </c>
      <c r="Z82" s="25">
        <v>0</v>
      </c>
      <c r="AA82" s="32">
        <f t="shared" si="10"/>
        <v>1282.2712173875573</v>
      </c>
      <c r="AB82" s="32">
        <f t="shared" si="11"/>
        <v>1264.7737299007179</v>
      </c>
      <c r="AD82" s="55"/>
      <c r="AE82" s="7">
        <v>45601</v>
      </c>
      <c r="AF82" s="25">
        <v>85.330137057691815</v>
      </c>
      <c r="AG82" s="25">
        <v>8.746711611747742E-4</v>
      </c>
      <c r="AH82" s="25">
        <v>8.9405357837676999E-4</v>
      </c>
      <c r="AI82" s="25">
        <v>84.657631114393467</v>
      </c>
      <c r="AJ82" s="25">
        <v>2.9491958022117614E-3</v>
      </c>
      <c r="AK82" s="21">
        <v>0</v>
      </c>
      <c r="AL82" s="32">
        <f t="shared" si="12"/>
        <v>169.99248609262705</v>
      </c>
      <c r="AM82" s="32">
        <f t="shared" si="13"/>
        <v>85.331905782431363</v>
      </c>
    </row>
    <row r="83" spans="1:39" x14ac:dyDescent="0.25">
      <c r="A83" s="55"/>
      <c r="B83" s="7">
        <v>45629</v>
      </c>
      <c r="C83" s="25">
        <v>109.61945649436116</v>
      </c>
      <c r="D83" s="25">
        <v>195.4170057270527</v>
      </c>
      <c r="E83" s="25">
        <v>1000.6940572359562</v>
      </c>
      <c r="F83" s="25">
        <v>104.60170014418662</v>
      </c>
      <c r="G83" s="25">
        <v>1.4971233010292052E-2</v>
      </c>
      <c r="H83" s="25">
        <v>3.4327530860900879E-3</v>
      </c>
      <c r="I83" s="32">
        <f t="shared" si="8"/>
        <v>1410.3506235876532</v>
      </c>
      <c r="J83" s="32">
        <f t="shared" si="9"/>
        <v>1305.7339522104562</v>
      </c>
      <c r="L83" s="55"/>
      <c r="M83" s="7">
        <v>45629</v>
      </c>
      <c r="N83" s="25">
        <v>11.592531204223633</v>
      </c>
      <c r="O83" s="25">
        <v>0</v>
      </c>
      <c r="P83" s="25">
        <v>88.407470703125</v>
      </c>
      <c r="Q83" s="32">
        <f t="shared" si="7"/>
        <v>100.00000190734863</v>
      </c>
      <c r="S83" s="55"/>
      <c r="T83" s="7">
        <v>45629</v>
      </c>
      <c r="U83" s="25">
        <v>29.905266906023027</v>
      </c>
      <c r="V83" s="25">
        <v>195.41586147606372</v>
      </c>
      <c r="W83" s="25">
        <v>1000.6940572359562</v>
      </c>
      <c r="X83" s="25">
        <v>20.8228408267498</v>
      </c>
      <c r="Y83" s="25">
        <v>1.3823652982711793E-2</v>
      </c>
      <c r="Z83" s="25">
        <v>3.4327530860900879E-3</v>
      </c>
      <c r="AA83" s="32">
        <f>SUM(U83:Z83)</f>
        <v>1246.8552828508616</v>
      </c>
      <c r="AB83" s="32">
        <f t="shared" si="11"/>
        <v>1226.0186183711292</v>
      </c>
      <c r="AD83" s="55"/>
      <c r="AE83" s="7">
        <v>45629</v>
      </c>
      <c r="AF83" s="25">
        <v>79.714189588338144</v>
      </c>
      <c r="AG83" s="25">
        <v>1.1442509889602662E-3</v>
      </c>
      <c r="AH83" s="25">
        <v>0</v>
      </c>
      <c r="AI83" s="25">
        <v>83.778859317436812</v>
      </c>
      <c r="AJ83" s="25">
        <v>1.1475800275802612E-3</v>
      </c>
      <c r="AK83" s="21">
        <v>0</v>
      </c>
      <c r="AL83" s="32">
        <f>SUM(AF83:AK83)</f>
        <v>163.49534073679149</v>
      </c>
      <c r="AM83" s="32">
        <f t="shared" si="13"/>
        <v>79.715333839327101</v>
      </c>
    </row>
    <row r="84" spans="1:39" x14ac:dyDescent="0.25">
      <c r="A84" s="55"/>
      <c r="B84" s="7">
        <v>45657</v>
      </c>
      <c r="C84" s="25">
        <v>114.43827614009381</v>
      </c>
      <c r="D84" s="25">
        <v>200.2187305788994</v>
      </c>
      <c r="E84" s="25">
        <v>1006.7926693723201</v>
      </c>
      <c r="F84" s="25">
        <v>104.23823582878708</v>
      </c>
      <c r="G84" s="25">
        <v>4.4155248641967772E-2</v>
      </c>
      <c r="H84" s="25">
        <v>6.8733798265457153E-3</v>
      </c>
      <c r="I84" s="32">
        <f>SUM(C84:H84)</f>
        <v>1425.7389405485692</v>
      </c>
      <c r="J84" s="32">
        <f t="shared" si="9"/>
        <v>1321.4565494711401</v>
      </c>
      <c r="L84" s="55"/>
      <c r="M84" s="7">
        <v>45657</v>
      </c>
      <c r="N84" s="25">
        <v>11.478540420532227</v>
      </c>
      <c r="O84" s="25">
        <v>0</v>
      </c>
      <c r="P84" s="25">
        <v>88.521453857421875</v>
      </c>
      <c r="Q84" s="32">
        <f t="shared" si="7"/>
        <v>99.999994277954102</v>
      </c>
      <c r="S84" s="55"/>
      <c r="T84" s="7">
        <v>45657</v>
      </c>
      <c r="U84" s="25">
        <v>34.521064624667169</v>
      </c>
      <c r="V84" s="25">
        <v>200.2187305788994</v>
      </c>
      <c r="W84" s="25">
        <v>1006.7917631795407</v>
      </c>
      <c r="X84" s="25">
        <v>20.502319579005242</v>
      </c>
      <c r="Y84" s="25">
        <v>4.4155248641967772E-2</v>
      </c>
      <c r="Z84" s="25">
        <v>6.8733798265457153E-3</v>
      </c>
      <c r="AA84" s="32">
        <f t="shared" si="10"/>
        <v>1262.0849065905811</v>
      </c>
      <c r="AB84" s="32">
        <f t="shared" si="11"/>
        <v>1241.5384317629339</v>
      </c>
      <c r="AD84" s="55"/>
      <c r="AE84" s="7">
        <v>45657</v>
      </c>
      <c r="AF84" s="25">
        <v>79.917211515426629</v>
      </c>
      <c r="AG84" s="25">
        <v>0</v>
      </c>
      <c r="AH84" s="25">
        <v>9.0619277954101561E-4</v>
      </c>
      <c r="AI84" s="25">
        <v>83.735916249781852</v>
      </c>
      <c r="AJ84" s="25">
        <v>0</v>
      </c>
      <c r="AK84" s="21">
        <v>0</v>
      </c>
      <c r="AL84" s="32">
        <f t="shared" si="12"/>
        <v>163.65403395798802</v>
      </c>
      <c r="AM84" s="32">
        <f t="shared" si="13"/>
        <v>79.918117708206168</v>
      </c>
    </row>
  </sheetData>
  <mergeCells count="28">
    <mergeCell ref="A72:A84"/>
    <mergeCell ref="L72:L84"/>
    <mergeCell ref="S72:S84"/>
    <mergeCell ref="AD72:AD84"/>
    <mergeCell ref="S46:S58"/>
    <mergeCell ref="AD46:AD58"/>
    <mergeCell ref="A59:A71"/>
    <mergeCell ref="L59:L71"/>
    <mergeCell ref="S59:S71"/>
    <mergeCell ref="AD59:AD71"/>
    <mergeCell ref="S20:S32"/>
    <mergeCell ref="AD20:AD32"/>
    <mergeCell ref="A33:A45"/>
    <mergeCell ref="L33:L45"/>
    <mergeCell ref="S33:S45"/>
    <mergeCell ref="AD33:AD45"/>
    <mergeCell ref="A5:G5"/>
    <mergeCell ref="L5:P5"/>
    <mergeCell ref="S5:Y5"/>
    <mergeCell ref="A7:A19"/>
    <mergeCell ref="L7:L19"/>
    <mergeCell ref="S7:S19"/>
    <mergeCell ref="A46:A58"/>
    <mergeCell ref="L46:L58"/>
    <mergeCell ref="A20:A32"/>
    <mergeCell ref="L20:L32"/>
    <mergeCell ref="AD5:AJ5"/>
    <mergeCell ref="AD7:AD19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87904-4B79-42EB-B9D1-690FC4BFC1C3}">
  <dimension ref="A5:AN84"/>
  <sheetViews>
    <sheetView zoomScale="85" zoomScaleNormal="85" workbookViewId="0">
      <selection activeCell="AI10" sqref="AI10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2" max="22" width="8.7109375" style="37"/>
    <col min="24" max="24" width="9.5703125" customWidth="1"/>
    <col min="34" max="34" width="10" customWidth="1"/>
  </cols>
  <sheetData>
    <row r="5" spans="1:39" ht="29.65" customHeight="1" x14ac:dyDescent="0.25">
      <c r="A5" s="51" t="s">
        <v>92</v>
      </c>
      <c r="B5" s="51"/>
      <c r="C5" s="51"/>
      <c r="D5" s="51"/>
      <c r="E5" s="51"/>
      <c r="F5" s="51"/>
      <c r="G5" s="51"/>
      <c r="H5" s="50"/>
      <c r="L5" s="51" t="s">
        <v>59</v>
      </c>
      <c r="M5" s="51"/>
      <c r="N5" s="51"/>
      <c r="O5" s="51"/>
      <c r="P5" s="51"/>
      <c r="Q5" s="26"/>
      <c r="R5" s="26"/>
      <c r="S5" s="51" t="s">
        <v>60</v>
      </c>
      <c r="T5" s="51"/>
      <c r="U5" s="51"/>
      <c r="V5" s="51"/>
      <c r="W5" s="51"/>
      <c r="X5" s="51"/>
      <c r="Y5" s="51"/>
      <c r="Z5" s="50"/>
      <c r="AD5" s="51" t="s">
        <v>61</v>
      </c>
      <c r="AE5" s="51"/>
      <c r="AF5" s="51"/>
      <c r="AG5" s="51"/>
      <c r="AH5" s="51"/>
      <c r="AI5" s="51"/>
      <c r="AJ5" s="51"/>
      <c r="AK5" s="50"/>
    </row>
    <row r="6" spans="1:39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18" t="s">
        <v>34</v>
      </c>
      <c r="I6" s="30" t="s">
        <v>6</v>
      </c>
      <c r="J6" s="30" t="s">
        <v>7</v>
      </c>
      <c r="L6" s="15"/>
      <c r="M6" s="16" t="s">
        <v>0</v>
      </c>
      <c r="N6" s="18" t="s">
        <v>8</v>
      </c>
      <c r="O6" s="18" t="s">
        <v>9</v>
      </c>
      <c r="P6" s="18" t="s">
        <v>10</v>
      </c>
      <c r="Q6" s="31" t="s">
        <v>11</v>
      </c>
      <c r="S6" s="15"/>
      <c r="T6" s="15" t="s">
        <v>0</v>
      </c>
      <c r="U6" s="18" t="s">
        <v>1</v>
      </c>
      <c r="V6" s="18" t="s">
        <v>2</v>
      </c>
      <c r="W6" s="38" t="s">
        <v>3</v>
      </c>
      <c r="X6" s="18" t="s">
        <v>4</v>
      </c>
      <c r="Y6" s="18" t="s">
        <v>5</v>
      </c>
      <c r="Z6" s="18" t="s">
        <v>34</v>
      </c>
      <c r="AA6" s="30" t="s">
        <v>6</v>
      </c>
      <c r="AB6" s="30" t="s">
        <v>7</v>
      </c>
      <c r="AD6" s="15"/>
      <c r="AE6" s="15" t="s">
        <v>0</v>
      </c>
      <c r="AF6" s="18" t="s">
        <v>1</v>
      </c>
      <c r="AG6" s="18" t="s">
        <v>2</v>
      </c>
      <c r="AH6" s="18" t="s">
        <v>3</v>
      </c>
      <c r="AI6" s="18" t="s">
        <v>4</v>
      </c>
      <c r="AJ6" s="18" t="s">
        <v>5</v>
      </c>
      <c r="AK6" s="18" t="s">
        <v>34</v>
      </c>
      <c r="AL6" s="30" t="s">
        <v>6</v>
      </c>
      <c r="AM6" s="30" t="s">
        <v>7</v>
      </c>
    </row>
    <row r="7" spans="1:39" x14ac:dyDescent="0.25">
      <c r="A7" s="52">
        <v>2018</v>
      </c>
      <c r="B7" s="22">
        <v>43135</v>
      </c>
      <c r="C7" s="21">
        <v>8.8633327318429949</v>
      </c>
      <c r="D7" s="21">
        <v>1.7830335531234742</v>
      </c>
      <c r="E7" s="21">
        <v>12.685217587411403</v>
      </c>
      <c r="F7" s="21">
        <v>11.778741890460253</v>
      </c>
      <c r="G7" s="21">
        <v>0</v>
      </c>
      <c r="H7" s="21">
        <v>0</v>
      </c>
      <c r="I7" s="32">
        <f>SUM(C7:H7)</f>
        <v>35.110325762838123</v>
      </c>
      <c r="J7" s="32">
        <f>SUM(C7:E7,H7)</f>
        <v>23.33158387237787</v>
      </c>
      <c r="L7" s="52">
        <v>2018</v>
      </c>
      <c r="M7" s="22">
        <v>43135</v>
      </c>
      <c r="N7" s="14">
        <v>32.74542236328125</v>
      </c>
      <c r="O7" s="14">
        <v>10.910244941711426</v>
      </c>
      <c r="P7" s="14">
        <v>56.344337463378906</v>
      </c>
      <c r="Q7" s="32">
        <f t="shared" ref="Q7:Q69" si="0">SUM(N7:P7)</f>
        <v>100.00000476837158</v>
      </c>
      <c r="S7" s="52">
        <v>2018</v>
      </c>
      <c r="T7" s="22">
        <v>43135</v>
      </c>
      <c r="U7" s="21">
        <v>5.8886044692993167</v>
      </c>
      <c r="V7" s="21">
        <v>0.18783982849121095</v>
      </c>
      <c r="W7" s="24">
        <v>7.8669526596069339</v>
      </c>
      <c r="X7" s="21">
        <v>5.8392825713157652</v>
      </c>
      <c r="Y7" s="14">
        <v>0</v>
      </c>
      <c r="Z7" s="14">
        <v>0</v>
      </c>
      <c r="AA7" s="32">
        <f>SUM(U7:Z7)</f>
        <v>19.782679528713224</v>
      </c>
      <c r="AB7" s="32">
        <f>SUM(U7:W7,Z7)</f>
        <v>13.943396957397461</v>
      </c>
      <c r="AD7" s="52">
        <v>2018</v>
      </c>
      <c r="AE7" s="22">
        <v>43135</v>
      </c>
      <c r="AF7" s="21">
        <v>1.8165452910661697</v>
      </c>
      <c r="AG7" s="21">
        <v>1.5951937246322632</v>
      </c>
      <c r="AH7" s="21">
        <v>2.7646902466416359</v>
      </c>
      <c r="AI7" s="21">
        <v>5.3205946517288689</v>
      </c>
      <c r="AJ7" s="21">
        <v>0</v>
      </c>
      <c r="AK7" s="21">
        <v>0</v>
      </c>
      <c r="AL7" s="32">
        <f>SUM(AF7:AK7)</f>
        <v>11.497023914068937</v>
      </c>
      <c r="AM7" s="32">
        <f>SUM(AF7:AH7,AK7)</f>
        <v>6.1764292623400685</v>
      </c>
    </row>
    <row r="8" spans="1:39" x14ac:dyDescent="0.25">
      <c r="A8" s="53"/>
      <c r="B8" s="22">
        <v>43163</v>
      </c>
      <c r="C8" s="21">
        <v>9.2937452734708792</v>
      </c>
      <c r="D8" s="21">
        <v>1.7280709524154663</v>
      </c>
      <c r="E8" s="21">
        <v>13.22538939525187</v>
      </c>
      <c r="F8" s="21">
        <v>12.891320115610958</v>
      </c>
      <c r="G8" s="21">
        <v>0</v>
      </c>
      <c r="H8" s="21">
        <v>0</v>
      </c>
      <c r="I8" s="32">
        <f t="shared" ref="I8:I70" si="1">SUM(C8:H8)</f>
        <v>37.138525736749173</v>
      </c>
      <c r="J8" s="32">
        <f t="shared" ref="J8:J71" si="2">SUM(C8:E8,H8)</f>
        <v>24.247205621138214</v>
      </c>
      <c r="L8" s="53"/>
      <c r="M8" s="22">
        <v>43163</v>
      </c>
      <c r="N8" s="14">
        <v>31.411279678344727</v>
      </c>
      <c r="O8" s="14">
        <v>9.8452253341674805</v>
      </c>
      <c r="P8" s="14">
        <v>58.743488311767578</v>
      </c>
      <c r="Q8" s="32">
        <f t="shared" si="0"/>
        <v>99.999993324279785</v>
      </c>
      <c r="S8" s="53"/>
      <c r="T8" s="22">
        <v>43163</v>
      </c>
      <c r="U8" s="21">
        <v>6.3953247683048247</v>
      </c>
      <c r="V8" s="21">
        <v>0.18404655265808106</v>
      </c>
      <c r="W8" s="24">
        <v>8.5537591495513912</v>
      </c>
      <c r="X8" s="21">
        <v>6.6833366641998291</v>
      </c>
      <c r="Y8" s="14">
        <v>0</v>
      </c>
      <c r="Z8" s="14">
        <v>0</v>
      </c>
      <c r="AA8" s="32">
        <f t="shared" ref="AA8:AA71" si="3">SUM(U8:Z8)</f>
        <v>21.816467134714127</v>
      </c>
      <c r="AB8" s="32">
        <f t="shared" ref="AB8:AB71" si="4">SUM(U8:W8,Z8)</f>
        <v>15.133130470514297</v>
      </c>
      <c r="AD8" s="53"/>
      <c r="AE8" s="22">
        <v>43163</v>
      </c>
      <c r="AF8" s="21">
        <v>1.7608212611675262</v>
      </c>
      <c r="AG8" s="21">
        <v>1.5440243997573853</v>
      </c>
      <c r="AH8" s="21">
        <v>2.8101622153669594</v>
      </c>
      <c r="AI8" s="21">
        <v>5.5506789330691095</v>
      </c>
      <c r="AJ8" s="21">
        <v>0</v>
      </c>
      <c r="AK8" s="21">
        <v>0</v>
      </c>
      <c r="AL8" s="32">
        <f t="shared" ref="AL8:AL71" si="5">SUM(AF8:AK8)</f>
        <v>11.665686809360981</v>
      </c>
      <c r="AM8" s="32">
        <f t="shared" ref="AM8:AM71" si="6">SUM(AF8:AH8,AK8)</f>
        <v>6.1150078762918714</v>
      </c>
    </row>
    <row r="9" spans="1:39" x14ac:dyDescent="0.25">
      <c r="A9" s="53"/>
      <c r="B9" s="22">
        <v>43191</v>
      </c>
      <c r="C9" s="21">
        <v>8.5010852617919443</v>
      </c>
      <c r="D9" s="21">
        <v>1.9133985481262208</v>
      </c>
      <c r="E9" s="21">
        <v>12.779976477131248</v>
      </c>
      <c r="F9" s="21">
        <v>11.893877710700036</v>
      </c>
      <c r="G9" s="21">
        <v>0</v>
      </c>
      <c r="H9" s="21">
        <v>0</v>
      </c>
      <c r="I9" s="32">
        <f t="shared" si="1"/>
        <v>35.088337997749449</v>
      </c>
      <c r="J9" s="32">
        <f t="shared" si="2"/>
        <v>23.194460287049413</v>
      </c>
      <c r="L9" s="53"/>
      <c r="M9" s="22">
        <v>43191</v>
      </c>
      <c r="N9" s="14">
        <v>34.158088684082031</v>
      </c>
      <c r="O9" s="14">
        <v>10.001333236694336</v>
      </c>
      <c r="P9" s="14">
        <v>55.840572357177734</v>
      </c>
      <c r="Q9" s="32">
        <f t="shared" si="0"/>
        <v>99.999994277954102</v>
      </c>
      <c r="S9" s="53"/>
      <c r="T9" s="22">
        <v>43191</v>
      </c>
      <c r="U9" s="21">
        <v>5.7338709639310839</v>
      </c>
      <c r="V9" s="21">
        <v>8.8477291107177738E-2</v>
      </c>
      <c r="W9" s="24">
        <v>7.8765619915723804</v>
      </c>
      <c r="X9" s="21">
        <v>5.8946201781034473</v>
      </c>
      <c r="Y9" s="14">
        <v>0</v>
      </c>
      <c r="Z9" s="14">
        <v>0</v>
      </c>
      <c r="AA9" s="32">
        <f t="shared" si="3"/>
        <v>19.593530424714089</v>
      </c>
      <c r="AB9" s="32">
        <f t="shared" si="4"/>
        <v>13.698910246610641</v>
      </c>
      <c r="AD9" s="53"/>
      <c r="AE9" s="22">
        <v>43191</v>
      </c>
      <c r="AF9" s="21">
        <v>1.6788178730905057</v>
      </c>
      <c r="AG9" s="21">
        <v>1.824921257019043</v>
      </c>
      <c r="AH9" s="21">
        <v>3.1322159643024206</v>
      </c>
      <c r="AI9" s="21">
        <v>5.3495507296323774</v>
      </c>
      <c r="AJ9" s="21">
        <v>0</v>
      </c>
      <c r="AK9" s="21">
        <v>0</v>
      </c>
      <c r="AL9" s="32">
        <f t="shared" si="5"/>
        <v>11.985505824044346</v>
      </c>
      <c r="AM9" s="32">
        <f t="shared" si="6"/>
        <v>6.635955094411969</v>
      </c>
    </row>
    <row r="10" spans="1:39" x14ac:dyDescent="0.25">
      <c r="A10" s="53"/>
      <c r="B10" s="22">
        <v>43219</v>
      </c>
      <c r="C10" s="21">
        <v>8.8453002432435746</v>
      </c>
      <c r="D10" s="21">
        <v>3.1744037092924118</v>
      </c>
      <c r="E10" s="21">
        <v>15.012965293049813</v>
      </c>
      <c r="F10" s="21">
        <v>12.038121219307184</v>
      </c>
      <c r="G10" s="21">
        <v>0</v>
      </c>
      <c r="H10" s="21">
        <v>0</v>
      </c>
      <c r="I10" s="32">
        <f t="shared" si="1"/>
        <v>39.070790464892987</v>
      </c>
      <c r="J10" s="32">
        <f t="shared" si="2"/>
        <v>27.032669245585801</v>
      </c>
      <c r="L10" s="53"/>
      <c r="M10" s="22">
        <v>43219</v>
      </c>
      <c r="N10" s="14">
        <v>40.823013305664063</v>
      </c>
      <c r="O10" s="14">
        <v>9.0654458999633789</v>
      </c>
      <c r="P10" s="14">
        <v>50.111541748046875</v>
      </c>
      <c r="Q10" s="32">
        <f t="shared" si="0"/>
        <v>100.00000095367432</v>
      </c>
      <c r="S10" s="53"/>
      <c r="T10" s="22">
        <v>43219</v>
      </c>
      <c r="U10" s="21">
        <v>5.8848711980581285</v>
      </c>
      <c r="V10" s="21">
        <v>6.397169113159179E-2</v>
      </c>
      <c r="W10" s="24">
        <v>7.8553136253356932</v>
      </c>
      <c r="X10" s="21">
        <v>5.7748188741207125</v>
      </c>
      <c r="Y10" s="14">
        <v>0</v>
      </c>
      <c r="Z10" s="14">
        <v>0</v>
      </c>
      <c r="AA10" s="32">
        <f t="shared" si="3"/>
        <v>19.578975388646125</v>
      </c>
      <c r="AB10" s="32">
        <f t="shared" si="4"/>
        <v>13.804156514525413</v>
      </c>
      <c r="AD10" s="53"/>
      <c r="AE10" s="22">
        <v>43219</v>
      </c>
      <c r="AF10" s="21">
        <v>1.8163119821399449</v>
      </c>
      <c r="AG10" s="21">
        <v>3.1104320181608198</v>
      </c>
      <c r="AH10" s="21">
        <v>5.4546875115633009</v>
      </c>
      <c r="AI10" s="21">
        <v>5.5684424362480645</v>
      </c>
      <c r="AJ10" s="21">
        <v>0</v>
      </c>
      <c r="AK10" s="21">
        <v>0</v>
      </c>
      <c r="AL10" s="32">
        <f t="shared" si="5"/>
        <v>15.949873948112129</v>
      </c>
      <c r="AM10" s="32">
        <f t="shared" si="6"/>
        <v>10.381431511864065</v>
      </c>
    </row>
    <row r="11" spans="1:39" x14ac:dyDescent="0.25">
      <c r="A11" s="53"/>
      <c r="B11" s="22">
        <v>43247</v>
      </c>
      <c r="C11" s="21">
        <v>8.9684695159345864</v>
      </c>
      <c r="D11" s="21">
        <v>5.5046171807348729</v>
      </c>
      <c r="E11" s="21">
        <v>18.539501492142676</v>
      </c>
      <c r="F11" s="21">
        <v>13.143161713853479</v>
      </c>
      <c r="G11" s="21">
        <v>0</v>
      </c>
      <c r="H11" s="21">
        <v>0</v>
      </c>
      <c r="I11" s="32">
        <f t="shared" si="1"/>
        <v>46.155749902665612</v>
      </c>
      <c r="J11" s="32">
        <f t="shared" si="2"/>
        <v>33.012588188812131</v>
      </c>
      <c r="L11" s="53"/>
      <c r="M11" s="22">
        <v>43247</v>
      </c>
      <c r="N11" s="14">
        <v>48.9395751953125</v>
      </c>
      <c r="O11" s="14">
        <v>7.6811070442199707</v>
      </c>
      <c r="P11" s="14">
        <v>43.379318237304688</v>
      </c>
      <c r="Q11" s="32">
        <f t="shared" si="0"/>
        <v>100.00000047683716</v>
      </c>
      <c r="S11" s="53"/>
      <c r="T11" s="22">
        <v>43247</v>
      </c>
      <c r="U11" s="21">
        <v>5.9270440775156024</v>
      </c>
      <c r="V11" s="21">
        <v>4.7870924949645996E-2</v>
      </c>
      <c r="W11" s="24">
        <v>7.842192729949951</v>
      </c>
      <c r="X11" s="21">
        <v>6.2049418215751651</v>
      </c>
      <c r="Y11" s="14">
        <v>0</v>
      </c>
      <c r="Z11" s="14">
        <v>0</v>
      </c>
      <c r="AA11" s="32">
        <f t="shared" si="3"/>
        <v>20.022049553990364</v>
      </c>
      <c r="AB11" s="32">
        <f t="shared" si="4"/>
        <v>13.817107732415199</v>
      </c>
      <c r="AD11" s="53"/>
      <c r="AE11" s="22">
        <v>43247</v>
      </c>
      <c r="AF11" s="21">
        <v>1.9672218210846186</v>
      </c>
      <c r="AG11" s="21">
        <v>5.4567462557852267</v>
      </c>
      <c r="AH11" s="21">
        <v>8.988308321356774</v>
      </c>
      <c r="AI11" s="21">
        <v>6.1761513981968168</v>
      </c>
      <c r="AJ11" s="21">
        <v>0</v>
      </c>
      <c r="AK11" s="21">
        <v>0</v>
      </c>
      <c r="AL11" s="32">
        <f t="shared" si="5"/>
        <v>22.588427796423439</v>
      </c>
      <c r="AM11" s="32">
        <f t="shared" si="6"/>
        <v>16.41227639822662</v>
      </c>
    </row>
    <row r="12" spans="1:39" x14ac:dyDescent="0.25">
      <c r="A12" s="53"/>
      <c r="B12" s="22">
        <v>43275</v>
      </c>
      <c r="C12" s="21">
        <v>8.3238585847318181</v>
      </c>
      <c r="D12" s="21">
        <v>7.8659517537951471</v>
      </c>
      <c r="E12" s="21">
        <v>21.936138033777475</v>
      </c>
      <c r="F12" s="21">
        <v>12.683468181401491</v>
      </c>
      <c r="G12" s="21">
        <v>3.0062119960784913E-3</v>
      </c>
      <c r="H12" s="21">
        <v>0</v>
      </c>
      <c r="I12" s="32">
        <f t="shared" si="1"/>
        <v>50.81242276570201</v>
      </c>
      <c r="J12" s="32">
        <f t="shared" si="2"/>
        <v>38.125948372304435</v>
      </c>
      <c r="L12" s="53"/>
      <c r="M12" s="22">
        <v>43275</v>
      </c>
      <c r="N12" s="14">
        <v>55.559764862060547</v>
      </c>
      <c r="O12" s="14">
        <v>6.3755202293395996</v>
      </c>
      <c r="P12" s="14">
        <v>38.064716339111328</v>
      </c>
      <c r="Q12" s="32">
        <f t="shared" si="0"/>
        <v>100.00000143051147</v>
      </c>
      <c r="S12" s="53"/>
      <c r="T12" s="22">
        <v>43275</v>
      </c>
      <c r="U12" s="21">
        <v>5.4096449127197266</v>
      </c>
      <c r="V12" s="21">
        <v>6.9347634315490722E-2</v>
      </c>
      <c r="W12" s="24">
        <v>8.0655564897060401</v>
      </c>
      <c r="X12" s="21">
        <v>5.7940497595071792</v>
      </c>
      <c r="Y12" s="14">
        <v>3.0062119960784913E-3</v>
      </c>
      <c r="Z12" s="14">
        <v>0</v>
      </c>
      <c r="AA12" s="32">
        <f t="shared" si="3"/>
        <v>19.341605008244514</v>
      </c>
      <c r="AB12" s="32">
        <f t="shared" si="4"/>
        <v>13.544549036741257</v>
      </c>
      <c r="AD12" s="53"/>
      <c r="AE12" s="22">
        <v>43275</v>
      </c>
      <c r="AF12" s="21">
        <v>1.9013150552213192</v>
      </c>
      <c r="AG12" s="21">
        <v>7.7966041194796558</v>
      </c>
      <c r="AH12" s="21">
        <v>12.317829415231943</v>
      </c>
      <c r="AI12" s="21">
        <v>6.2155129105150699</v>
      </c>
      <c r="AJ12" s="21">
        <v>0</v>
      </c>
      <c r="AK12" s="21">
        <v>0</v>
      </c>
      <c r="AL12" s="32">
        <f t="shared" si="5"/>
        <v>28.231261500447989</v>
      </c>
      <c r="AM12" s="32">
        <f t="shared" si="6"/>
        <v>22.015748589932919</v>
      </c>
    </row>
    <row r="13" spans="1:39" x14ac:dyDescent="0.25">
      <c r="A13" s="53"/>
      <c r="B13" s="22">
        <v>43303</v>
      </c>
      <c r="C13" s="21">
        <v>7.9260561992973093</v>
      </c>
      <c r="D13" s="21">
        <v>11.529982522755862</v>
      </c>
      <c r="E13" s="21">
        <v>27.245458900406955</v>
      </c>
      <c r="F13" s="21">
        <v>13.548428261741996</v>
      </c>
      <c r="G13" s="21">
        <v>1.0212160348892212E-3</v>
      </c>
      <c r="H13" s="21">
        <v>0</v>
      </c>
      <c r="I13" s="32">
        <f t="shared" si="1"/>
        <v>60.250947100237006</v>
      </c>
      <c r="J13" s="32">
        <f t="shared" si="2"/>
        <v>46.701497622460124</v>
      </c>
      <c r="L13" s="53"/>
      <c r="M13" s="22">
        <v>43303</v>
      </c>
      <c r="N13" s="14">
        <v>63.192283630371094</v>
      </c>
      <c r="O13" s="14">
        <v>4.2310738563537598</v>
      </c>
      <c r="P13" s="14">
        <v>32.576644897460938</v>
      </c>
      <c r="Q13" s="32">
        <f t="shared" si="0"/>
        <v>100.00000238418579</v>
      </c>
      <c r="S13" s="53"/>
      <c r="T13" s="22">
        <v>43303</v>
      </c>
      <c r="U13" s="21">
        <v>5.1182154800891873</v>
      </c>
      <c r="V13" s="21">
        <v>5.4614545822143555E-2</v>
      </c>
      <c r="W13" s="24">
        <v>8.333473005294799</v>
      </c>
      <c r="X13" s="21">
        <v>6.120413352370262</v>
      </c>
      <c r="Y13" s="14">
        <v>1.0212160348892212E-3</v>
      </c>
      <c r="Z13" s="14">
        <v>0</v>
      </c>
      <c r="AA13" s="32">
        <f t="shared" si="3"/>
        <v>19.627737599611283</v>
      </c>
      <c r="AB13" s="32">
        <f t="shared" si="4"/>
        <v>13.50630303120613</v>
      </c>
      <c r="AD13" s="53"/>
      <c r="AE13" s="22">
        <v>43303</v>
      </c>
      <c r="AF13" s="21">
        <v>1.9478493779748678</v>
      </c>
      <c r="AG13" s="21">
        <v>11.475367976933718</v>
      </c>
      <c r="AH13" s="21">
        <v>17.816437116935848</v>
      </c>
      <c r="AI13" s="21">
        <v>6.834293001875281</v>
      </c>
      <c r="AJ13" s="21">
        <v>0</v>
      </c>
      <c r="AK13" s="21">
        <v>0</v>
      </c>
      <c r="AL13" s="32">
        <f t="shared" si="5"/>
        <v>38.073947473719713</v>
      </c>
      <c r="AM13" s="32">
        <f t="shared" si="6"/>
        <v>31.239654471844432</v>
      </c>
    </row>
    <row r="14" spans="1:39" x14ac:dyDescent="0.25">
      <c r="A14" s="53"/>
      <c r="B14" s="22">
        <v>43331</v>
      </c>
      <c r="C14" s="21">
        <v>7.8742446916252371</v>
      </c>
      <c r="D14" s="21">
        <v>12.499819776147604</v>
      </c>
      <c r="E14" s="21">
        <v>30.398253452867269</v>
      </c>
      <c r="F14" s="21">
        <v>13.741433918192982</v>
      </c>
      <c r="G14" s="21">
        <v>0</v>
      </c>
      <c r="H14" s="21">
        <v>0</v>
      </c>
      <c r="I14" s="32">
        <f t="shared" si="1"/>
        <v>64.513751838833088</v>
      </c>
      <c r="J14" s="32">
        <f t="shared" si="2"/>
        <v>50.772317920640106</v>
      </c>
      <c r="L14" s="53"/>
      <c r="M14" s="22">
        <v>43331</v>
      </c>
      <c r="N14" s="14">
        <v>65.830421447753906</v>
      </c>
      <c r="O14" s="14">
        <v>3.5221176147460938</v>
      </c>
      <c r="P14" s="14">
        <v>30.647464752197266</v>
      </c>
      <c r="Q14" s="32">
        <f t="shared" si="0"/>
        <v>100.00000381469727</v>
      </c>
      <c r="S14" s="53"/>
      <c r="T14" s="22">
        <v>43331</v>
      </c>
      <c r="U14" s="21">
        <v>4.9604847148656841</v>
      </c>
      <c r="V14" s="21">
        <v>4.4707071781158444E-2</v>
      </c>
      <c r="W14" s="24">
        <v>8.5794802875518794</v>
      </c>
      <c r="X14" s="21">
        <v>6.1871564944982529</v>
      </c>
      <c r="Y14" s="14">
        <v>0</v>
      </c>
      <c r="Z14" s="14">
        <v>0</v>
      </c>
      <c r="AA14" s="32">
        <f t="shared" si="3"/>
        <v>19.771828568696975</v>
      </c>
      <c r="AB14" s="32">
        <f t="shared" si="4"/>
        <v>13.584672074198721</v>
      </c>
      <c r="AD14" s="53"/>
      <c r="AE14" s="22">
        <v>43331</v>
      </c>
      <c r="AF14" s="21">
        <v>2.0872528777271508</v>
      </c>
      <c r="AG14" s="21">
        <v>12.455112704366446</v>
      </c>
      <c r="AH14" s="21">
        <v>20.925441824883222</v>
      </c>
      <c r="AI14" s="21">
        <v>7.001865727260709</v>
      </c>
      <c r="AJ14" s="21">
        <v>0</v>
      </c>
      <c r="AK14" s="21">
        <v>0</v>
      </c>
      <c r="AL14" s="32">
        <f t="shared" si="5"/>
        <v>42.469673134237524</v>
      </c>
      <c r="AM14" s="32">
        <f t="shared" si="6"/>
        <v>35.467807406976817</v>
      </c>
    </row>
    <row r="15" spans="1:39" x14ac:dyDescent="0.25">
      <c r="A15" s="53"/>
      <c r="B15" s="22">
        <v>43359</v>
      </c>
      <c r="C15" s="21">
        <v>7.7663764288127419</v>
      </c>
      <c r="D15" s="21">
        <v>11.767576890200376</v>
      </c>
      <c r="E15" s="21">
        <v>31.204367727532983</v>
      </c>
      <c r="F15" s="21">
        <v>14.337260216623545</v>
      </c>
      <c r="G15" s="21">
        <v>0</v>
      </c>
      <c r="H15" s="21">
        <v>0</v>
      </c>
      <c r="I15" s="32">
        <f t="shared" si="1"/>
        <v>65.075581263169653</v>
      </c>
      <c r="J15" s="32">
        <f t="shared" si="2"/>
        <v>50.738321046546105</v>
      </c>
      <c r="L15" s="53"/>
      <c r="M15" s="22">
        <v>43359</v>
      </c>
      <c r="N15" s="14">
        <v>66.315040588378906</v>
      </c>
      <c r="O15" s="14">
        <v>3.3417410850524902</v>
      </c>
      <c r="P15" s="14">
        <v>30.343215942382813</v>
      </c>
      <c r="Q15" s="32">
        <f t="shared" si="0"/>
        <v>99.999997615814209</v>
      </c>
      <c r="S15" s="53"/>
      <c r="T15" s="22">
        <v>43359</v>
      </c>
      <c r="U15" s="21">
        <v>4.9949528692960738</v>
      </c>
      <c r="V15" s="21">
        <v>2.8156620025634765E-2</v>
      </c>
      <c r="W15" s="24">
        <v>8.7027280732393262</v>
      </c>
      <c r="X15" s="21">
        <v>6.0201864874362947</v>
      </c>
      <c r="Y15" s="14">
        <v>0</v>
      </c>
      <c r="Z15" s="14">
        <v>0</v>
      </c>
      <c r="AA15" s="32">
        <f t="shared" si="3"/>
        <v>19.746024049997331</v>
      </c>
      <c r="AB15" s="32">
        <f t="shared" si="4"/>
        <v>13.725837562561034</v>
      </c>
      <c r="AD15" s="53"/>
      <c r="AE15" s="22">
        <v>43359</v>
      </c>
      <c r="AF15" s="21">
        <v>1.9782727496325969</v>
      </c>
      <c r="AG15" s="21">
        <v>11.739420270174742</v>
      </c>
      <c r="AH15" s="21">
        <v>21.60591064490378</v>
      </c>
      <c r="AI15" s="21">
        <v>7.8312961205542084</v>
      </c>
      <c r="AJ15" s="21">
        <v>0</v>
      </c>
      <c r="AK15" s="21">
        <v>0</v>
      </c>
      <c r="AL15" s="32">
        <f t="shared" si="5"/>
        <v>43.154899785265322</v>
      </c>
      <c r="AM15" s="32">
        <f t="shared" si="6"/>
        <v>35.323603664711115</v>
      </c>
    </row>
    <row r="16" spans="1:39" x14ac:dyDescent="0.25">
      <c r="A16" s="53"/>
      <c r="B16" s="22">
        <v>43387</v>
      </c>
      <c r="C16" s="21">
        <v>7.7795556624680762</v>
      </c>
      <c r="D16" s="21">
        <v>12.054721799373628</v>
      </c>
      <c r="E16" s="21">
        <v>31.587652099564671</v>
      </c>
      <c r="F16" s="21">
        <v>15.056318984776736</v>
      </c>
      <c r="G16" s="21">
        <v>0</v>
      </c>
      <c r="H16" s="21">
        <v>0</v>
      </c>
      <c r="I16" s="32">
        <f t="shared" si="1"/>
        <v>66.47824854618311</v>
      </c>
      <c r="J16" s="32">
        <f t="shared" si="2"/>
        <v>51.421929561406372</v>
      </c>
      <c r="L16" s="53"/>
      <c r="M16" s="22">
        <v>43387</v>
      </c>
      <c r="N16" s="14">
        <v>66.801849365234375</v>
      </c>
      <c r="O16" s="14">
        <v>3.04697585105896</v>
      </c>
      <c r="P16" s="14">
        <v>30.151174545288086</v>
      </c>
      <c r="Q16" s="32">
        <f t="shared" si="0"/>
        <v>99.999999761581421</v>
      </c>
      <c r="S16" s="53"/>
      <c r="T16" s="22">
        <v>43387</v>
      </c>
      <c r="U16" s="21">
        <v>5.2622655255794522</v>
      </c>
      <c r="V16" s="21">
        <v>2.8122614145278932E-2</v>
      </c>
      <c r="W16" s="24">
        <v>8.527356939315796</v>
      </c>
      <c r="X16" s="21">
        <v>6.2262276273965833</v>
      </c>
      <c r="Y16" s="14">
        <v>0</v>
      </c>
      <c r="Z16" s="14">
        <v>0</v>
      </c>
      <c r="AA16" s="32">
        <f t="shared" si="3"/>
        <v>20.04397270643711</v>
      </c>
      <c r="AB16" s="32">
        <f t="shared" si="4"/>
        <v>13.817745079040527</v>
      </c>
      <c r="AD16" s="53"/>
      <c r="AE16" s="22">
        <v>43387</v>
      </c>
      <c r="AF16" s="21">
        <v>1.7883104080706835</v>
      </c>
      <c r="AG16" s="21">
        <v>12.026599185228347</v>
      </c>
      <c r="AH16" s="21">
        <v>22.232621080592274</v>
      </c>
      <c r="AI16" s="21">
        <v>8.3611689685881139</v>
      </c>
      <c r="AJ16" s="21">
        <v>0</v>
      </c>
      <c r="AK16" s="21">
        <v>0</v>
      </c>
      <c r="AL16" s="32">
        <f t="shared" si="5"/>
        <v>44.408699642479419</v>
      </c>
      <c r="AM16" s="32">
        <f t="shared" si="6"/>
        <v>36.047530673891302</v>
      </c>
    </row>
    <row r="17" spans="1:39" x14ac:dyDescent="0.25">
      <c r="A17" s="53"/>
      <c r="B17" s="22">
        <v>43415</v>
      </c>
      <c r="C17" s="21">
        <v>7.708659721150994</v>
      </c>
      <c r="D17" s="21">
        <v>13.949528927326202</v>
      </c>
      <c r="E17" s="21">
        <v>33.483165317386387</v>
      </c>
      <c r="F17" s="21">
        <v>15.298300794631242</v>
      </c>
      <c r="G17" s="21">
        <v>0</v>
      </c>
      <c r="H17" s="21">
        <v>0</v>
      </c>
      <c r="I17" s="32">
        <f t="shared" si="1"/>
        <v>70.439654760494832</v>
      </c>
      <c r="J17" s="32">
        <f t="shared" si="2"/>
        <v>55.141353965863587</v>
      </c>
      <c r="L17" s="53"/>
      <c r="M17" s="22">
        <v>43415</v>
      </c>
      <c r="N17" s="14">
        <v>70.250961303710938</v>
      </c>
      <c r="O17" s="14">
        <v>2.9353437423706055</v>
      </c>
      <c r="P17" s="14">
        <v>26.813695907592773</v>
      </c>
      <c r="Q17" s="32">
        <f t="shared" si="0"/>
        <v>100.00000095367432</v>
      </c>
      <c r="S17" s="53"/>
      <c r="T17" s="22">
        <v>43415</v>
      </c>
      <c r="U17" s="21">
        <v>4.8807969269752505</v>
      </c>
      <c r="V17" s="21">
        <v>3.5677182197570802E-2</v>
      </c>
      <c r="W17" s="24">
        <v>8.1300753860473627</v>
      </c>
      <c r="X17" s="21">
        <v>5.8409255466461181</v>
      </c>
      <c r="Y17" s="14">
        <v>0</v>
      </c>
      <c r="Z17" s="14">
        <v>0</v>
      </c>
      <c r="AA17" s="32">
        <f t="shared" si="3"/>
        <v>18.887475041866303</v>
      </c>
      <c r="AB17" s="32">
        <f t="shared" si="4"/>
        <v>13.046549495220184</v>
      </c>
      <c r="AD17" s="53"/>
      <c r="AE17" s="22">
        <v>43415</v>
      </c>
      <c r="AF17" s="21">
        <v>2.0118422299772503</v>
      </c>
      <c r="AG17" s="21">
        <v>13.913851745128632</v>
      </c>
      <c r="AH17" s="21">
        <v>24.590902554720639</v>
      </c>
      <c r="AI17" s="21">
        <v>8.9679371058046815</v>
      </c>
      <c r="AJ17" s="21">
        <v>0</v>
      </c>
      <c r="AK17" s="21">
        <v>0</v>
      </c>
      <c r="AL17" s="32">
        <f t="shared" si="5"/>
        <v>49.484533635631202</v>
      </c>
      <c r="AM17" s="32">
        <f t="shared" si="6"/>
        <v>40.516596529826522</v>
      </c>
    </row>
    <row r="18" spans="1:39" x14ac:dyDescent="0.25">
      <c r="A18" s="53"/>
      <c r="B18" s="22">
        <v>43443</v>
      </c>
      <c r="C18" s="21">
        <v>7.6254723930358885</v>
      </c>
      <c r="D18" s="21">
        <v>15.298855657458306</v>
      </c>
      <c r="E18" s="21">
        <v>36.741589645072821</v>
      </c>
      <c r="F18" s="21">
        <v>15.498501765564084</v>
      </c>
      <c r="G18" s="21">
        <v>4.879677057266235E-3</v>
      </c>
      <c r="H18" s="21">
        <v>0</v>
      </c>
      <c r="I18" s="32">
        <f t="shared" si="1"/>
        <v>75.169299138188364</v>
      </c>
      <c r="J18" s="32">
        <f t="shared" si="2"/>
        <v>59.665917695567018</v>
      </c>
      <c r="L18" s="53"/>
      <c r="M18" s="22">
        <v>43443</v>
      </c>
      <c r="N18" s="14">
        <v>72.00140380859375</v>
      </c>
      <c r="O18" s="14">
        <v>2.7527084350585938</v>
      </c>
      <c r="P18" s="14">
        <v>25.245887756347656</v>
      </c>
      <c r="Q18" s="32">
        <f t="shared" si="0"/>
        <v>100</v>
      </c>
      <c r="S18" s="53"/>
      <c r="T18" s="22">
        <v>43443</v>
      </c>
      <c r="U18" s="21">
        <v>4.7816869032382963</v>
      </c>
      <c r="V18" s="21">
        <v>3.7956261634826662E-2</v>
      </c>
      <c r="W18" s="24">
        <v>8.1450454769134524</v>
      </c>
      <c r="X18" s="21">
        <v>6.0124682726860046</v>
      </c>
      <c r="Y18" s="14">
        <v>0</v>
      </c>
      <c r="Z18" s="14">
        <v>0</v>
      </c>
      <c r="AA18" s="32">
        <f t="shared" si="3"/>
        <v>18.97715691447258</v>
      </c>
      <c r="AB18" s="32">
        <f t="shared" si="4"/>
        <v>12.964688641786577</v>
      </c>
      <c r="AD18" s="53"/>
      <c r="AE18" s="22">
        <v>43443</v>
      </c>
      <c r="AF18" s="21">
        <v>2.0689870328903197</v>
      </c>
      <c r="AG18" s="21">
        <v>15.260899395823479</v>
      </c>
      <c r="AH18" s="21">
        <v>27.763742615863681</v>
      </c>
      <c r="AI18" s="21">
        <v>9.0244419344216578</v>
      </c>
      <c r="AJ18" s="21">
        <v>4.879677057266235E-3</v>
      </c>
      <c r="AK18" s="21">
        <v>4.879677057266235E-3</v>
      </c>
      <c r="AL18" s="32">
        <f t="shared" si="5"/>
        <v>54.127830333113678</v>
      </c>
      <c r="AM18" s="32">
        <f t="shared" si="6"/>
        <v>45.098508721634751</v>
      </c>
    </row>
    <row r="19" spans="1:39" x14ac:dyDescent="0.25">
      <c r="A19" s="54"/>
      <c r="B19" s="22">
        <v>43471</v>
      </c>
      <c r="C19" s="21">
        <v>9.5953742063194518</v>
      </c>
      <c r="D19" s="21">
        <v>22.592664437234401</v>
      </c>
      <c r="E19" s="21">
        <v>28.507481831252576</v>
      </c>
      <c r="F19" s="21">
        <v>17.964593914791941</v>
      </c>
      <c r="G19" s="21">
        <v>3.0000000000000001E-3</v>
      </c>
      <c r="H19" s="21">
        <v>0</v>
      </c>
      <c r="I19" s="32">
        <f t="shared" si="1"/>
        <v>78.663114389598363</v>
      </c>
      <c r="J19" s="32">
        <f t="shared" si="2"/>
        <v>60.695520474806429</v>
      </c>
      <c r="L19" s="54"/>
      <c r="M19" s="22">
        <v>43471</v>
      </c>
      <c r="N19" s="14">
        <v>73.313133239746094</v>
      </c>
      <c r="O19" s="14">
        <v>2.5436134338378906</v>
      </c>
      <c r="P19" s="14">
        <v>24.143253326416016</v>
      </c>
      <c r="Q19" s="32">
        <f t="shared" si="0"/>
        <v>100</v>
      </c>
      <c r="S19" s="54"/>
      <c r="T19" s="22">
        <v>43471</v>
      </c>
      <c r="U19" s="21">
        <v>4.6763285531997685</v>
      </c>
      <c r="V19" s="21">
        <v>3.3103581428527831E-2</v>
      </c>
      <c r="W19" s="24">
        <v>8.4512023458480829</v>
      </c>
      <c r="X19" s="21">
        <v>5.8282005228996274</v>
      </c>
      <c r="Y19" s="14">
        <v>3.0000000000000001E-3</v>
      </c>
      <c r="Z19" s="14">
        <v>0</v>
      </c>
      <c r="AA19" s="32">
        <f t="shared" si="3"/>
        <v>18.991835003376007</v>
      </c>
      <c r="AB19" s="32">
        <f t="shared" si="4"/>
        <v>13.160634480476379</v>
      </c>
      <c r="AD19" s="54"/>
      <c r="AE19" s="22">
        <v>43471</v>
      </c>
      <c r="AF19" s="21">
        <v>4.1700486931949854</v>
      </c>
      <c r="AG19" s="21">
        <v>22.559560855805874</v>
      </c>
      <c r="AH19" s="21">
        <v>19.25289498203993</v>
      </c>
      <c r="AI19" s="21">
        <v>11.687889238402247</v>
      </c>
      <c r="AJ19" s="21">
        <v>0</v>
      </c>
      <c r="AK19" s="21">
        <v>0</v>
      </c>
      <c r="AL19" s="32">
        <f t="shared" si="5"/>
        <v>57.670393769443038</v>
      </c>
      <c r="AM19" s="32">
        <f t="shared" si="6"/>
        <v>45.982504531040789</v>
      </c>
    </row>
    <row r="20" spans="1:39" x14ac:dyDescent="0.25">
      <c r="A20" s="52">
        <v>2019</v>
      </c>
      <c r="B20" s="22">
        <v>43499</v>
      </c>
      <c r="C20" s="21">
        <v>11.701262738361955</v>
      </c>
      <c r="D20" s="21">
        <v>23.572454935789107</v>
      </c>
      <c r="E20" s="21">
        <v>22.111534490287305</v>
      </c>
      <c r="F20" s="21">
        <v>19.50588338816166</v>
      </c>
      <c r="G20" s="21">
        <v>0</v>
      </c>
      <c r="H20" s="21">
        <v>0</v>
      </c>
      <c r="I20" s="32">
        <f t="shared" si="1"/>
        <v>76.891135552600019</v>
      </c>
      <c r="J20" s="32">
        <f t="shared" si="2"/>
        <v>57.385252164438363</v>
      </c>
      <c r="L20" s="52">
        <v>2019</v>
      </c>
      <c r="M20" s="22">
        <v>43499</v>
      </c>
      <c r="N20" s="14">
        <v>72.971954345703125</v>
      </c>
      <c r="O20" s="14">
        <v>2.5172388553619385</v>
      </c>
      <c r="P20" s="14">
        <v>24.510810852050781</v>
      </c>
      <c r="Q20" s="32">
        <f t="shared" si="0"/>
        <v>100.00000405311584</v>
      </c>
      <c r="S20" s="52">
        <v>2019</v>
      </c>
      <c r="T20" s="22">
        <v>43499</v>
      </c>
      <c r="U20" s="21">
        <v>4.7215094438791274</v>
      </c>
      <c r="V20" s="21">
        <v>3.0740544319152831E-2</v>
      </c>
      <c r="W20" s="24">
        <v>8.2385744246244439</v>
      </c>
      <c r="X20" s="21">
        <v>5.855815387129784</v>
      </c>
      <c r="Y20" s="14">
        <v>0</v>
      </c>
      <c r="Z20" s="14">
        <v>0</v>
      </c>
      <c r="AA20" s="32">
        <f t="shared" si="3"/>
        <v>18.846639799952509</v>
      </c>
      <c r="AB20" s="32">
        <f t="shared" si="4"/>
        <v>12.990824412822725</v>
      </c>
      <c r="AD20" s="52">
        <v>2019</v>
      </c>
      <c r="AE20" s="22">
        <v>43499</v>
      </c>
      <c r="AF20" s="21">
        <v>6.2318256163746115</v>
      </c>
      <c r="AG20" s="21">
        <v>23.541714391469956</v>
      </c>
      <c r="AH20" s="21">
        <v>13.109978699624538</v>
      </c>
      <c r="AI20" s="21">
        <v>13.225443487405776</v>
      </c>
      <c r="AJ20" s="21">
        <v>0</v>
      </c>
      <c r="AK20" s="21">
        <v>0</v>
      </c>
      <c r="AL20" s="32">
        <f t="shared" si="5"/>
        <v>56.108962194874884</v>
      </c>
      <c r="AM20" s="32">
        <f t="shared" si="6"/>
        <v>42.883518707469108</v>
      </c>
    </row>
    <row r="21" spans="1:39" x14ac:dyDescent="0.25">
      <c r="A21" s="53"/>
      <c r="B21" s="22">
        <v>43527</v>
      </c>
      <c r="C21" s="21">
        <v>12.699921256899835</v>
      </c>
      <c r="D21" s="21">
        <v>26.589389344930648</v>
      </c>
      <c r="E21" s="21">
        <v>19.267747134491803</v>
      </c>
      <c r="F21" s="21">
        <v>20.202967045769096</v>
      </c>
      <c r="G21" s="21">
        <v>0</v>
      </c>
      <c r="H21" s="21">
        <v>0</v>
      </c>
      <c r="I21" s="32">
        <f t="shared" si="1"/>
        <v>78.760024782091378</v>
      </c>
      <c r="J21" s="32">
        <f t="shared" si="2"/>
        <v>58.557057736322278</v>
      </c>
      <c r="L21" s="53"/>
      <c r="M21" s="22">
        <v>43527</v>
      </c>
      <c r="N21" s="14">
        <v>72.441986083984375</v>
      </c>
      <c r="O21" s="14">
        <v>2.4296131134033203</v>
      </c>
      <c r="P21" s="14">
        <v>25.12840461730957</v>
      </c>
      <c r="Q21" s="32">
        <f t="shared" si="0"/>
        <v>100.00000381469727</v>
      </c>
      <c r="S21" s="53"/>
      <c r="T21" s="22">
        <v>43527</v>
      </c>
      <c r="U21" s="21">
        <v>4.8273599201440813</v>
      </c>
      <c r="V21" s="21">
        <v>5.0231420516967773E-2</v>
      </c>
      <c r="W21" s="24">
        <v>9.0735455148220066</v>
      </c>
      <c r="X21" s="21">
        <v>5.8400007802248002</v>
      </c>
      <c r="Y21" s="14">
        <v>0</v>
      </c>
      <c r="Z21" s="14">
        <v>0</v>
      </c>
      <c r="AA21" s="32">
        <f t="shared" si="3"/>
        <v>19.791137635707855</v>
      </c>
      <c r="AB21" s="32">
        <f t="shared" si="4"/>
        <v>13.951136855483057</v>
      </c>
      <c r="AD21" s="53"/>
      <c r="AE21" s="22">
        <v>43527</v>
      </c>
      <c r="AF21" s="21">
        <v>7.1412556309700008</v>
      </c>
      <c r="AG21" s="21">
        <v>26.539157924413679</v>
      </c>
      <c r="AH21" s="21">
        <v>9.4448165443390604</v>
      </c>
      <c r="AI21" s="21">
        <v>13.930093148216605</v>
      </c>
      <c r="AJ21" s="21">
        <v>0</v>
      </c>
      <c r="AK21" s="21">
        <v>0</v>
      </c>
      <c r="AL21" s="32">
        <f t="shared" si="5"/>
        <v>57.055323247939349</v>
      </c>
      <c r="AM21" s="32">
        <f t="shared" si="6"/>
        <v>43.125230099722742</v>
      </c>
    </row>
    <row r="22" spans="1:39" x14ac:dyDescent="0.25">
      <c r="A22" s="53"/>
      <c r="B22" s="22">
        <v>43555</v>
      </c>
      <c r="C22" s="21">
        <v>12.565304181456566</v>
      </c>
      <c r="D22" s="21">
        <v>31.184502961635591</v>
      </c>
      <c r="E22" s="21">
        <v>17.821142858192324</v>
      </c>
      <c r="F22" s="21">
        <v>21.198490203887225</v>
      </c>
      <c r="G22" s="21">
        <v>0</v>
      </c>
      <c r="H22" s="21">
        <v>0</v>
      </c>
      <c r="I22" s="32">
        <f t="shared" si="1"/>
        <v>82.769440205171705</v>
      </c>
      <c r="J22" s="32">
        <f t="shared" si="2"/>
        <v>61.57095000128448</v>
      </c>
      <c r="L22" s="53"/>
      <c r="M22" s="22">
        <v>43555</v>
      </c>
      <c r="N22" s="14">
        <v>72.32220458984375</v>
      </c>
      <c r="O22" s="14">
        <v>2.1384115219116211</v>
      </c>
      <c r="P22" s="14">
        <v>25.539384841918945</v>
      </c>
      <c r="Q22" s="32">
        <f t="shared" si="0"/>
        <v>100.00000095367432</v>
      </c>
      <c r="S22" s="53"/>
      <c r="T22" s="22">
        <v>43555</v>
      </c>
      <c r="U22" s="21">
        <v>4.8384721602201459</v>
      </c>
      <c r="V22" s="21">
        <v>4.3269929885864256E-2</v>
      </c>
      <c r="W22" s="24">
        <v>10.045678768515588</v>
      </c>
      <c r="X22" s="21">
        <v>6.2113840481042866</v>
      </c>
      <c r="Y22" s="14">
        <v>0</v>
      </c>
      <c r="Z22" s="14">
        <v>0</v>
      </c>
      <c r="AA22" s="32">
        <f t="shared" si="3"/>
        <v>21.138804906725884</v>
      </c>
      <c r="AB22" s="32">
        <f t="shared" si="4"/>
        <v>14.927420858621598</v>
      </c>
      <c r="AD22" s="53"/>
      <c r="AE22" s="22">
        <v>43555</v>
      </c>
      <c r="AF22" s="21">
        <v>7.0181635867357253</v>
      </c>
      <c r="AG22" s="21">
        <v>31.141233031749724</v>
      </c>
      <c r="AH22" s="21">
        <v>7.0929593818634746</v>
      </c>
      <c r="AI22" s="21">
        <v>14.608328045874835</v>
      </c>
      <c r="AJ22" s="21">
        <v>0</v>
      </c>
      <c r="AK22" s="21">
        <v>0</v>
      </c>
      <c r="AL22" s="32">
        <f t="shared" si="5"/>
        <v>59.86068404622376</v>
      </c>
      <c r="AM22" s="32">
        <f t="shared" si="6"/>
        <v>45.252356000348925</v>
      </c>
    </row>
    <row r="23" spans="1:39" x14ac:dyDescent="0.25">
      <c r="A23" s="53"/>
      <c r="B23" s="22">
        <v>43583</v>
      </c>
      <c r="C23" s="21">
        <v>12.964822479695082</v>
      </c>
      <c r="D23" s="21">
        <v>33.772670113563535</v>
      </c>
      <c r="E23" s="21">
        <v>16.070958487913014</v>
      </c>
      <c r="F23" s="21">
        <v>22.986631347864865</v>
      </c>
      <c r="G23" s="21">
        <v>1E-3</v>
      </c>
      <c r="H23" s="21">
        <v>0</v>
      </c>
      <c r="I23" s="32">
        <f t="shared" si="1"/>
        <v>85.796082429036488</v>
      </c>
      <c r="J23" s="32">
        <f t="shared" si="2"/>
        <v>62.808451081171626</v>
      </c>
      <c r="L23" s="53"/>
      <c r="M23" s="22">
        <v>43583</v>
      </c>
      <c r="N23" s="14">
        <v>73.625541687011719</v>
      </c>
      <c r="O23" s="14">
        <v>1.7923563718795776</v>
      </c>
      <c r="P23" s="14">
        <v>24.582094192504883</v>
      </c>
      <c r="Q23" s="32">
        <f t="shared" si="0"/>
        <v>99.999992251396179</v>
      </c>
      <c r="S23" s="53"/>
      <c r="T23" s="22">
        <v>43583</v>
      </c>
      <c r="U23" s="21">
        <v>4.9839498373270033</v>
      </c>
      <c r="V23" s="21">
        <v>6.4427441120147699E-2</v>
      </c>
      <c r="W23" s="24">
        <v>9.8093725056648253</v>
      </c>
      <c r="X23" s="21">
        <v>6.2317252215147017</v>
      </c>
      <c r="Y23" s="14">
        <v>1E-3</v>
      </c>
      <c r="Z23" s="14">
        <v>0</v>
      </c>
      <c r="AA23" s="32">
        <f t="shared" si="3"/>
        <v>21.090475005626679</v>
      </c>
      <c r="AB23" s="32">
        <f t="shared" si="4"/>
        <v>14.857749784111977</v>
      </c>
      <c r="AD23" s="53"/>
      <c r="AE23" s="22">
        <v>43583</v>
      </c>
      <c r="AF23" s="21">
        <v>7.5025185011327267</v>
      </c>
      <c r="AG23" s="21">
        <v>33.70824267244339</v>
      </c>
      <c r="AH23" s="21">
        <v>5.5756740955561401</v>
      </c>
      <c r="AI23" s="21">
        <v>16.381400569528342</v>
      </c>
      <c r="AJ23" s="21">
        <v>0</v>
      </c>
      <c r="AK23" s="21">
        <v>0</v>
      </c>
      <c r="AL23" s="32">
        <f t="shared" si="5"/>
        <v>63.167835838660594</v>
      </c>
      <c r="AM23" s="32">
        <f t="shared" si="6"/>
        <v>46.786435269132255</v>
      </c>
    </row>
    <row r="24" spans="1:39" x14ac:dyDescent="0.25">
      <c r="A24" s="53"/>
      <c r="B24" s="22">
        <v>43611</v>
      </c>
      <c r="C24" s="21">
        <v>12.957666942387819</v>
      </c>
      <c r="D24" s="21">
        <v>38.650657096564771</v>
      </c>
      <c r="E24" s="21">
        <v>16.020838991120456</v>
      </c>
      <c r="F24" s="21">
        <v>24.638992043107748</v>
      </c>
      <c r="G24" s="21">
        <v>2E-3</v>
      </c>
      <c r="H24" s="21">
        <v>0</v>
      </c>
      <c r="I24" s="32">
        <f t="shared" si="1"/>
        <v>92.270155073180788</v>
      </c>
      <c r="J24" s="32">
        <f t="shared" si="2"/>
        <v>67.629163030073045</v>
      </c>
      <c r="L24" s="53"/>
      <c r="M24" s="22">
        <v>43611</v>
      </c>
      <c r="N24" s="14">
        <v>74.374092102050781</v>
      </c>
      <c r="O24" s="14">
        <v>1.5122601985931396</v>
      </c>
      <c r="P24" s="14">
        <v>24.1136474609375</v>
      </c>
      <c r="Q24" s="32">
        <f t="shared" si="0"/>
        <v>99.999999761581421</v>
      </c>
      <c r="S24" s="53"/>
      <c r="T24" s="22">
        <v>43611</v>
      </c>
      <c r="U24" s="21">
        <v>5.283148749470711</v>
      </c>
      <c r="V24" s="21">
        <v>3.7408540248870852E-2</v>
      </c>
      <c r="W24" s="24">
        <v>10.179362973690033</v>
      </c>
      <c r="X24" s="21">
        <v>6.7477791538238527</v>
      </c>
      <c r="Y24" s="14">
        <v>2E-3</v>
      </c>
      <c r="Z24" s="14">
        <v>0</v>
      </c>
      <c r="AA24" s="32">
        <f>SUM(U24:Z24)</f>
        <v>22.249699417233465</v>
      </c>
      <c r="AB24" s="32">
        <f t="shared" si="4"/>
        <v>15.499920263409614</v>
      </c>
      <c r="AD24" s="53"/>
      <c r="AE24" s="22">
        <v>43611</v>
      </c>
      <c r="AF24" s="21">
        <v>7.2593270008862021</v>
      </c>
      <c r="AG24" s="21">
        <v>38.613248556315902</v>
      </c>
      <c r="AH24" s="21">
        <v>5.2483450886756184</v>
      </c>
      <c r="AI24" s="21">
        <v>17.50417019161582</v>
      </c>
      <c r="AJ24" s="21">
        <v>0</v>
      </c>
      <c r="AK24" s="21">
        <v>0</v>
      </c>
      <c r="AL24" s="32">
        <f t="shared" si="5"/>
        <v>68.625090837493545</v>
      </c>
      <c r="AM24" s="32">
        <f t="shared" si="6"/>
        <v>51.120920645877725</v>
      </c>
    </row>
    <row r="25" spans="1:39" x14ac:dyDescent="0.25">
      <c r="A25" s="53"/>
      <c r="B25" s="22">
        <v>43639</v>
      </c>
      <c r="C25" s="21">
        <v>14.602141153216362</v>
      </c>
      <c r="D25" s="21">
        <v>45.959311855196951</v>
      </c>
      <c r="E25" s="21">
        <v>16.590897511601447</v>
      </c>
      <c r="F25" s="21">
        <v>25.743570433408021</v>
      </c>
      <c r="G25" s="21">
        <v>0</v>
      </c>
      <c r="H25" s="21">
        <v>0</v>
      </c>
      <c r="I25" s="32">
        <f t="shared" si="1"/>
        <v>102.89592095342277</v>
      </c>
      <c r="J25" s="32">
        <f t="shared" si="2"/>
        <v>77.15235052001475</v>
      </c>
      <c r="L25" s="53"/>
      <c r="M25" s="22">
        <v>43639</v>
      </c>
      <c r="N25" s="14">
        <v>75.498397827148438</v>
      </c>
      <c r="O25" s="14">
        <v>1.1655644178390503</v>
      </c>
      <c r="P25" s="14">
        <v>23.336038589477539</v>
      </c>
      <c r="Q25" s="32">
        <f t="shared" si="0"/>
        <v>100.00000083446503</v>
      </c>
      <c r="S25" s="53"/>
      <c r="T25" s="22">
        <v>43639</v>
      </c>
      <c r="U25" s="21">
        <v>5.7808808443546296</v>
      </c>
      <c r="V25" s="21">
        <v>5.0393794059753416E-2</v>
      </c>
      <c r="W25" s="24">
        <v>11.159519413471221</v>
      </c>
      <c r="X25" s="21">
        <v>7.0210373343229291</v>
      </c>
      <c r="Y25" s="14">
        <v>0</v>
      </c>
      <c r="Z25" s="14">
        <v>0</v>
      </c>
      <c r="AA25" s="32">
        <f t="shared" si="3"/>
        <v>24.011831386208534</v>
      </c>
      <c r="AB25" s="32">
        <f t="shared" si="4"/>
        <v>16.990794051885604</v>
      </c>
      <c r="AD25" s="53"/>
      <c r="AE25" s="22">
        <v>43639</v>
      </c>
      <c r="AF25" s="21">
        <v>8.567089510917663</v>
      </c>
      <c r="AG25" s="21">
        <v>45.9089180611372</v>
      </c>
      <c r="AH25" s="21">
        <v>4.8627746981382369</v>
      </c>
      <c r="AI25" s="21">
        <v>18.345989075332881</v>
      </c>
      <c r="AJ25" s="21">
        <v>0</v>
      </c>
      <c r="AK25" s="21">
        <v>0</v>
      </c>
      <c r="AL25" s="32">
        <f t="shared" si="5"/>
        <v>77.684771345525974</v>
      </c>
      <c r="AM25" s="32">
        <f t="shared" si="6"/>
        <v>59.3387822701931</v>
      </c>
    </row>
    <row r="26" spans="1:39" x14ac:dyDescent="0.25">
      <c r="A26" s="53"/>
      <c r="B26" s="22">
        <v>43667</v>
      </c>
      <c r="C26" s="21">
        <v>14.525655520737171</v>
      </c>
      <c r="D26" s="21">
        <v>49.705856976270674</v>
      </c>
      <c r="E26" s="21">
        <v>16.518167146235704</v>
      </c>
      <c r="F26" s="21">
        <v>25.647295322060586</v>
      </c>
      <c r="G26" s="21">
        <v>1.6000000238418578E-3</v>
      </c>
      <c r="H26" s="21">
        <v>0</v>
      </c>
      <c r="I26" s="32">
        <f t="shared" si="1"/>
        <v>106.39857496532798</v>
      </c>
      <c r="J26" s="32">
        <f t="shared" si="2"/>
        <v>80.749679643243553</v>
      </c>
      <c r="L26" s="53"/>
      <c r="M26" s="22">
        <v>43667</v>
      </c>
      <c r="N26" s="14">
        <v>79.210418701171875</v>
      </c>
      <c r="O26" s="14">
        <v>0.89329087734222412</v>
      </c>
      <c r="P26" s="14">
        <v>19.896286010742188</v>
      </c>
      <c r="Q26" s="32">
        <f t="shared" si="0"/>
        <v>99.999995589256287</v>
      </c>
      <c r="S26" s="53"/>
      <c r="T26" s="22">
        <v>43667</v>
      </c>
      <c r="U26" s="21">
        <v>5.1972567011117938</v>
      </c>
      <c r="V26" s="21">
        <v>6.2503593444824215E-2</v>
      </c>
      <c r="W26" s="24">
        <v>9.4720952415466311</v>
      </c>
      <c r="X26" s="21">
        <v>6.4365096353292461</v>
      </c>
      <c r="Y26" s="14">
        <v>1E-3</v>
      </c>
      <c r="Z26" s="14">
        <v>0</v>
      </c>
      <c r="AA26" s="32">
        <f t="shared" si="3"/>
        <v>21.169365171432499</v>
      </c>
      <c r="AB26" s="32">
        <f t="shared" si="4"/>
        <v>14.73185553610325</v>
      </c>
      <c r="AD26" s="53"/>
      <c r="AE26" s="22">
        <v>43667</v>
      </c>
      <c r="AF26" s="21">
        <v>9.1745064385533333</v>
      </c>
      <c r="AG26" s="21">
        <v>49.64335338282585</v>
      </c>
      <c r="AH26" s="21">
        <v>6.6018617945015432</v>
      </c>
      <c r="AI26" s="21">
        <v>18.858439402341844</v>
      </c>
      <c r="AJ26" s="21">
        <v>6.0000002384185791E-4</v>
      </c>
      <c r="AK26" s="21">
        <v>6.0000002384185791E-4</v>
      </c>
      <c r="AL26" s="32">
        <f t="shared" si="5"/>
        <v>84.279361018270251</v>
      </c>
      <c r="AM26" s="32">
        <f t="shared" si="6"/>
        <v>65.42032161590457</v>
      </c>
    </row>
    <row r="27" spans="1:39" x14ac:dyDescent="0.25">
      <c r="A27" s="53"/>
      <c r="B27" s="22">
        <v>43695</v>
      </c>
      <c r="C27" s="21">
        <v>13.640479116275907</v>
      </c>
      <c r="D27" s="21">
        <v>50.54034826335311</v>
      </c>
      <c r="E27" s="21">
        <v>16.486695072010161</v>
      </c>
      <c r="F27" s="21">
        <v>25.952349070459604</v>
      </c>
      <c r="G27" s="21">
        <v>0</v>
      </c>
      <c r="H27" s="21">
        <v>0</v>
      </c>
      <c r="I27" s="32">
        <f t="shared" si="1"/>
        <v>106.61987152209879</v>
      </c>
      <c r="J27" s="32">
        <f t="shared" si="2"/>
        <v>80.667522451639186</v>
      </c>
      <c r="L27" s="53"/>
      <c r="M27" s="22">
        <v>43695</v>
      </c>
      <c r="N27" s="14">
        <v>81.931854248046875</v>
      </c>
      <c r="O27" s="14">
        <v>0.7084696888923645</v>
      </c>
      <c r="P27" s="14">
        <v>17.359676361083984</v>
      </c>
      <c r="Q27" s="32">
        <f t="shared" si="0"/>
        <v>100.00000029802322</v>
      </c>
      <c r="S27" s="53"/>
      <c r="T27" s="22">
        <v>43695</v>
      </c>
      <c r="U27" s="21">
        <v>4.7310756630897526</v>
      </c>
      <c r="V27" s="21">
        <v>6.11798152923584E-2</v>
      </c>
      <c r="W27" s="24">
        <v>7.961483176350594</v>
      </c>
      <c r="X27" s="21">
        <v>5.7551267145872114</v>
      </c>
      <c r="Y27" s="14">
        <v>0</v>
      </c>
      <c r="Z27" s="14">
        <v>0</v>
      </c>
      <c r="AA27" s="32">
        <f t="shared" si="3"/>
        <v>18.508865369319913</v>
      </c>
      <c r="AB27" s="32">
        <f t="shared" si="4"/>
        <v>12.753738654732704</v>
      </c>
      <c r="AD27" s="53"/>
      <c r="AE27" s="22">
        <v>43695</v>
      </c>
      <c r="AF27" s="21">
        <v>8.7773040675669911</v>
      </c>
      <c r="AG27" s="21">
        <v>50.479168448060754</v>
      </c>
      <c r="AH27" s="21">
        <v>8.1856228379756217</v>
      </c>
      <c r="AI27" s="21">
        <v>19.913541325598956</v>
      </c>
      <c r="AJ27" s="21">
        <v>0</v>
      </c>
      <c r="AK27" s="21">
        <v>0</v>
      </c>
      <c r="AL27" s="32">
        <f t="shared" si="5"/>
        <v>87.355636679202334</v>
      </c>
      <c r="AM27" s="32">
        <f t="shared" si="6"/>
        <v>67.442095353603378</v>
      </c>
    </row>
    <row r="28" spans="1:39" x14ac:dyDescent="0.25">
      <c r="A28" s="53"/>
      <c r="B28" s="22">
        <v>43723</v>
      </c>
      <c r="C28" s="21">
        <v>12.994205977216364</v>
      </c>
      <c r="D28" s="21">
        <v>42.022306162089109</v>
      </c>
      <c r="E28" s="21">
        <v>15.345383427351713</v>
      </c>
      <c r="F28" s="21">
        <v>24.514699459686874</v>
      </c>
      <c r="G28" s="21">
        <v>0</v>
      </c>
      <c r="H28" s="21">
        <v>0</v>
      </c>
      <c r="I28" s="32">
        <f t="shared" si="1"/>
        <v>94.876595026344063</v>
      </c>
      <c r="J28" s="32">
        <f t="shared" si="2"/>
        <v>70.361895566657182</v>
      </c>
      <c r="L28" s="53"/>
      <c r="M28" s="22">
        <v>43723</v>
      </c>
      <c r="N28" s="14">
        <v>80.8092041015625</v>
      </c>
      <c r="O28" s="14">
        <v>0.62642836570739746</v>
      </c>
      <c r="P28" s="14">
        <v>18.564371109008789</v>
      </c>
      <c r="Q28" s="32">
        <f t="shared" si="0"/>
        <v>100.00000357627869</v>
      </c>
      <c r="S28" s="53"/>
      <c r="T28" s="22">
        <v>43723</v>
      </c>
      <c r="U28" s="21">
        <v>4.5390505607128144</v>
      </c>
      <c r="V28" s="21">
        <v>7.624458980560303E-2</v>
      </c>
      <c r="W28" s="24">
        <v>7.5495948202610013</v>
      </c>
      <c r="X28" s="21">
        <v>5.4483538658618924</v>
      </c>
      <c r="Y28" s="14">
        <v>0</v>
      </c>
      <c r="Z28" s="14">
        <v>0</v>
      </c>
      <c r="AA28" s="32">
        <f t="shared" si="3"/>
        <v>17.613243836641313</v>
      </c>
      <c r="AB28" s="32">
        <f t="shared" si="4"/>
        <v>12.16488997077942</v>
      </c>
      <c r="AD28" s="53"/>
      <c r="AE28" s="22">
        <v>43723</v>
      </c>
      <c r="AF28" s="21">
        <v>8.3800920320898289</v>
      </c>
      <c r="AG28" s="21">
        <v>41.946061572283504</v>
      </c>
      <c r="AH28" s="21">
        <v>7.5132599184215065</v>
      </c>
      <c r="AI28" s="21">
        <v>18.829603749886154</v>
      </c>
      <c r="AJ28" s="21">
        <v>0</v>
      </c>
      <c r="AK28" s="21">
        <v>0</v>
      </c>
      <c r="AL28" s="32">
        <f t="shared" si="5"/>
        <v>76.669017272680989</v>
      </c>
      <c r="AM28" s="32">
        <f t="shared" si="6"/>
        <v>57.839413522794835</v>
      </c>
    </row>
    <row r="29" spans="1:39" x14ac:dyDescent="0.25">
      <c r="A29" s="53"/>
      <c r="B29" s="22">
        <v>43751</v>
      </c>
      <c r="C29" s="21">
        <v>12.58124254065752</v>
      </c>
      <c r="D29" s="21">
        <v>38.179505291879174</v>
      </c>
      <c r="E29" s="21">
        <v>15.515584857016801</v>
      </c>
      <c r="F29" s="21">
        <v>22.687327295301483</v>
      </c>
      <c r="G29" s="21">
        <v>0</v>
      </c>
      <c r="H29" s="21">
        <v>0</v>
      </c>
      <c r="I29" s="32">
        <f t="shared" si="1"/>
        <v>88.963659984854985</v>
      </c>
      <c r="J29" s="32">
        <f t="shared" si="2"/>
        <v>66.276332689553499</v>
      </c>
      <c r="L29" s="53"/>
      <c r="M29" s="22">
        <v>43751</v>
      </c>
      <c r="N29" s="14">
        <v>78.912368774414063</v>
      </c>
      <c r="O29" s="14">
        <v>0.22524829208850861</v>
      </c>
      <c r="P29" s="14">
        <v>20.862388610839844</v>
      </c>
      <c r="Q29" s="32">
        <f t="shared" si="0"/>
        <v>100.00000567734241</v>
      </c>
      <c r="S29" s="53"/>
      <c r="T29" s="22">
        <v>43751</v>
      </c>
      <c r="U29" s="21">
        <v>4.6558668837547303</v>
      </c>
      <c r="V29" s="21">
        <v>7.3922311782836911E-2</v>
      </c>
      <c r="W29" s="24">
        <v>8.4480788997411729</v>
      </c>
      <c r="X29" s="21">
        <v>5.3820758811235425</v>
      </c>
      <c r="Y29" s="14">
        <v>0</v>
      </c>
      <c r="Z29" s="14">
        <v>0</v>
      </c>
      <c r="AA29" s="32">
        <f t="shared" si="3"/>
        <v>18.55994397640228</v>
      </c>
      <c r="AB29" s="32">
        <f t="shared" si="4"/>
        <v>13.17786809527874</v>
      </c>
      <c r="AD29" s="53"/>
      <c r="AE29" s="22">
        <v>43751</v>
      </c>
      <c r="AF29" s="21">
        <v>7.8813068923354148</v>
      </c>
      <c r="AG29" s="21">
        <v>38.105582980096344</v>
      </c>
      <c r="AH29" s="21">
        <v>6.9803129948675631</v>
      </c>
      <c r="AI29" s="21">
        <v>17.236124025939031</v>
      </c>
      <c r="AJ29" s="21">
        <v>0</v>
      </c>
      <c r="AK29" s="21">
        <v>0</v>
      </c>
      <c r="AL29" s="32">
        <f t="shared" si="5"/>
        <v>70.203326893238355</v>
      </c>
      <c r="AM29" s="32">
        <f t="shared" si="6"/>
        <v>52.967202867299321</v>
      </c>
    </row>
    <row r="30" spans="1:39" x14ac:dyDescent="0.25">
      <c r="A30" s="53"/>
      <c r="B30" s="7">
        <v>43779</v>
      </c>
      <c r="C30" s="21">
        <v>13.806394442245365</v>
      </c>
      <c r="D30" s="21">
        <v>44.07886725318432</v>
      </c>
      <c r="E30" s="21">
        <v>16.183177668631078</v>
      </c>
      <c r="F30" s="21">
        <v>24.628436427578329</v>
      </c>
      <c r="G30" s="21">
        <v>0</v>
      </c>
      <c r="H30" s="21">
        <v>0</v>
      </c>
      <c r="I30" s="32">
        <f t="shared" si="1"/>
        <v>98.696875791639087</v>
      </c>
      <c r="J30" s="32">
        <f t="shared" si="2"/>
        <v>74.068439364060765</v>
      </c>
      <c r="L30" s="53"/>
      <c r="M30" s="7">
        <v>43779</v>
      </c>
      <c r="N30" s="14">
        <v>79.320701599121094</v>
      </c>
      <c r="O30" s="14">
        <v>3.9449598640203476E-2</v>
      </c>
      <c r="P30" s="14">
        <v>20.639850616455078</v>
      </c>
      <c r="Q30" s="32">
        <f t="shared" si="0"/>
        <v>100.00000181421638</v>
      </c>
      <c r="S30" s="53"/>
      <c r="T30" s="7">
        <v>43779</v>
      </c>
      <c r="U30" s="21">
        <v>5.1888708724975583</v>
      </c>
      <c r="V30" s="21">
        <v>0.13199801254272461</v>
      </c>
      <c r="W30" s="25">
        <v>9.1584435930252077</v>
      </c>
      <c r="X30" s="21">
        <v>5.8915743582248687</v>
      </c>
      <c r="Y30" s="14">
        <v>0</v>
      </c>
      <c r="Z30" s="14">
        <v>0</v>
      </c>
      <c r="AA30" s="32">
        <f t="shared" si="3"/>
        <v>20.37088683629036</v>
      </c>
      <c r="AB30" s="32">
        <f t="shared" si="4"/>
        <v>14.479312478065491</v>
      </c>
      <c r="AD30" s="53"/>
      <c r="AE30" s="7">
        <v>43779</v>
      </c>
      <c r="AF30" s="21">
        <v>8.6090333866328006</v>
      </c>
      <c r="AG30" s="21">
        <v>43.946869240641597</v>
      </c>
      <c r="AH30" s="21">
        <v>7.0010335804820061</v>
      </c>
      <c r="AI30" s="21">
        <v>18.730117226466536</v>
      </c>
      <c r="AJ30" s="21">
        <v>0</v>
      </c>
      <c r="AK30" s="21">
        <v>0</v>
      </c>
      <c r="AL30" s="32">
        <f t="shared" si="5"/>
        <v>78.28705343422294</v>
      </c>
      <c r="AM30" s="32">
        <f t="shared" si="6"/>
        <v>59.556936207756408</v>
      </c>
    </row>
    <row r="31" spans="1:39" x14ac:dyDescent="0.25">
      <c r="A31" s="53"/>
      <c r="B31" s="7">
        <v>43807</v>
      </c>
      <c r="C31" s="21">
        <v>18.972725677981973</v>
      </c>
      <c r="D31" s="21">
        <v>38.274962072551247</v>
      </c>
      <c r="E31" s="21">
        <v>16.163400603383778</v>
      </c>
      <c r="F31" s="21">
        <v>27.975757218077778</v>
      </c>
      <c r="G31" s="21">
        <v>0</v>
      </c>
      <c r="H31" s="21">
        <v>0</v>
      </c>
      <c r="I31" s="32">
        <f t="shared" si="1"/>
        <v>101.38684557199477</v>
      </c>
      <c r="J31" s="32">
        <f t="shared" si="2"/>
        <v>73.411088353916995</v>
      </c>
      <c r="L31" s="53"/>
      <c r="M31" s="7">
        <v>43807</v>
      </c>
      <c r="N31" s="14">
        <v>79.326766967773438</v>
      </c>
      <c r="O31" s="14">
        <v>4.0730796754360199E-2</v>
      </c>
      <c r="P31" s="14">
        <v>20.632503509521484</v>
      </c>
      <c r="Q31" s="32">
        <f t="shared" si="0"/>
        <v>100.00000127404928</v>
      </c>
      <c r="S31" s="53"/>
      <c r="T31" s="7">
        <v>43807</v>
      </c>
      <c r="U31" s="21">
        <v>5.5229571914672855</v>
      </c>
      <c r="V31" s="21">
        <v>0.16911112213134766</v>
      </c>
      <c r="W31" s="25">
        <v>9.2941593239307405</v>
      </c>
      <c r="X31" s="21">
        <v>5.9324172947406772</v>
      </c>
      <c r="Y31" s="14">
        <v>0</v>
      </c>
      <c r="Z31" s="14">
        <v>0</v>
      </c>
      <c r="AA31" s="32">
        <f t="shared" si="3"/>
        <v>20.918644932270052</v>
      </c>
      <c r="AB31" s="32">
        <f t="shared" si="4"/>
        <v>14.986227637529375</v>
      </c>
      <c r="AD31" s="53"/>
      <c r="AE31" s="7">
        <v>43807</v>
      </c>
      <c r="AF31" s="21">
        <v>13.443655239477753</v>
      </c>
      <c r="AG31" s="21">
        <v>38.105850950419899</v>
      </c>
      <c r="AH31" s="21">
        <v>6.8424157875478269</v>
      </c>
      <c r="AI31" s="21">
        <v>22.034982994273307</v>
      </c>
      <c r="AJ31" s="21">
        <v>0</v>
      </c>
      <c r="AK31" s="21">
        <v>0</v>
      </c>
      <c r="AL31" s="32">
        <f t="shared" si="5"/>
        <v>80.426904971718784</v>
      </c>
      <c r="AM31" s="32">
        <f t="shared" si="6"/>
        <v>58.391921977445485</v>
      </c>
    </row>
    <row r="32" spans="1:39" x14ac:dyDescent="0.25">
      <c r="A32" s="54"/>
      <c r="B32" s="7">
        <v>43835</v>
      </c>
      <c r="C32" s="21">
        <v>32.831192696198819</v>
      </c>
      <c r="D32" s="21">
        <v>17.488945686340333</v>
      </c>
      <c r="E32" s="21">
        <v>17.870138915419577</v>
      </c>
      <c r="F32" s="21">
        <v>31.855535594582559</v>
      </c>
      <c r="G32" s="21">
        <v>0</v>
      </c>
      <c r="H32" s="21">
        <v>0</v>
      </c>
      <c r="I32" s="32">
        <f t="shared" si="1"/>
        <v>100.04581289254129</v>
      </c>
      <c r="J32" s="32">
        <f t="shared" si="2"/>
        <v>68.19027729795873</v>
      </c>
      <c r="L32" s="54"/>
      <c r="M32" s="7">
        <v>43835</v>
      </c>
      <c r="N32" s="17">
        <v>77.629898071289063</v>
      </c>
      <c r="O32" s="14">
        <v>1.5526821836829185E-2</v>
      </c>
      <c r="P32" s="17">
        <v>22.354572296142578</v>
      </c>
      <c r="Q32" s="32">
        <f t="shared" si="0"/>
        <v>99.99999718926847</v>
      </c>
      <c r="S32" s="54"/>
      <c r="T32" s="7">
        <v>43835</v>
      </c>
      <c r="U32" s="21">
        <v>5.9670375518798826</v>
      </c>
      <c r="V32" s="21">
        <v>0.20544425201416017</v>
      </c>
      <c r="W32" s="25">
        <v>10.014637934684753</v>
      </c>
      <c r="X32" s="21">
        <v>6.1776933419704436</v>
      </c>
      <c r="Y32" s="14">
        <v>0</v>
      </c>
      <c r="Z32" s="14">
        <v>0</v>
      </c>
      <c r="AA32" s="32">
        <f t="shared" si="3"/>
        <v>22.364813080549236</v>
      </c>
      <c r="AB32" s="32">
        <f t="shared" si="4"/>
        <v>16.187119738578794</v>
      </c>
      <c r="AD32" s="54"/>
      <c r="AE32" s="7">
        <v>43835</v>
      </c>
      <c r="AF32" s="21">
        <v>26.862082310304046</v>
      </c>
      <c r="AG32" s="21">
        <v>17.283501434326173</v>
      </c>
      <c r="AH32" s="21">
        <v>7.8430799927711483</v>
      </c>
      <c r="AI32" s="21">
        <v>25.676802139639854</v>
      </c>
      <c r="AJ32" s="21">
        <v>0</v>
      </c>
      <c r="AK32" s="21">
        <v>0</v>
      </c>
      <c r="AL32" s="32">
        <f t="shared" si="5"/>
        <v>77.665465877041214</v>
      </c>
      <c r="AM32" s="32">
        <f t="shared" si="6"/>
        <v>51.988663737401367</v>
      </c>
    </row>
    <row r="33" spans="1:39" x14ac:dyDescent="0.25">
      <c r="A33" s="52">
        <v>2020</v>
      </c>
      <c r="B33" s="7">
        <v>43863</v>
      </c>
      <c r="C33" s="21">
        <v>33.909803309142589</v>
      </c>
      <c r="D33" s="21">
        <v>3.9884657945036888</v>
      </c>
      <c r="E33" s="21">
        <v>12.527949421286582</v>
      </c>
      <c r="F33" s="21">
        <v>30.803813562080265</v>
      </c>
      <c r="G33" s="21">
        <v>0</v>
      </c>
      <c r="H33" s="21">
        <v>0</v>
      </c>
      <c r="I33" s="32">
        <f t="shared" si="1"/>
        <v>81.230032087013129</v>
      </c>
      <c r="J33" s="32">
        <f t="shared" si="2"/>
        <v>50.426218524932864</v>
      </c>
      <c r="L33" s="52">
        <v>2020</v>
      </c>
      <c r="M33" s="7">
        <v>43863</v>
      </c>
      <c r="N33" s="17">
        <v>77.586219787597656</v>
      </c>
      <c r="O33" s="14">
        <v>1.340040285140276E-2</v>
      </c>
      <c r="P33" s="17">
        <v>22.400381088256836</v>
      </c>
      <c r="Q33" s="32">
        <f t="shared" si="0"/>
        <v>100.00000127870589</v>
      </c>
      <c r="S33" s="52">
        <v>2020</v>
      </c>
      <c r="T33" s="7">
        <v>43863</v>
      </c>
      <c r="U33" s="21">
        <v>4.7324375629425051</v>
      </c>
      <c r="V33" s="21">
        <v>0.12385691261291504</v>
      </c>
      <c r="W33" s="25">
        <v>7.301291662693024</v>
      </c>
      <c r="X33" s="21">
        <v>6.0382502796649931</v>
      </c>
      <c r="Y33" s="14">
        <v>0</v>
      </c>
      <c r="Z33" s="14">
        <v>0</v>
      </c>
      <c r="AA33" s="32">
        <f t="shared" si="3"/>
        <v>18.195836417913437</v>
      </c>
      <c r="AB33" s="32">
        <f t="shared" si="4"/>
        <v>12.157586138248444</v>
      </c>
      <c r="AD33" s="52">
        <v>2020</v>
      </c>
      <c r="AE33" s="7">
        <v>43863</v>
      </c>
      <c r="AF33" s="21">
        <v>29.173208182036877</v>
      </c>
      <c r="AG33" s="21">
        <v>3.8646088818907738</v>
      </c>
      <c r="AH33" s="21">
        <v>5.2199301714897155</v>
      </c>
      <c r="AI33" s="21">
        <v>24.765563282415272</v>
      </c>
      <c r="AJ33" s="21">
        <v>0</v>
      </c>
      <c r="AK33" s="21">
        <v>0</v>
      </c>
      <c r="AL33" s="32">
        <f t="shared" si="5"/>
        <v>63.023310517832634</v>
      </c>
      <c r="AM33" s="32">
        <f t="shared" si="6"/>
        <v>38.257747235417362</v>
      </c>
    </row>
    <row r="34" spans="1:39" x14ac:dyDescent="0.25">
      <c r="A34" s="53"/>
      <c r="B34" s="7">
        <v>43891</v>
      </c>
      <c r="C34" s="21">
        <v>37.740420924901962</v>
      </c>
      <c r="D34" s="21">
        <v>0.6059404739141464</v>
      </c>
      <c r="E34" s="21">
        <v>9.1891385518908493</v>
      </c>
      <c r="F34" s="21">
        <v>30.824996047675608</v>
      </c>
      <c r="G34" s="21">
        <v>0</v>
      </c>
      <c r="H34" s="21">
        <v>0</v>
      </c>
      <c r="I34" s="32">
        <f t="shared" si="1"/>
        <v>78.360495998382561</v>
      </c>
      <c r="J34" s="32">
        <f t="shared" si="2"/>
        <v>47.535499950706956</v>
      </c>
      <c r="L34" s="53"/>
      <c r="M34" s="7">
        <v>43891</v>
      </c>
      <c r="N34" s="25">
        <v>75.337448120117188</v>
      </c>
      <c r="O34" s="14">
        <v>4.3075471185147762E-3</v>
      </c>
      <c r="P34" s="25">
        <v>24.65825080871582</v>
      </c>
      <c r="Q34" s="32">
        <f t="shared" si="0"/>
        <v>100.00000647595152</v>
      </c>
      <c r="S34" s="53"/>
      <c r="T34" s="7">
        <v>43891</v>
      </c>
      <c r="U34" s="21">
        <v>5.0254002761840821</v>
      </c>
      <c r="V34" s="21">
        <v>4.9241932868957519E-2</v>
      </c>
      <c r="W34" s="25">
        <v>8.3297214822769163</v>
      </c>
      <c r="X34" s="21">
        <v>5.9179627660512928</v>
      </c>
      <c r="Y34" s="14">
        <v>0</v>
      </c>
      <c r="Z34" s="14">
        <v>0</v>
      </c>
      <c r="AA34" s="32">
        <f t="shared" si="3"/>
        <v>19.322326457381248</v>
      </c>
      <c r="AB34" s="32">
        <f t="shared" si="4"/>
        <v>13.404363691329955</v>
      </c>
      <c r="AD34" s="53"/>
      <c r="AE34" s="7">
        <v>43891</v>
      </c>
      <c r="AF34" s="21">
        <v>32.715020648717882</v>
      </c>
      <c r="AG34" s="21">
        <v>0.5566985410451889</v>
      </c>
      <c r="AH34" s="21">
        <v>0.8594170696139336</v>
      </c>
      <c r="AI34" s="21">
        <v>24.903657866656779</v>
      </c>
      <c r="AJ34" s="21">
        <v>0</v>
      </c>
      <c r="AK34" s="21">
        <v>0</v>
      </c>
      <c r="AL34" s="32">
        <f t="shared" si="5"/>
        <v>59.034794126033781</v>
      </c>
      <c r="AM34" s="32">
        <f t="shared" si="6"/>
        <v>34.131136259377001</v>
      </c>
    </row>
    <row r="35" spans="1:39" x14ac:dyDescent="0.25">
      <c r="A35" s="53"/>
      <c r="B35" s="7">
        <v>43919</v>
      </c>
      <c r="C35" s="21">
        <v>45.715992185413839</v>
      </c>
      <c r="D35" s="21">
        <v>0.40457400265336035</v>
      </c>
      <c r="E35" s="21">
        <v>6.4755378602147102</v>
      </c>
      <c r="F35" s="21">
        <v>33.506601364254955</v>
      </c>
      <c r="G35" s="21">
        <v>0</v>
      </c>
      <c r="H35" s="21">
        <v>0</v>
      </c>
      <c r="I35" s="32">
        <f t="shared" si="1"/>
        <v>86.102705412536864</v>
      </c>
      <c r="J35" s="32">
        <f t="shared" si="2"/>
        <v>52.596104048281909</v>
      </c>
      <c r="L35" s="53"/>
      <c r="M35" s="7">
        <v>43919</v>
      </c>
      <c r="N35" s="25">
        <v>77.415580749511719</v>
      </c>
      <c r="O35" s="14">
        <v>1.5158014139160514E-3</v>
      </c>
      <c r="P35" s="25">
        <v>22.582906723022461</v>
      </c>
      <c r="Q35" s="32">
        <f t="shared" si="0"/>
        <v>100.0000032739481</v>
      </c>
      <c r="S35" s="53"/>
      <c r="T35" s="7">
        <v>43919</v>
      </c>
      <c r="U35" s="21">
        <v>6.2672687492370605</v>
      </c>
      <c r="V35" s="21">
        <v>4.3009157776832584E-2</v>
      </c>
      <c r="W35" s="25">
        <v>6.0499822100400928</v>
      </c>
      <c r="X35" s="21">
        <v>7.0842333048582073</v>
      </c>
      <c r="Y35" s="14">
        <v>0</v>
      </c>
      <c r="Z35" s="14">
        <v>0</v>
      </c>
      <c r="AA35" s="32">
        <f t="shared" si="3"/>
        <v>19.444493421912192</v>
      </c>
      <c r="AB35" s="32">
        <f t="shared" si="4"/>
        <v>12.360260117053986</v>
      </c>
      <c r="AD35" s="53"/>
      <c r="AE35" s="7">
        <v>43919</v>
      </c>
      <c r="AF35" s="21">
        <v>39.447418290197852</v>
      </c>
      <c r="AG35" s="21">
        <v>0.36156484487652779</v>
      </c>
      <c r="AH35" s="21">
        <v>0.42555565017461777</v>
      </c>
      <c r="AI35" s="21">
        <v>26.422368059396742</v>
      </c>
      <c r="AJ35" s="21">
        <v>0</v>
      </c>
      <c r="AK35" s="21">
        <v>0</v>
      </c>
      <c r="AL35" s="32">
        <f t="shared" si="5"/>
        <v>66.656906844645732</v>
      </c>
      <c r="AM35" s="32">
        <f t="shared" si="6"/>
        <v>40.234538785248994</v>
      </c>
    </row>
    <row r="36" spans="1:39" x14ac:dyDescent="0.25">
      <c r="A36" s="53"/>
      <c r="B36" s="7">
        <v>43947</v>
      </c>
      <c r="C36" s="21">
        <v>57.714146756500007</v>
      </c>
      <c r="D36" s="21">
        <v>0.16835158360004426</v>
      </c>
      <c r="E36" s="21">
        <v>4.3984226651191713</v>
      </c>
      <c r="F36" s="21">
        <v>42.331033811539413</v>
      </c>
      <c r="G36" s="21">
        <v>0</v>
      </c>
      <c r="H36" s="21">
        <v>0</v>
      </c>
      <c r="I36" s="32">
        <f t="shared" si="1"/>
        <v>104.61195481675864</v>
      </c>
      <c r="J36" s="32">
        <f t="shared" si="2"/>
        <v>62.28092100521922</v>
      </c>
      <c r="L36" s="53"/>
      <c r="M36" s="7">
        <v>43947</v>
      </c>
      <c r="N36" s="25">
        <v>84.373527526855469</v>
      </c>
      <c r="O36" s="14">
        <v>3.7835370749235153E-3</v>
      </c>
      <c r="P36" s="25">
        <v>15.62269115447998</v>
      </c>
      <c r="Q36" s="32">
        <f t="shared" si="0"/>
        <v>100.00000221841037</v>
      </c>
      <c r="S36" s="53"/>
      <c r="T36" s="7">
        <v>43947</v>
      </c>
      <c r="U36" s="21">
        <v>2.3977861785888672</v>
      </c>
      <c r="V36" s="21">
        <v>9.8280066490173346E-2</v>
      </c>
      <c r="W36" s="24">
        <v>3.7981078479290007</v>
      </c>
      <c r="X36" s="21">
        <v>10.049028069138528</v>
      </c>
      <c r="Y36" s="14">
        <v>0</v>
      </c>
      <c r="Z36" s="14">
        <v>0</v>
      </c>
      <c r="AA36" s="32">
        <f t="shared" si="3"/>
        <v>16.343202162146568</v>
      </c>
      <c r="AB36" s="32">
        <f t="shared" si="4"/>
        <v>6.2941740930080412</v>
      </c>
      <c r="AD36" s="53"/>
      <c r="AE36" s="7">
        <v>43947</v>
      </c>
      <c r="AF36" s="21">
        <v>55.316360577911141</v>
      </c>
      <c r="AG36" s="21">
        <v>7.0071517109870904E-2</v>
      </c>
      <c r="AH36" s="21">
        <v>0.59767612910270695</v>
      </c>
      <c r="AI36" s="21">
        <v>32.280686398357155</v>
      </c>
      <c r="AJ36" s="21">
        <v>0</v>
      </c>
      <c r="AK36" s="21">
        <v>0</v>
      </c>
      <c r="AL36" s="32">
        <f t="shared" si="5"/>
        <v>88.264794622480878</v>
      </c>
      <c r="AM36" s="32">
        <f t="shared" si="6"/>
        <v>55.984108224123723</v>
      </c>
    </row>
    <row r="37" spans="1:39" x14ac:dyDescent="0.25">
      <c r="A37" s="53"/>
      <c r="B37" s="7">
        <v>43975</v>
      </c>
      <c r="C37" s="21">
        <v>58.870043819665909</v>
      </c>
      <c r="D37" s="21">
        <v>4.418111193180084E-2</v>
      </c>
      <c r="E37" s="21">
        <v>4.213736548364162</v>
      </c>
      <c r="F37" s="21">
        <v>42.723460542500021</v>
      </c>
      <c r="G37" s="21">
        <v>0</v>
      </c>
      <c r="H37" s="21">
        <v>0</v>
      </c>
      <c r="I37" s="32">
        <f t="shared" si="1"/>
        <v>105.85142202246189</v>
      </c>
      <c r="J37" s="32">
        <f t="shared" si="2"/>
        <v>63.127961479961868</v>
      </c>
      <c r="L37" s="53"/>
      <c r="M37" s="7">
        <v>43975</v>
      </c>
      <c r="N37" s="25">
        <v>86.028244018554688</v>
      </c>
      <c r="O37" s="14">
        <v>8.2006528973579407E-2</v>
      </c>
      <c r="P37" s="25">
        <v>13.889748573303223</v>
      </c>
      <c r="Q37" s="32">
        <f t="shared" si="0"/>
        <v>99.99999912083149</v>
      </c>
      <c r="S37" s="53"/>
      <c r="T37" s="7">
        <v>43975</v>
      </c>
      <c r="U37" s="21">
        <v>1.1949490686655044</v>
      </c>
      <c r="V37" s="21">
        <v>3.4195689797401431E-2</v>
      </c>
      <c r="W37" s="24">
        <v>3.4561128752231598</v>
      </c>
      <c r="X37" s="21">
        <v>10.017238677620888</v>
      </c>
      <c r="Y37" s="14">
        <v>0</v>
      </c>
      <c r="Z37" s="14">
        <v>0</v>
      </c>
      <c r="AA37" s="32">
        <f t="shared" si="3"/>
        <v>14.702496311306954</v>
      </c>
      <c r="AB37" s="32">
        <f t="shared" si="4"/>
        <v>4.6852576336860654</v>
      </c>
      <c r="AD37" s="53"/>
      <c r="AE37" s="7">
        <v>43975</v>
      </c>
      <c r="AF37" s="21">
        <v>57.675094751000401</v>
      </c>
      <c r="AG37" s="21">
        <v>9.9854221343994142E-3</v>
      </c>
      <c r="AH37" s="21">
        <v>0.67213632625341413</v>
      </c>
      <c r="AI37" s="21">
        <v>32.70490413492918</v>
      </c>
      <c r="AJ37" s="21">
        <v>0</v>
      </c>
      <c r="AK37" s="21">
        <v>0</v>
      </c>
      <c r="AL37" s="32">
        <f t="shared" si="5"/>
        <v>91.062120634317395</v>
      </c>
      <c r="AM37" s="32">
        <f t="shared" si="6"/>
        <v>58.357216499388215</v>
      </c>
    </row>
    <row r="38" spans="1:39" x14ac:dyDescent="0.25">
      <c r="A38" s="53"/>
      <c r="B38" s="7">
        <v>44003</v>
      </c>
      <c r="C38" s="21">
        <v>55.22492999947071</v>
      </c>
      <c r="D38" s="21">
        <v>3.3474906921386716E-2</v>
      </c>
      <c r="E38" s="21">
        <v>3.7757534116506575</v>
      </c>
      <c r="F38" s="21">
        <v>35.659272049188615</v>
      </c>
      <c r="G38" s="21">
        <v>0</v>
      </c>
      <c r="H38" s="21">
        <v>0</v>
      </c>
      <c r="I38" s="32">
        <f t="shared" si="1"/>
        <v>94.693430367231372</v>
      </c>
      <c r="J38" s="32">
        <f t="shared" si="2"/>
        <v>59.034158318042749</v>
      </c>
      <c r="L38" s="53"/>
      <c r="M38" s="7">
        <v>44003</v>
      </c>
      <c r="N38" s="24">
        <v>84.917213439941406</v>
      </c>
      <c r="O38" s="14">
        <v>1.3833652483299375E-3</v>
      </c>
      <c r="P38" s="24">
        <v>15.081404685974121</v>
      </c>
      <c r="Q38" s="32">
        <f t="shared" si="0"/>
        <v>100.00000149116386</v>
      </c>
      <c r="S38" s="53"/>
      <c r="T38" s="7">
        <v>44003</v>
      </c>
      <c r="U38" s="21">
        <v>2.3688964576721192</v>
      </c>
      <c r="V38" s="21">
        <v>2.8763262867927551E-2</v>
      </c>
      <c r="W38" s="25">
        <v>3.5025700032711029</v>
      </c>
      <c r="X38" s="21">
        <v>8.3808692965507507</v>
      </c>
      <c r="Y38" s="14">
        <v>0</v>
      </c>
      <c r="Z38" s="14">
        <v>0</v>
      </c>
      <c r="AA38" s="32">
        <f t="shared" si="3"/>
        <v>14.2810990203619</v>
      </c>
      <c r="AB38" s="32">
        <f t="shared" si="4"/>
        <v>5.9002297238111492</v>
      </c>
      <c r="AD38" s="53"/>
      <c r="AE38" s="7">
        <v>44003</v>
      </c>
      <c r="AF38" s="21">
        <v>52.856033541798588</v>
      </c>
      <c r="AG38" s="21">
        <v>4.7116440534591677E-3</v>
      </c>
      <c r="AH38" s="21">
        <v>0.27187345242500305</v>
      </c>
      <c r="AI38" s="21">
        <v>27.278402752637863</v>
      </c>
      <c r="AJ38" s="21">
        <v>0</v>
      </c>
      <c r="AK38" s="21">
        <v>0</v>
      </c>
      <c r="AL38" s="32">
        <f t="shared" si="5"/>
        <v>80.411021390914911</v>
      </c>
      <c r="AM38" s="32">
        <f t="shared" si="6"/>
        <v>53.132618638277052</v>
      </c>
    </row>
    <row r="39" spans="1:39" x14ac:dyDescent="0.25">
      <c r="A39" s="53"/>
      <c r="B39" s="7">
        <v>44031</v>
      </c>
      <c r="C39" s="21">
        <v>51.936194202423096</v>
      </c>
      <c r="D39" s="21">
        <v>8.4548969268798832E-2</v>
      </c>
      <c r="E39" s="21">
        <v>3.3190741933584214</v>
      </c>
      <c r="F39" s="21">
        <v>34.05279691648483</v>
      </c>
      <c r="G39" s="21">
        <v>0</v>
      </c>
      <c r="H39" s="21">
        <v>0</v>
      </c>
      <c r="I39" s="32">
        <f t="shared" si="1"/>
        <v>89.392614281535145</v>
      </c>
      <c r="J39" s="32">
        <f t="shared" si="2"/>
        <v>55.339817365050322</v>
      </c>
      <c r="L39" s="53"/>
      <c r="M39" s="7">
        <v>44031</v>
      </c>
      <c r="N39" s="25">
        <v>83.816070556640625</v>
      </c>
      <c r="O39" s="14">
        <v>0</v>
      </c>
      <c r="P39" s="25">
        <v>16.183927536010742</v>
      </c>
      <c r="Q39" s="32">
        <f t="shared" si="0"/>
        <v>99.999998092651367</v>
      </c>
      <c r="S39" s="53"/>
      <c r="T39" s="7">
        <v>44031</v>
      </c>
      <c r="U39" s="21">
        <v>2.9760187568664551</v>
      </c>
      <c r="V39" s="21">
        <v>8.2992548108100889E-2</v>
      </c>
      <c r="W39" s="25">
        <v>3.2767418191432953</v>
      </c>
      <c r="X39" s="21">
        <v>8.1314825620651252</v>
      </c>
      <c r="Y39" s="14">
        <v>0</v>
      </c>
      <c r="Z39" s="14">
        <v>0</v>
      </c>
      <c r="AA39" s="32">
        <f t="shared" si="3"/>
        <v>14.467235686182978</v>
      </c>
      <c r="AB39" s="32">
        <f t="shared" si="4"/>
        <v>6.3357531241178515</v>
      </c>
      <c r="AD39" s="53"/>
      <c r="AE39" s="7">
        <v>44031</v>
      </c>
      <c r="AF39" s="21">
        <v>48.960175445556644</v>
      </c>
      <c r="AG39" s="21">
        <v>1.5564211606979371E-3</v>
      </c>
      <c r="AH39" s="21">
        <v>4.2332374215126041E-2</v>
      </c>
      <c r="AI39" s="21">
        <v>25.921314354419707</v>
      </c>
      <c r="AJ39" s="21">
        <v>0</v>
      </c>
      <c r="AK39" s="21">
        <v>0</v>
      </c>
      <c r="AL39" s="32">
        <f t="shared" si="5"/>
        <v>74.925378595352186</v>
      </c>
      <c r="AM39" s="32">
        <f t="shared" si="6"/>
        <v>49.004064240932472</v>
      </c>
    </row>
    <row r="40" spans="1:39" x14ac:dyDescent="0.25">
      <c r="A40" s="53"/>
      <c r="B40" s="7">
        <v>44059</v>
      </c>
      <c r="C40" s="21">
        <v>49.744473439097405</v>
      </c>
      <c r="D40" s="21">
        <v>0.44323661327362063</v>
      </c>
      <c r="E40" s="21">
        <v>3.7188310581445694</v>
      </c>
      <c r="F40" s="21">
        <v>33.695286599248647</v>
      </c>
      <c r="G40" s="21">
        <v>0</v>
      </c>
      <c r="H40" s="21">
        <v>0</v>
      </c>
      <c r="I40" s="32">
        <f t="shared" si="1"/>
        <v>87.601827709764237</v>
      </c>
      <c r="J40" s="32">
        <f t="shared" si="2"/>
        <v>53.90654111051559</v>
      </c>
      <c r="L40" s="53"/>
      <c r="M40" s="7">
        <v>44059</v>
      </c>
      <c r="N40" s="24">
        <v>82.340835571289063</v>
      </c>
      <c r="O40" s="14">
        <v>0</v>
      </c>
      <c r="P40" s="24">
        <v>17.659168243408203</v>
      </c>
      <c r="Q40" s="32">
        <f t="shared" si="0"/>
        <v>100.00000381469727</v>
      </c>
      <c r="S40" s="53"/>
      <c r="T40" s="7">
        <v>44059</v>
      </c>
      <c r="U40" s="21">
        <v>3.2135855102539064</v>
      </c>
      <c r="V40" s="21">
        <v>0.44323661327362063</v>
      </c>
      <c r="W40" s="25">
        <v>3.6832839416265486</v>
      </c>
      <c r="X40" s="21">
        <v>8.1296476767063144</v>
      </c>
      <c r="Y40" s="14">
        <v>0</v>
      </c>
      <c r="Z40" s="14">
        <v>0</v>
      </c>
      <c r="AA40" s="32">
        <f t="shared" si="3"/>
        <v>15.469753741860391</v>
      </c>
      <c r="AB40" s="32">
        <f t="shared" si="4"/>
        <v>7.3401060651540755</v>
      </c>
      <c r="AD40" s="53"/>
      <c r="AE40" s="7">
        <v>44059</v>
      </c>
      <c r="AF40" s="21">
        <v>46.530887928843498</v>
      </c>
      <c r="AG40" s="21">
        <v>0</v>
      </c>
      <c r="AH40" s="21">
        <v>3.554711651802063E-2</v>
      </c>
      <c r="AI40" s="21">
        <v>25.565638922542334</v>
      </c>
      <c r="AJ40" s="21">
        <v>0</v>
      </c>
      <c r="AK40" s="21">
        <v>0</v>
      </c>
      <c r="AL40" s="32">
        <f t="shared" si="5"/>
        <v>72.13207396790385</v>
      </c>
      <c r="AM40" s="32">
        <f t="shared" si="6"/>
        <v>46.566435045361516</v>
      </c>
    </row>
    <row r="41" spans="1:39" x14ac:dyDescent="0.25">
      <c r="A41" s="53"/>
      <c r="B41" s="7">
        <v>44087</v>
      </c>
      <c r="C41" s="21">
        <v>49.364060782551768</v>
      </c>
      <c r="D41" s="21">
        <v>0.18894916725158692</v>
      </c>
      <c r="E41" s="21">
        <v>8.1444461327791213</v>
      </c>
      <c r="F41" s="21">
        <v>33.039461139559748</v>
      </c>
      <c r="G41" s="21">
        <v>0</v>
      </c>
      <c r="H41" s="21">
        <v>0</v>
      </c>
      <c r="I41" s="32">
        <f t="shared" si="1"/>
        <v>90.736917222142225</v>
      </c>
      <c r="J41" s="32">
        <f t="shared" si="2"/>
        <v>57.697456082582477</v>
      </c>
      <c r="L41" s="53"/>
      <c r="M41" s="7">
        <v>44087</v>
      </c>
      <c r="N41" s="24">
        <v>79.082870483398438</v>
      </c>
      <c r="O41" s="14">
        <v>0</v>
      </c>
      <c r="P41" s="24">
        <v>20.917135238647461</v>
      </c>
      <c r="Q41" s="32">
        <f t="shared" si="0"/>
        <v>100.0000057220459</v>
      </c>
      <c r="S41" s="53"/>
      <c r="T41" s="7">
        <v>44087</v>
      </c>
      <c r="U41" s="21">
        <v>3.161158061981201</v>
      </c>
      <c r="V41" s="21">
        <v>0.18894916725158692</v>
      </c>
      <c r="W41" s="25">
        <v>8.0549255274534222</v>
      </c>
      <c r="X41" s="21">
        <v>7.5745298150777813</v>
      </c>
      <c r="Y41" s="14">
        <v>0</v>
      </c>
      <c r="Z41" s="14">
        <v>0</v>
      </c>
      <c r="AA41" s="32">
        <f t="shared" si="3"/>
        <v>18.979562571763992</v>
      </c>
      <c r="AB41" s="32">
        <f t="shared" si="4"/>
        <v>11.405032756686211</v>
      </c>
      <c r="AD41" s="53"/>
      <c r="AE41" s="7">
        <v>44087</v>
      </c>
      <c r="AF41" s="21">
        <v>46.202902720570563</v>
      </c>
      <c r="AG41" s="21">
        <v>0</v>
      </c>
      <c r="AH41" s="21">
        <v>8.9520605325698846E-2</v>
      </c>
      <c r="AI41" s="21">
        <v>25.464931324481963</v>
      </c>
      <c r="AJ41" s="21">
        <v>0</v>
      </c>
      <c r="AK41" s="21">
        <v>0</v>
      </c>
      <c r="AL41" s="32">
        <f t="shared" si="5"/>
        <v>71.757354650378218</v>
      </c>
      <c r="AM41" s="32">
        <f t="shared" si="6"/>
        <v>46.292423325896259</v>
      </c>
    </row>
    <row r="42" spans="1:39" x14ac:dyDescent="0.25">
      <c r="A42" s="53"/>
      <c r="B42" s="7">
        <v>44115</v>
      </c>
      <c r="C42" s="21">
        <v>48.537911969721314</v>
      </c>
      <c r="D42" s="21">
        <v>0.49624045741558076</v>
      </c>
      <c r="E42" s="21">
        <v>16.480702320814132</v>
      </c>
      <c r="F42" s="21">
        <v>33.41109182083607</v>
      </c>
      <c r="G42" s="21">
        <v>0</v>
      </c>
      <c r="H42" s="21">
        <v>0</v>
      </c>
      <c r="I42" s="32">
        <f t="shared" si="1"/>
        <v>98.925946568787111</v>
      </c>
      <c r="J42" s="32">
        <f t="shared" si="2"/>
        <v>65.514854747951034</v>
      </c>
      <c r="L42" s="53"/>
      <c r="M42" s="7">
        <v>44115</v>
      </c>
      <c r="N42" s="21">
        <v>72.882499694824219</v>
      </c>
      <c r="O42" s="14">
        <v>0</v>
      </c>
      <c r="P42" s="21">
        <v>27.117504119873047</v>
      </c>
      <c r="Q42" s="32">
        <f t="shared" si="0"/>
        <v>100.00000381469727</v>
      </c>
      <c r="S42" s="53"/>
      <c r="T42" s="7">
        <v>44115</v>
      </c>
      <c r="U42" s="21">
        <v>2.7690806941986086</v>
      </c>
      <c r="V42" s="21">
        <v>0.49571425819396975</v>
      </c>
      <c r="W42" s="25">
        <v>16.447115792155266</v>
      </c>
      <c r="X42" s="21">
        <v>7.1143361765146258</v>
      </c>
      <c r="Y42" s="14">
        <v>0</v>
      </c>
      <c r="Z42" s="14">
        <v>0</v>
      </c>
      <c r="AA42" s="32">
        <f t="shared" si="3"/>
        <v>26.82624692106247</v>
      </c>
      <c r="AB42" s="32">
        <f t="shared" si="4"/>
        <v>19.711910744547843</v>
      </c>
      <c r="AD42" s="53"/>
      <c r="AE42" s="7">
        <v>44115</v>
      </c>
      <c r="AF42" s="21">
        <v>45.768831275522707</v>
      </c>
      <c r="AG42" s="21">
        <v>5.2619922161102292E-4</v>
      </c>
      <c r="AH42" s="21">
        <v>3.3586528658866882E-2</v>
      </c>
      <c r="AI42" s="21">
        <v>26.296755644321443</v>
      </c>
      <c r="AJ42" s="21">
        <v>0</v>
      </c>
      <c r="AK42" s="21">
        <v>0</v>
      </c>
      <c r="AL42" s="32">
        <f t="shared" si="5"/>
        <v>72.099699647724634</v>
      </c>
      <c r="AM42" s="32">
        <f t="shared" si="6"/>
        <v>45.802944003403184</v>
      </c>
    </row>
    <row r="43" spans="1:39" x14ac:dyDescent="0.25">
      <c r="A43" s="53"/>
      <c r="B43" s="7">
        <v>44143</v>
      </c>
      <c r="C43" s="21">
        <v>48.881907500684264</v>
      </c>
      <c r="D43" s="21">
        <v>0.43291783714294435</v>
      </c>
      <c r="E43" s="21">
        <v>17.669039666593076</v>
      </c>
      <c r="F43" s="21">
        <v>35.193594227790832</v>
      </c>
      <c r="G43" s="21">
        <v>0</v>
      </c>
      <c r="H43" s="21">
        <v>0</v>
      </c>
      <c r="I43" s="32">
        <f t="shared" si="1"/>
        <v>102.17745923221111</v>
      </c>
      <c r="J43" s="32">
        <f t="shared" si="2"/>
        <v>66.983865004420281</v>
      </c>
      <c r="L43" s="53"/>
      <c r="M43" s="7">
        <v>44143</v>
      </c>
      <c r="N43" s="21">
        <v>72.983665466308594</v>
      </c>
      <c r="O43" s="14">
        <v>0</v>
      </c>
      <c r="P43" s="21">
        <v>27.016332626342773</v>
      </c>
      <c r="Q43" s="32">
        <f t="shared" si="0"/>
        <v>99.999998092651367</v>
      </c>
      <c r="S43" s="53"/>
      <c r="T43" s="7">
        <v>44143</v>
      </c>
      <c r="U43" s="21">
        <v>2.5926082581281662</v>
      </c>
      <c r="V43" s="21">
        <v>0.43291783714294435</v>
      </c>
      <c r="W43" s="25">
        <v>17.554872368097307</v>
      </c>
      <c r="X43" s="21">
        <v>7.0242050323486325</v>
      </c>
      <c r="Y43" s="14">
        <v>0</v>
      </c>
      <c r="Z43" s="14">
        <v>0</v>
      </c>
      <c r="AA43" s="32">
        <f t="shared" si="3"/>
        <v>27.604603495717051</v>
      </c>
      <c r="AB43" s="32">
        <f t="shared" si="4"/>
        <v>20.580398463368418</v>
      </c>
      <c r="AD43" s="53"/>
      <c r="AE43" s="7">
        <v>44143</v>
      </c>
      <c r="AF43" s="21">
        <v>46.289299242556098</v>
      </c>
      <c r="AG43" s="21">
        <v>0</v>
      </c>
      <c r="AH43" s="21">
        <v>0.1141672984957695</v>
      </c>
      <c r="AI43" s="21">
        <v>28.1693891954422</v>
      </c>
      <c r="AJ43" s="21">
        <v>0</v>
      </c>
      <c r="AK43" s="21">
        <v>0</v>
      </c>
      <c r="AL43" s="32">
        <f t="shared" si="5"/>
        <v>74.572855736494063</v>
      </c>
      <c r="AM43" s="32">
        <f t="shared" si="6"/>
        <v>46.40346654105187</v>
      </c>
    </row>
    <row r="44" spans="1:39" x14ac:dyDescent="0.25">
      <c r="A44" s="53"/>
      <c r="B44" s="7">
        <v>44171</v>
      </c>
      <c r="C44" s="17">
        <v>48.748121068000792</v>
      </c>
      <c r="D44" s="14">
        <v>0.87633306258916854</v>
      </c>
      <c r="E44" s="21">
        <v>17.391369821965693</v>
      </c>
      <c r="F44" s="14">
        <v>35.560857138484714</v>
      </c>
      <c r="G44" s="21">
        <v>0</v>
      </c>
      <c r="H44" s="21">
        <v>0</v>
      </c>
      <c r="I44" s="32">
        <f t="shared" si="1"/>
        <v>102.57668109104037</v>
      </c>
      <c r="J44" s="32">
        <f t="shared" si="2"/>
        <v>67.01582395255565</v>
      </c>
      <c r="L44" s="53"/>
      <c r="M44" s="7">
        <v>44171</v>
      </c>
      <c r="N44" s="25">
        <v>72.475112915039063</v>
      </c>
      <c r="O44" s="14">
        <v>0</v>
      </c>
      <c r="P44" s="25">
        <v>27.52488899230957</v>
      </c>
      <c r="Q44" s="32">
        <f t="shared" si="0"/>
        <v>100.00000190734863</v>
      </c>
      <c r="S44" s="53"/>
      <c r="T44" s="7">
        <v>44171</v>
      </c>
      <c r="U44" s="24">
        <v>2.9528154711723329</v>
      </c>
      <c r="V44" s="21">
        <v>0.87580365180969233</v>
      </c>
      <c r="W44" s="25">
        <v>17.349202991127967</v>
      </c>
      <c r="X44" s="25">
        <v>7.0562941672801971</v>
      </c>
      <c r="Y44" s="14">
        <v>0</v>
      </c>
      <c r="Z44" s="14">
        <v>0</v>
      </c>
      <c r="AA44" s="32">
        <f t="shared" si="3"/>
        <v>28.23411628139019</v>
      </c>
      <c r="AB44" s="32">
        <f t="shared" si="4"/>
        <v>21.177822114109993</v>
      </c>
      <c r="AD44" s="53"/>
      <c r="AE44" s="7">
        <v>44171</v>
      </c>
      <c r="AF44" s="24">
        <v>45.795305596828463</v>
      </c>
      <c r="AG44" s="24">
        <v>5.2941077947616581E-4</v>
      </c>
      <c r="AH44" s="21">
        <v>4.2166830837726592E-2</v>
      </c>
      <c r="AI44" s="24">
        <v>28.504562971204518</v>
      </c>
      <c r="AJ44" s="21">
        <v>0</v>
      </c>
      <c r="AK44" s="21">
        <v>0</v>
      </c>
      <c r="AL44" s="32">
        <f t="shared" si="5"/>
        <v>74.342564809650185</v>
      </c>
      <c r="AM44" s="32">
        <f t="shared" si="6"/>
        <v>45.83800183844567</v>
      </c>
    </row>
    <row r="45" spans="1:39" x14ac:dyDescent="0.25">
      <c r="A45" s="54"/>
      <c r="B45" s="7">
        <v>44199</v>
      </c>
      <c r="C45" s="25">
        <v>50.072667040169236</v>
      </c>
      <c r="D45" s="25">
        <v>0.6776154470443726</v>
      </c>
      <c r="E45" s="25">
        <v>19.837065488159656</v>
      </c>
      <c r="F45" s="25">
        <v>34.835699906915423</v>
      </c>
      <c r="G45" s="21">
        <v>0</v>
      </c>
      <c r="H45" s="21">
        <v>0</v>
      </c>
      <c r="I45" s="32">
        <f t="shared" si="1"/>
        <v>105.42304788228869</v>
      </c>
      <c r="J45" s="32">
        <f t="shared" si="2"/>
        <v>70.587347975373262</v>
      </c>
      <c r="L45" s="54"/>
      <c r="M45" s="7">
        <v>44199</v>
      </c>
      <c r="N45" s="24">
        <v>70.55535888671875</v>
      </c>
      <c r="O45" s="24">
        <v>4.0309242904186249E-2</v>
      </c>
      <c r="P45" s="24">
        <v>29.404333114624023</v>
      </c>
      <c r="Q45" s="32">
        <f t="shared" si="0"/>
        <v>100.00000124424696</v>
      </c>
      <c r="S45" s="54"/>
      <c r="T45" s="7">
        <v>44199</v>
      </c>
      <c r="U45" s="24">
        <v>3.2184893054962158</v>
      </c>
      <c r="V45" s="24">
        <v>0.6776154470443726</v>
      </c>
      <c r="W45" s="24">
        <v>19.751260395288469</v>
      </c>
      <c r="X45" s="24">
        <v>7.3515792748928073</v>
      </c>
      <c r="Y45" s="14">
        <v>0</v>
      </c>
      <c r="Z45" s="14">
        <v>0</v>
      </c>
      <c r="AA45" s="32">
        <f t="shared" si="3"/>
        <v>30.998944422721863</v>
      </c>
      <c r="AB45" s="32">
        <f t="shared" si="4"/>
        <v>23.647365147829056</v>
      </c>
      <c r="AD45" s="54"/>
      <c r="AE45" s="7">
        <v>44199</v>
      </c>
      <c r="AF45" s="25">
        <v>46.854177734673023</v>
      </c>
      <c r="AG45" s="24">
        <v>0</v>
      </c>
      <c r="AH45" s="25">
        <v>4.3309861242771149E-2</v>
      </c>
      <c r="AI45" s="25">
        <v>27.48412063202262</v>
      </c>
      <c r="AJ45" s="21">
        <v>0</v>
      </c>
      <c r="AK45" s="21">
        <v>0</v>
      </c>
      <c r="AL45" s="32">
        <f t="shared" si="5"/>
        <v>74.381608227938415</v>
      </c>
      <c r="AM45" s="32">
        <f t="shared" si="6"/>
        <v>46.897487595915791</v>
      </c>
    </row>
    <row r="46" spans="1:39" x14ac:dyDescent="0.25">
      <c r="A46" s="52">
        <v>2021</v>
      </c>
      <c r="B46" s="7">
        <v>44227</v>
      </c>
      <c r="C46" s="25">
        <v>49.519103283911946</v>
      </c>
      <c r="D46" s="25">
        <v>1.1348710813522338</v>
      </c>
      <c r="E46" s="25">
        <v>19.408216116845608</v>
      </c>
      <c r="F46" s="25">
        <v>35.157356471210718</v>
      </c>
      <c r="G46" s="21">
        <v>0</v>
      </c>
      <c r="H46" s="21">
        <v>0</v>
      </c>
      <c r="I46" s="32">
        <f t="shared" si="1"/>
        <v>105.2195469533205</v>
      </c>
      <c r="J46" s="32">
        <f t="shared" si="2"/>
        <v>70.062190482109784</v>
      </c>
      <c r="L46" s="52">
        <v>2021</v>
      </c>
      <c r="M46" s="7">
        <v>44227</v>
      </c>
      <c r="N46" s="24">
        <v>70.649795532226563</v>
      </c>
      <c r="O46" s="24">
        <v>4.0196679532527924E-2</v>
      </c>
      <c r="P46" s="24">
        <v>29.31001091003418</v>
      </c>
      <c r="Q46" s="32">
        <f t="shared" si="0"/>
        <v>100.00000312179327</v>
      </c>
      <c r="S46" s="52">
        <v>2021</v>
      </c>
      <c r="T46" s="7">
        <v>44227</v>
      </c>
      <c r="U46" s="24">
        <v>3.4107427806854247</v>
      </c>
      <c r="V46" s="24">
        <v>1.1348710813522338</v>
      </c>
      <c r="W46" s="24">
        <v>19.360541849374773</v>
      </c>
      <c r="X46" s="24">
        <v>6.9337043920755388</v>
      </c>
      <c r="Y46" s="14">
        <v>0</v>
      </c>
      <c r="Z46" s="14">
        <v>0</v>
      </c>
      <c r="AA46" s="32">
        <f t="shared" si="3"/>
        <v>30.839860103487972</v>
      </c>
      <c r="AB46" s="32">
        <f t="shared" si="4"/>
        <v>23.906155711412431</v>
      </c>
      <c r="AD46" s="52">
        <v>2021</v>
      </c>
      <c r="AE46" s="7">
        <v>44227</v>
      </c>
      <c r="AF46" s="25">
        <v>46.108360503226521</v>
      </c>
      <c r="AG46" s="24">
        <v>0</v>
      </c>
      <c r="AH46" s="25">
        <v>5.3795019984245298E-3</v>
      </c>
      <c r="AI46" s="25">
        <v>28.223652079135178</v>
      </c>
      <c r="AJ46" s="21">
        <v>0</v>
      </c>
      <c r="AK46" s="21">
        <v>0</v>
      </c>
      <c r="AL46" s="32">
        <f t="shared" si="5"/>
        <v>74.337392084360118</v>
      </c>
      <c r="AM46" s="32">
        <f t="shared" si="6"/>
        <v>46.113740005224948</v>
      </c>
    </row>
    <row r="47" spans="1:39" x14ac:dyDescent="0.25">
      <c r="A47" s="53"/>
      <c r="B47" s="7">
        <v>44255</v>
      </c>
      <c r="C47" s="25">
        <v>49.192550353825091</v>
      </c>
      <c r="D47" s="25">
        <v>0.81832982063293458</v>
      </c>
      <c r="E47" s="25">
        <v>20.151917767703534</v>
      </c>
      <c r="F47" s="25">
        <v>35.407700374990704</v>
      </c>
      <c r="G47" s="21">
        <v>0</v>
      </c>
      <c r="H47" s="21">
        <v>0</v>
      </c>
      <c r="I47" s="32">
        <f t="shared" si="1"/>
        <v>105.57049831715227</v>
      </c>
      <c r="J47" s="32">
        <f t="shared" si="2"/>
        <v>70.162797942161561</v>
      </c>
      <c r="L47" s="53"/>
      <c r="M47" s="7">
        <v>44255</v>
      </c>
      <c r="N47" s="24">
        <v>70.405220031738281</v>
      </c>
      <c r="O47" s="24">
        <v>0</v>
      </c>
      <c r="P47" s="24">
        <v>29.594776153564453</v>
      </c>
      <c r="Q47" s="32">
        <f t="shared" si="0"/>
        <v>99.999996185302734</v>
      </c>
      <c r="S47" s="53"/>
      <c r="T47" s="7">
        <v>44255</v>
      </c>
      <c r="U47" s="24">
        <v>3.3054703693389893</v>
      </c>
      <c r="V47" s="24">
        <v>0.81832982063293458</v>
      </c>
      <c r="W47" s="24">
        <v>20.143408795952798</v>
      </c>
      <c r="X47" s="24">
        <v>6.976144898891449</v>
      </c>
      <c r="Y47" s="14">
        <v>0</v>
      </c>
      <c r="Z47" s="14">
        <v>0</v>
      </c>
      <c r="AA47" s="32">
        <f t="shared" si="3"/>
        <v>31.24335388481617</v>
      </c>
      <c r="AB47" s="32">
        <f t="shared" si="4"/>
        <v>24.267208985924722</v>
      </c>
      <c r="AD47" s="53"/>
      <c r="AE47" s="7">
        <v>44255</v>
      </c>
      <c r="AF47" s="25">
        <v>45.8870799844861</v>
      </c>
      <c r="AG47" s="24">
        <v>0</v>
      </c>
      <c r="AH47" s="25">
        <v>8.5089717507362359E-3</v>
      </c>
      <c r="AI47" s="25">
        <v>28.431555476099252</v>
      </c>
      <c r="AJ47" s="21">
        <v>0</v>
      </c>
      <c r="AK47" s="21">
        <v>0</v>
      </c>
      <c r="AL47" s="32">
        <f t="shared" si="5"/>
        <v>74.327144432336084</v>
      </c>
      <c r="AM47" s="32">
        <f t="shared" si="6"/>
        <v>45.895588956236836</v>
      </c>
    </row>
    <row r="48" spans="1:39" x14ac:dyDescent="0.25">
      <c r="A48" s="53"/>
      <c r="B48" s="7">
        <v>44283</v>
      </c>
      <c r="C48" s="25">
        <v>48.724561975449326</v>
      </c>
      <c r="D48" s="25">
        <v>0.61136825370788572</v>
      </c>
      <c r="E48" s="25">
        <v>20.204226978898049</v>
      </c>
      <c r="F48" s="25">
        <v>34.957519641399387</v>
      </c>
      <c r="G48" s="21">
        <v>0</v>
      </c>
      <c r="H48" s="21">
        <v>0</v>
      </c>
      <c r="I48" s="32">
        <f t="shared" si="1"/>
        <v>104.49767684945465</v>
      </c>
      <c r="J48" s="32">
        <f t="shared" si="2"/>
        <v>69.540157208055263</v>
      </c>
      <c r="L48" s="53"/>
      <c r="M48" s="7">
        <v>44283</v>
      </c>
      <c r="N48" s="24">
        <v>70.345420837402344</v>
      </c>
      <c r="O48" s="24">
        <v>3.9955597370862961E-2</v>
      </c>
      <c r="P48" s="24">
        <v>29.614618301391602</v>
      </c>
      <c r="Q48" s="32">
        <f t="shared" si="0"/>
        <v>99.999994736164808</v>
      </c>
      <c r="S48" s="53"/>
      <c r="T48" s="7">
        <v>44283</v>
      </c>
      <c r="U48" s="24">
        <v>3.3901824951171875</v>
      </c>
      <c r="V48" s="24">
        <v>0.61136825370788572</v>
      </c>
      <c r="W48" s="24">
        <v>20.152386369228363</v>
      </c>
      <c r="X48" s="24">
        <v>6.7926526242494587</v>
      </c>
      <c r="Y48" s="14">
        <v>0</v>
      </c>
      <c r="Z48" s="14">
        <v>0</v>
      </c>
      <c r="AA48" s="32">
        <f t="shared" si="3"/>
        <v>30.946589742302894</v>
      </c>
      <c r="AB48" s="32">
        <f t="shared" si="4"/>
        <v>24.153937118053435</v>
      </c>
      <c r="AD48" s="53"/>
      <c r="AE48" s="7">
        <v>44283</v>
      </c>
      <c r="AF48" s="25">
        <v>45.334379480332139</v>
      </c>
      <c r="AG48" s="24">
        <v>0</v>
      </c>
      <c r="AH48" s="25">
        <v>1.008793556690216E-2</v>
      </c>
      <c r="AI48" s="25">
        <v>28.164867017149927</v>
      </c>
      <c r="AJ48" s="21">
        <v>0</v>
      </c>
      <c r="AK48" s="21">
        <v>0</v>
      </c>
      <c r="AL48" s="32">
        <f t="shared" si="5"/>
        <v>73.509334433048963</v>
      </c>
      <c r="AM48" s="32">
        <f t="shared" si="6"/>
        <v>45.34446741589904</v>
      </c>
    </row>
    <row r="49" spans="1:40" x14ac:dyDescent="0.25">
      <c r="A49" s="53"/>
      <c r="B49" s="7">
        <v>44311</v>
      </c>
      <c r="C49" s="25">
        <v>49.126628348588945</v>
      </c>
      <c r="D49" s="25">
        <v>1.0079555660486221</v>
      </c>
      <c r="E49" s="25">
        <v>20.769252592563628</v>
      </c>
      <c r="F49" s="25">
        <v>36.270180025637153</v>
      </c>
      <c r="G49" s="21">
        <v>0</v>
      </c>
      <c r="H49" s="21">
        <v>0</v>
      </c>
      <c r="I49" s="32">
        <f t="shared" si="1"/>
        <v>107.17401653283835</v>
      </c>
      <c r="J49" s="32">
        <f t="shared" si="2"/>
        <v>70.903836507201191</v>
      </c>
      <c r="L49" s="53"/>
      <c r="M49" s="7">
        <v>44311</v>
      </c>
      <c r="N49" s="24">
        <v>70.081367492675781</v>
      </c>
      <c r="O49" s="24">
        <v>0</v>
      </c>
      <c r="P49" s="24">
        <v>29.918632507324219</v>
      </c>
      <c r="Q49" s="32">
        <f t="shared" si="0"/>
        <v>100</v>
      </c>
      <c r="S49" s="53"/>
      <c r="T49" s="7">
        <v>44311</v>
      </c>
      <c r="U49" s="24">
        <v>3.5186913051605226</v>
      </c>
      <c r="V49" s="24">
        <v>1.0074236984252929</v>
      </c>
      <c r="W49" s="24">
        <v>20.755928430676459</v>
      </c>
      <c r="X49" s="24">
        <v>6.7829572701454159</v>
      </c>
      <c r="Y49" s="14">
        <v>0</v>
      </c>
      <c r="Z49" s="14">
        <v>0</v>
      </c>
      <c r="AA49" s="32">
        <f t="shared" si="3"/>
        <v>32.065000704407687</v>
      </c>
      <c r="AB49" s="32">
        <f t="shared" si="4"/>
        <v>25.282043434262274</v>
      </c>
      <c r="AD49" s="53"/>
      <c r="AE49" s="7">
        <v>44311</v>
      </c>
      <c r="AF49" s="25">
        <v>45.607937043428421</v>
      </c>
      <c r="AG49" s="24">
        <v>5.3186762332916259E-4</v>
      </c>
      <c r="AH49" s="25">
        <v>1.3324161887168885E-2</v>
      </c>
      <c r="AI49" s="25">
        <v>29.487222755491732</v>
      </c>
      <c r="AJ49" s="21">
        <v>0</v>
      </c>
      <c r="AK49" s="21">
        <v>0</v>
      </c>
      <c r="AL49" s="32">
        <f t="shared" si="5"/>
        <v>75.109015828430657</v>
      </c>
      <c r="AM49" s="32">
        <f t="shared" si="6"/>
        <v>45.621793072938921</v>
      </c>
    </row>
    <row r="50" spans="1:40" x14ac:dyDescent="0.25">
      <c r="A50" s="53"/>
      <c r="B50" s="7">
        <v>44339</v>
      </c>
      <c r="C50" s="24">
        <v>49.16342260122299</v>
      </c>
      <c r="D50" s="24">
        <v>0.71795830321311949</v>
      </c>
      <c r="E50" s="24">
        <v>23.902537007331848</v>
      </c>
      <c r="F50" s="24">
        <v>38.164003842413429</v>
      </c>
      <c r="G50" s="21">
        <v>0</v>
      </c>
      <c r="H50" s="21">
        <v>0</v>
      </c>
      <c r="I50" s="32">
        <f t="shared" si="1"/>
        <v>111.94792175418138</v>
      </c>
      <c r="J50" s="32">
        <f t="shared" si="2"/>
        <v>73.783917911767958</v>
      </c>
      <c r="L50" s="53"/>
      <c r="M50" s="7">
        <v>44339</v>
      </c>
      <c r="N50" s="24">
        <v>67.821517944335938</v>
      </c>
      <c r="O50" s="24">
        <v>0</v>
      </c>
      <c r="P50" s="24">
        <v>32.178482055664063</v>
      </c>
      <c r="Q50" s="32">
        <f t="shared" si="0"/>
        <v>100</v>
      </c>
      <c r="S50" s="53"/>
      <c r="T50" s="7">
        <v>44339</v>
      </c>
      <c r="U50" s="24">
        <v>3.6528592414855958</v>
      </c>
      <c r="V50" s="24">
        <v>0.71690029191970828</v>
      </c>
      <c r="W50" s="24">
        <v>23.89671266078949</v>
      </c>
      <c r="X50" s="24">
        <v>7.7566681591272353</v>
      </c>
      <c r="Y50" s="14">
        <v>0</v>
      </c>
      <c r="Z50" s="14">
        <v>0</v>
      </c>
      <c r="AA50" s="32">
        <f t="shared" si="3"/>
        <v>36.023140353322027</v>
      </c>
      <c r="AB50" s="32">
        <f t="shared" si="4"/>
        <v>28.266472194194794</v>
      </c>
      <c r="AD50" s="53"/>
      <c r="AE50" s="7">
        <v>44339</v>
      </c>
      <c r="AF50" s="24">
        <v>45.510563359737397</v>
      </c>
      <c r="AG50" s="24">
        <v>1.0580112934112549E-3</v>
      </c>
      <c r="AH50" s="24">
        <v>5.8243465423583989E-3</v>
      </c>
      <c r="AI50" s="24">
        <v>30.407335683286188</v>
      </c>
      <c r="AJ50" s="21">
        <v>0</v>
      </c>
      <c r="AK50" s="21">
        <v>0</v>
      </c>
      <c r="AL50" s="32">
        <f t="shared" si="5"/>
        <v>75.924781400859359</v>
      </c>
      <c r="AM50" s="32">
        <f t="shared" si="6"/>
        <v>45.517445717573167</v>
      </c>
    </row>
    <row r="51" spans="1:40" s="2" customFormat="1" x14ac:dyDescent="0.25">
      <c r="A51" s="53"/>
      <c r="B51" s="7">
        <v>44367</v>
      </c>
      <c r="C51" s="24">
        <v>51.007589608281847</v>
      </c>
      <c r="D51" s="24">
        <v>0.696129845559597</v>
      </c>
      <c r="E51" s="24">
        <v>27.307955479323866</v>
      </c>
      <c r="F51" s="24">
        <v>38.329220816880465</v>
      </c>
      <c r="G51" s="21">
        <v>0</v>
      </c>
      <c r="H51" s="21">
        <v>0</v>
      </c>
      <c r="I51" s="32">
        <f t="shared" si="1"/>
        <v>117.34089575004577</v>
      </c>
      <c r="J51" s="32">
        <f t="shared" si="2"/>
        <v>79.01167493316531</v>
      </c>
      <c r="L51" s="53"/>
      <c r="M51" s="7">
        <v>44367</v>
      </c>
      <c r="N51" s="24">
        <v>66.130500793457031</v>
      </c>
      <c r="O51" s="24">
        <v>3.304692730307579E-2</v>
      </c>
      <c r="P51" s="24">
        <v>33.836448669433594</v>
      </c>
      <c r="Q51" s="32">
        <f t="shared" si="0"/>
        <v>99.999996390193701</v>
      </c>
      <c r="S51" s="53"/>
      <c r="T51" s="7">
        <v>44367</v>
      </c>
      <c r="U51" s="24">
        <v>3.8947463989257813</v>
      </c>
      <c r="V51" s="24">
        <v>0.69454840874671941</v>
      </c>
      <c r="W51" s="24">
        <v>27.258092697024345</v>
      </c>
      <c r="X51" s="24">
        <v>7.8566036823987959</v>
      </c>
      <c r="Y51" s="14">
        <v>0</v>
      </c>
      <c r="Z51" s="14">
        <v>0</v>
      </c>
      <c r="AA51" s="32">
        <f t="shared" si="3"/>
        <v>39.703991187095646</v>
      </c>
      <c r="AB51" s="32">
        <f t="shared" si="4"/>
        <v>31.847387504696847</v>
      </c>
      <c r="AD51" s="53"/>
      <c r="AE51" s="7">
        <v>44367</v>
      </c>
      <c r="AF51" s="24">
        <v>47.112843209356072</v>
      </c>
      <c r="AG51" s="24">
        <v>1.581436812877655E-3</v>
      </c>
      <c r="AH51" s="24">
        <v>1.1085221111774445E-2</v>
      </c>
      <c r="AI51" s="24">
        <v>30.47261713448167</v>
      </c>
      <c r="AJ51" s="21">
        <v>0</v>
      </c>
      <c r="AK51" s="21">
        <v>0</v>
      </c>
      <c r="AL51" s="32">
        <f t="shared" si="5"/>
        <v>77.598127001762393</v>
      </c>
      <c r="AM51" s="32">
        <f t="shared" si="6"/>
        <v>47.125509867280726</v>
      </c>
      <c r="AN51"/>
    </row>
    <row r="52" spans="1:40" s="2" customFormat="1" x14ac:dyDescent="0.25">
      <c r="A52" s="53"/>
      <c r="B52" s="7">
        <v>44395</v>
      </c>
      <c r="C52" s="24">
        <v>49.935322688370945</v>
      </c>
      <c r="D52" s="24">
        <v>1.5429398874640465</v>
      </c>
      <c r="E52" s="24">
        <v>38.809653555929664</v>
      </c>
      <c r="F52" s="24">
        <v>36.757163713902237</v>
      </c>
      <c r="G52" s="21">
        <v>0</v>
      </c>
      <c r="H52" s="21">
        <v>0</v>
      </c>
      <c r="I52" s="32">
        <f t="shared" si="1"/>
        <v>127.04507984566689</v>
      </c>
      <c r="J52" s="32">
        <f t="shared" si="2"/>
        <v>90.287916131764661</v>
      </c>
      <c r="L52" s="53"/>
      <c r="M52" s="7">
        <v>44395</v>
      </c>
      <c r="N52" s="24">
        <v>59.634067535400391</v>
      </c>
      <c r="O52" s="24">
        <v>0</v>
      </c>
      <c r="P52" s="24">
        <v>40.365932464599609</v>
      </c>
      <c r="Q52" s="32">
        <f t="shared" si="0"/>
        <v>100</v>
      </c>
      <c r="S52" s="53"/>
      <c r="T52" s="7">
        <v>44395</v>
      </c>
      <c r="U52" s="24">
        <v>3.5414597282409668</v>
      </c>
      <c r="V52" s="24">
        <v>1.5413668458461762</v>
      </c>
      <c r="W52" s="24">
        <v>38.800734028816223</v>
      </c>
      <c r="X52" s="24">
        <v>7.3993692994117737</v>
      </c>
      <c r="Y52" s="14">
        <v>0</v>
      </c>
      <c r="Z52" s="14">
        <v>0</v>
      </c>
      <c r="AA52" s="32">
        <f t="shared" si="3"/>
        <v>51.282929902315139</v>
      </c>
      <c r="AB52" s="32">
        <f t="shared" si="4"/>
        <v>43.883560602903366</v>
      </c>
      <c r="AD52" s="53"/>
      <c r="AE52" s="7">
        <v>44395</v>
      </c>
      <c r="AF52" s="24">
        <v>46.393862960129979</v>
      </c>
      <c r="AG52" s="24">
        <v>1.5730416178703307E-3</v>
      </c>
      <c r="AH52" s="24">
        <v>8.9195271134376534E-3</v>
      </c>
      <c r="AI52" s="24">
        <v>29.35779441449046</v>
      </c>
      <c r="AJ52" s="21">
        <v>0</v>
      </c>
      <c r="AK52" s="21">
        <v>0</v>
      </c>
      <c r="AL52" s="32">
        <f t="shared" si="5"/>
        <v>75.762149943351744</v>
      </c>
      <c r="AM52" s="32">
        <f t="shared" si="6"/>
        <v>46.404355528861281</v>
      </c>
      <c r="AN52"/>
    </row>
    <row r="53" spans="1:40" s="2" customFormat="1" x14ac:dyDescent="0.25">
      <c r="A53" s="53"/>
      <c r="B53" s="7">
        <v>44423</v>
      </c>
      <c r="C53" s="24">
        <v>47.216509823381898</v>
      </c>
      <c r="D53" s="24">
        <v>1.7316679515838622</v>
      </c>
      <c r="E53" s="24">
        <v>45.123655775725844</v>
      </c>
      <c r="F53" s="24">
        <v>37.129789038598538</v>
      </c>
      <c r="G53" s="21">
        <v>0</v>
      </c>
      <c r="H53" s="21">
        <v>0</v>
      </c>
      <c r="I53" s="32">
        <f t="shared" si="1"/>
        <v>131.20162258929014</v>
      </c>
      <c r="J53" s="32">
        <f t="shared" si="2"/>
        <v>94.071833550691593</v>
      </c>
      <c r="L53" s="53"/>
      <c r="M53" s="7">
        <v>44423</v>
      </c>
      <c r="N53" s="24">
        <v>56.269832611083984</v>
      </c>
      <c r="O53" s="24">
        <v>2.7903191745281219E-2</v>
      </c>
      <c r="P53" s="24">
        <v>43.702262878417969</v>
      </c>
      <c r="Q53" s="32">
        <f t="shared" si="0"/>
        <v>99.999998681247234</v>
      </c>
      <c r="S53" s="53"/>
      <c r="T53" s="7">
        <v>44423</v>
      </c>
      <c r="U53" s="24">
        <v>3.3477637852430342</v>
      </c>
      <c r="V53" s="24">
        <v>1.7316679515838622</v>
      </c>
      <c r="W53" s="24">
        <v>45.075538037538529</v>
      </c>
      <c r="X53" s="24">
        <v>7.1831079890727993</v>
      </c>
      <c r="Y53" s="14">
        <v>0</v>
      </c>
      <c r="Z53" s="14">
        <v>0</v>
      </c>
      <c r="AA53" s="32">
        <f t="shared" si="3"/>
        <v>57.338077763438228</v>
      </c>
      <c r="AB53" s="32">
        <f t="shared" si="4"/>
        <v>50.154969774365426</v>
      </c>
      <c r="AD53" s="53"/>
      <c r="AE53" s="7">
        <v>44423</v>
      </c>
      <c r="AF53" s="24">
        <v>43.868746038138866</v>
      </c>
      <c r="AG53" s="24">
        <v>0</v>
      </c>
      <c r="AH53" s="24">
        <v>1.1508298337459564E-2</v>
      </c>
      <c r="AI53" s="24">
        <v>29.946681049525736</v>
      </c>
      <c r="AJ53" s="21">
        <v>0</v>
      </c>
      <c r="AK53" s="21">
        <v>0</v>
      </c>
      <c r="AL53" s="32">
        <f t="shared" si="5"/>
        <v>73.826935386002063</v>
      </c>
      <c r="AM53" s="32">
        <f t="shared" si="6"/>
        <v>43.880254336476327</v>
      </c>
      <c r="AN53"/>
    </row>
    <row r="54" spans="1:40" s="2" customFormat="1" x14ac:dyDescent="0.25">
      <c r="A54" s="53"/>
      <c r="B54" s="7">
        <v>44451</v>
      </c>
      <c r="C54" s="24">
        <v>45.875176594704392</v>
      </c>
      <c r="D54" s="24">
        <v>1.8910347399115564</v>
      </c>
      <c r="E54" s="24">
        <v>42.752734704136849</v>
      </c>
      <c r="F54" s="24">
        <v>36.246452181398865</v>
      </c>
      <c r="G54" s="21">
        <v>0</v>
      </c>
      <c r="H54" s="21">
        <v>0</v>
      </c>
      <c r="I54" s="32">
        <f t="shared" si="1"/>
        <v>126.76539822015167</v>
      </c>
      <c r="J54" s="32">
        <f t="shared" si="2"/>
        <v>90.518946038752802</v>
      </c>
      <c r="L54" s="53"/>
      <c r="M54" s="7">
        <v>44451</v>
      </c>
      <c r="N54" s="24">
        <v>56.310916900634766</v>
      </c>
      <c r="O54" s="24">
        <v>2.9431113973259926E-2</v>
      </c>
      <c r="P54" s="24">
        <v>43.659648895263672</v>
      </c>
      <c r="Q54" s="32">
        <f t="shared" si="0"/>
        <v>99.999996909871697</v>
      </c>
      <c r="S54" s="53"/>
      <c r="T54" s="7">
        <v>44451</v>
      </c>
      <c r="U54" s="24">
        <v>3.1933375816345215</v>
      </c>
      <c r="V54" s="24">
        <v>1.8905103462934494</v>
      </c>
      <c r="W54" s="24">
        <v>42.703392169356349</v>
      </c>
      <c r="X54" s="24">
        <v>7.5580901668071743</v>
      </c>
      <c r="Y54" s="14">
        <v>0</v>
      </c>
      <c r="Z54" s="14">
        <v>0</v>
      </c>
      <c r="AA54" s="32">
        <f t="shared" si="3"/>
        <v>55.345330264091494</v>
      </c>
      <c r="AB54" s="32">
        <f t="shared" si="4"/>
        <v>47.787240097284318</v>
      </c>
      <c r="AD54" s="53"/>
      <c r="AE54" s="7">
        <v>44451</v>
      </c>
      <c r="AF54" s="24">
        <v>42.681839013069869</v>
      </c>
      <c r="AG54" s="24">
        <v>5.2439361810684203E-4</v>
      </c>
      <c r="AH54" s="24">
        <v>1.2034066915512086E-2</v>
      </c>
      <c r="AI54" s="24">
        <v>28.688362014591693</v>
      </c>
      <c r="AJ54" s="21">
        <v>0</v>
      </c>
      <c r="AK54" s="21">
        <v>0</v>
      </c>
      <c r="AL54" s="32">
        <f t="shared" si="5"/>
        <v>71.382759488195177</v>
      </c>
      <c r="AM54" s="32">
        <f t="shared" si="6"/>
        <v>42.694397473603487</v>
      </c>
      <c r="AN54"/>
    </row>
    <row r="55" spans="1:40" s="2" customFormat="1" x14ac:dyDescent="0.25">
      <c r="A55" s="53"/>
      <c r="B55" s="7">
        <v>44479</v>
      </c>
      <c r="C55" s="24">
        <v>44.175082197487356</v>
      </c>
      <c r="D55" s="24">
        <v>2.9592277212142943</v>
      </c>
      <c r="E55" s="24">
        <v>44.810228784680369</v>
      </c>
      <c r="F55" s="24">
        <v>35.879830657869576</v>
      </c>
      <c r="G55" s="21">
        <v>0</v>
      </c>
      <c r="H55" s="21">
        <v>0</v>
      </c>
      <c r="I55" s="32">
        <f t="shared" si="1"/>
        <v>127.8243693612516</v>
      </c>
      <c r="J55" s="32">
        <f t="shared" si="2"/>
        <v>91.944538703382023</v>
      </c>
      <c r="L55" s="53"/>
      <c r="M55" s="7">
        <v>44479</v>
      </c>
      <c r="N55" s="24">
        <v>54.406837463378906</v>
      </c>
      <c r="O55" s="24">
        <v>0</v>
      </c>
      <c r="P55" s="37">
        <v>45.593162536621094</v>
      </c>
      <c r="Q55" s="32">
        <f t="shared" si="0"/>
        <v>100</v>
      </c>
      <c r="S55" s="53"/>
      <c r="T55" s="7">
        <v>44479</v>
      </c>
      <c r="U55" s="24">
        <v>3.0835863971710205</v>
      </c>
      <c r="V55" s="24">
        <v>2.9592277212142943</v>
      </c>
      <c r="W55" s="24">
        <v>44.782497792840005</v>
      </c>
      <c r="X55" s="24">
        <v>7.4538601598739627</v>
      </c>
      <c r="Y55" s="14">
        <v>0</v>
      </c>
      <c r="Z55" s="14">
        <v>0</v>
      </c>
      <c r="AA55" s="32">
        <f t="shared" si="3"/>
        <v>58.279172071099282</v>
      </c>
      <c r="AB55" s="32">
        <f t="shared" si="4"/>
        <v>50.82531191122532</v>
      </c>
      <c r="AD55" s="53"/>
      <c r="AE55" s="7">
        <v>44479</v>
      </c>
      <c r="AF55" s="24">
        <v>41.091495800316331</v>
      </c>
      <c r="AG55" s="24">
        <v>0</v>
      </c>
      <c r="AH55" s="24">
        <v>2.773099184036255E-2</v>
      </c>
      <c r="AI55" s="24">
        <v>28.425970497995614</v>
      </c>
      <c r="AJ55" s="21">
        <v>0</v>
      </c>
      <c r="AK55" s="21">
        <v>0</v>
      </c>
      <c r="AL55" s="32">
        <f t="shared" si="5"/>
        <v>69.545197290152316</v>
      </c>
      <c r="AM55" s="32">
        <f t="shared" si="6"/>
        <v>41.119226792156695</v>
      </c>
      <c r="AN55"/>
    </row>
    <row r="56" spans="1:40" s="2" customFormat="1" x14ac:dyDescent="0.25">
      <c r="A56" s="53"/>
      <c r="B56" s="7">
        <v>44507</v>
      </c>
      <c r="C56" s="24">
        <v>43.115693802177908</v>
      </c>
      <c r="D56" s="24">
        <v>3.3837282208204269</v>
      </c>
      <c r="E56" s="24">
        <v>52.005216207504276</v>
      </c>
      <c r="F56" s="24">
        <v>35.070524366319177</v>
      </c>
      <c r="G56" s="21">
        <v>0</v>
      </c>
      <c r="H56" s="21">
        <v>0</v>
      </c>
      <c r="I56" s="32">
        <f t="shared" si="1"/>
        <v>133.5751625968218</v>
      </c>
      <c r="J56" s="32">
        <f t="shared" si="2"/>
        <v>98.504638230502621</v>
      </c>
      <c r="L56" s="53"/>
      <c r="M56" s="7">
        <v>44507</v>
      </c>
      <c r="N56" s="24">
        <v>50.628772735595703</v>
      </c>
      <c r="O56" s="24">
        <v>5.9380576014518738E-2</v>
      </c>
      <c r="P56" s="24">
        <v>49.311851501464844</v>
      </c>
      <c r="Q56" s="32">
        <f t="shared" si="0"/>
        <v>100.00000481307507</v>
      </c>
      <c r="S56" s="53"/>
      <c r="T56" s="7">
        <v>44507</v>
      </c>
      <c r="U56" s="24">
        <v>3.1558809986114502</v>
      </c>
      <c r="V56" s="24">
        <v>3.3837282208204269</v>
      </c>
      <c r="W56" s="24">
        <v>51.920108893156055</v>
      </c>
      <c r="X56" s="24">
        <v>7.4086668846607209</v>
      </c>
      <c r="Y56" s="14">
        <v>0</v>
      </c>
      <c r="Z56" s="14">
        <v>0</v>
      </c>
      <c r="AA56" s="32">
        <f t="shared" si="3"/>
        <v>65.868384997248654</v>
      </c>
      <c r="AB56" s="32">
        <f t="shared" si="4"/>
        <v>58.459718112587936</v>
      </c>
      <c r="AD56" s="53"/>
      <c r="AE56" s="7">
        <v>44507</v>
      </c>
      <c r="AF56" s="24">
        <v>39.959812803566457</v>
      </c>
      <c r="AG56" s="24">
        <v>0</v>
      </c>
      <c r="AH56" s="24">
        <v>5.7896187305450436E-3</v>
      </c>
      <c r="AI56" s="37">
        <v>27.661857481658458</v>
      </c>
      <c r="AJ56" s="21">
        <v>0</v>
      </c>
      <c r="AK56" s="21">
        <v>0</v>
      </c>
      <c r="AL56" s="32">
        <f t="shared" si="5"/>
        <v>67.627459903955469</v>
      </c>
      <c r="AM56" s="32">
        <f t="shared" si="6"/>
        <v>39.965602422297003</v>
      </c>
      <c r="AN56"/>
    </row>
    <row r="57" spans="1:40" s="2" customFormat="1" x14ac:dyDescent="0.25">
      <c r="A57" s="53"/>
      <c r="B57" s="40">
        <v>44535</v>
      </c>
      <c r="C57" s="24">
        <v>42.594032558977602</v>
      </c>
      <c r="D57" s="24">
        <v>3.4648425226211548</v>
      </c>
      <c r="E57" s="24">
        <v>51.719975787997242</v>
      </c>
      <c r="F57" s="24">
        <v>36.33369618207216</v>
      </c>
      <c r="G57" s="21">
        <v>0</v>
      </c>
      <c r="H57" s="21">
        <v>0</v>
      </c>
      <c r="I57" s="32">
        <f t="shared" si="1"/>
        <v>134.11254705166817</v>
      </c>
      <c r="J57" s="32">
        <f t="shared" si="2"/>
        <v>97.778850869595999</v>
      </c>
      <c r="L57" s="53"/>
      <c r="M57" s="40">
        <v>44535</v>
      </c>
      <c r="N57" s="24">
        <v>50.852603912353516</v>
      </c>
      <c r="O57" s="24">
        <v>6.3154265284538269E-2</v>
      </c>
      <c r="P57" s="24">
        <v>49.084243774414063</v>
      </c>
      <c r="Q57" s="32">
        <f t="shared" si="0"/>
        <v>100.00000195205212</v>
      </c>
      <c r="S57" s="53"/>
      <c r="T57" s="40">
        <v>44535</v>
      </c>
      <c r="U57" s="24">
        <v>3.0346734180450441</v>
      </c>
      <c r="V57" s="24">
        <v>3.4648425226211548</v>
      </c>
      <c r="W57" s="24">
        <v>51.633165525555611</v>
      </c>
      <c r="X57" s="24">
        <v>7.695445497512817</v>
      </c>
      <c r="Y57" s="14">
        <v>0</v>
      </c>
      <c r="Z57" s="14">
        <v>0</v>
      </c>
      <c r="AA57" s="32">
        <f>SUM(U57:Z57)</f>
        <v>65.828126963734633</v>
      </c>
      <c r="AB57" s="32">
        <f t="shared" si="4"/>
        <v>58.132681466221811</v>
      </c>
      <c r="AD57" s="53"/>
      <c r="AE57" s="40">
        <v>44535</v>
      </c>
      <c r="AF57" s="24">
        <v>39.559359140932557</v>
      </c>
      <c r="AG57" s="24">
        <v>0</v>
      </c>
      <c r="AH57" s="24">
        <v>2.1124703884124758E-3</v>
      </c>
      <c r="AI57" s="24">
        <v>28.638250684559345</v>
      </c>
      <c r="AJ57" s="21">
        <v>0</v>
      </c>
      <c r="AK57" s="21">
        <v>0</v>
      </c>
      <c r="AL57" s="32">
        <f t="shared" si="5"/>
        <v>68.199722295880321</v>
      </c>
      <c r="AM57" s="32">
        <f t="shared" si="6"/>
        <v>39.561471611320968</v>
      </c>
      <c r="AN57"/>
    </row>
    <row r="58" spans="1:40" s="2" customFormat="1" x14ac:dyDescent="0.25">
      <c r="A58" s="53"/>
      <c r="B58" s="7">
        <v>44563</v>
      </c>
      <c r="C58" s="24">
        <v>43.435136389434341</v>
      </c>
      <c r="D58" s="24">
        <v>5.7317802722454072</v>
      </c>
      <c r="E58" s="24">
        <v>54.858000521719454</v>
      </c>
      <c r="F58" s="24">
        <v>38.152495951771733</v>
      </c>
      <c r="G58" s="21">
        <v>0</v>
      </c>
      <c r="H58" s="21">
        <v>0</v>
      </c>
      <c r="I58" s="32">
        <f t="shared" si="1"/>
        <v>142.17741313517092</v>
      </c>
      <c r="J58" s="32">
        <f t="shared" si="2"/>
        <v>104.0249171833992</v>
      </c>
      <c r="L58" s="53"/>
      <c r="M58" s="7">
        <v>44563</v>
      </c>
      <c r="N58" s="24">
        <v>50.121677398681641</v>
      </c>
      <c r="O58" s="24">
        <v>3.0573917552828789E-2</v>
      </c>
      <c r="P58" s="24">
        <v>49.847755432128906</v>
      </c>
      <c r="Q58" s="32">
        <f t="shared" si="0"/>
        <v>100.00000674836338</v>
      </c>
      <c r="S58" s="53"/>
      <c r="T58" s="7">
        <v>44563</v>
      </c>
      <c r="U58" s="24">
        <v>2.9621141691207886</v>
      </c>
      <c r="V58" s="24">
        <v>5.7317802722454072</v>
      </c>
      <c r="W58" s="24">
        <v>54.809226222991946</v>
      </c>
      <c r="X58" s="24">
        <v>7.3691227719783781</v>
      </c>
      <c r="Y58" s="14">
        <v>0</v>
      </c>
      <c r="Z58" s="14">
        <v>0</v>
      </c>
      <c r="AA58" s="32">
        <f t="shared" si="3"/>
        <v>70.872243436336518</v>
      </c>
      <c r="AB58" s="32">
        <f t="shared" si="4"/>
        <v>63.503120664358143</v>
      </c>
      <c r="AD58" s="53"/>
      <c r="AE58" s="7">
        <v>44563</v>
      </c>
      <c r="AF58" s="24">
        <v>40.473022220313553</v>
      </c>
      <c r="AG58" s="24">
        <v>0</v>
      </c>
      <c r="AH58" s="24">
        <v>5.3050947785377505E-3</v>
      </c>
      <c r="AI58" s="24">
        <v>30.783373179793358</v>
      </c>
      <c r="AJ58" s="21">
        <v>0</v>
      </c>
      <c r="AK58" s="21">
        <v>0</v>
      </c>
      <c r="AL58" s="32">
        <f t="shared" si="5"/>
        <v>71.261700494885446</v>
      </c>
      <c r="AM58" s="32">
        <f t="shared" si="6"/>
        <v>40.478327315092088</v>
      </c>
      <c r="AN58"/>
    </row>
    <row r="59" spans="1:40" s="2" customFormat="1" x14ac:dyDescent="0.25">
      <c r="A59" s="52">
        <v>2022</v>
      </c>
      <c r="B59" s="7">
        <v>44591</v>
      </c>
      <c r="C59" s="24">
        <v>39.499406390488147</v>
      </c>
      <c r="D59" s="24">
        <v>8.1836696460843079</v>
      </c>
      <c r="E59" s="24">
        <v>56.197292644262312</v>
      </c>
      <c r="F59" s="24">
        <v>37.327190299093722</v>
      </c>
      <c r="G59" s="21">
        <v>0</v>
      </c>
      <c r="H59" s="21">
        <v>0</v>
      </c>
      <c r="I59" s="32">
        <f t="shared" si="1"/>
        <v>141.20755897992851</v>
      </c>
      <c r="J59" s="32">
        <f t="shared" si="2"/>
        <v>103.88036868083478</v>
      </c>
      <c r="L59" s="52">
        <v>2022</v>
      </c>
      <c r="M59" s="7">
        <v>44591</v>
      </c>
      <c r="N59" s="24">
        <v>47.317779541015625</v>
      </c>
      <c r="O59" s="24">
        <v>0</v>
      </c>
      <c r="P59" s="24">
        <v>52.682216644287109</v>
      </c>
      <c r="Q59" s="32">
        <f t="shared" si="0"/>
        <v>99.999996185302734</v>
      </c>
      <c r="S59" s="52">
        <v>2022</v>
      </c>
      <c r="T59" s="7">
        <v>44591</v>
      </c>
      <c r="U59" s="24">
        <v>2.5744459466934204</v>
      </c>
      <c r="V59" s="24">
        <v>8.1831367020606987</v>
      </c>
      <c r="W59" s="24">
        <v>56.190893304109572</v>
      </c>
      <c r="X59" s="24">
        <v>7.4427996881008145</v>
      </c>
      <c r="Y59" s="14">
        <v>0</v>
      </c>
      <c r="Z59" s="14">
        <v>0</v>
      </c>
      <c r="AA59" s="32">
        <f t="shared" si="3"/>
        <v>74.391275640964508</v>
      </c>
      <c r="AB59" s="32">
        <f t="shared" si="4"/>
        <v>66.948475952863689</v>
      </c>
      <c r="AD59" s="52">
        <v>2022</v>
      </c>
      <c r="AE59" s="7">
        <v>44591</v>
      </c>
      <c r="AF59" s="24">
        <v>36.924960443794724</v>
      </c>
      <c r="AG59" s="24">
        <v>5.3294402360916132E-4</v>
      </c>
      <c r="AH59" s="24">
        <v>6.3993401527404781E-3</v>
      </c>
      <c r="AI59" s="24">
        <v>29.884390610992909</v>
      </c>
      <c r="AJ59" s="21">
        <v>0</v>
      </c>
      <c r="AK59" s="21">
        <v>0</v>
      </c>
      <c r="AL59" s="32">
        <f t="shared" si="5"/>
        <v>66.816283338963984</v>
      </c>
      <c r="AM59" s="32">
        <f t="shared" si="6"/>
        <v>36.931892727971075</v>
      </c>
      <c r="AN59"/>
    </row>
    <row r="60" spans="1:40" s="2" customFormat="1" x14ac:dyDescent="0.25">
      <c r="A60" s="53"/>
      <c r="B60" s="7">
        <v>44619</v>
      </c>
      <c r="C60" s="24">
        <v>38.490826503932475</v>
      </c>
      <c r="D60" s="24">
        <v>8.2912091188430779</v>
      </c>
      <c r="E60" s="24">
        <v>66.865473132967949</v>
      </c>
      <c r="F60" s="24">
        <v>38.68241470634937</v>
      </c>
      <c r="G60" s="21">
        <v>0</v>
      </c>
      <c r="H60" s="21">
        <v>0</v>
      </c>
      <c r="I60" s="32">
        <f t="shared" si="1"/>
        <v>152.32992346209286</v>
      </c>
      <c r="J60" s="32">
        <f t="shared" si="2"/>
        <v>113.6475087557435</v>
      </c>
      <c r="L60" s="53"/>
      <c r="M60" s="7">
        <v>44619</v>
      </c>
      <c r="N60" s="24">
        <v>43.978065490722656</v>
      </c>
      <c r="O60" s="24">
        <v>3.0429309234023094E-2</v>
      </c>
      <c r="P60" s="24">
        <v>55.991508483886719</v>
      </c>
      <c r="Q60" s="32">
        <f t="shared" si="0"/>
        <v>100.0000032838434</v>
      </c>
      <c r="S60" s="53"/>
      <c r="T60" s="7">
        <v>44619</v>
      </c>
      <c r="U60" s="24">
        <v>2.5341844501495361</v>
      </c>
      <c r="V60" s="24">
        <v>8.2912091188430779</v>
      </c>
      <c r="W60" s="24">
        <v>66.817517951965328</v>
      </c>
      <c r="X60" s="24">
        <v>7.6489070558547976</v>
      </c>
      <c r="Y60" s="14">
        <v>0</v>
      </c>
      <c r="Z60" s="14">
        <v>0</v>
      </c>
      <c r="AA60" s="32">
        <f t="shared" si="3"/>
        <v>85.29181857681273</v>
      </c>
      <c r="AB60" s="32">
        <f t="shared" si="4"/>
        <v>77.642911520957938</v>
      </c>
      <c r="AD60" s="53"/>
      <c r="AE60" s="7">
        <v>44619</v>
      </c>
      <c r="AF60" s="24">
        <v>35.956642053782943</v>
      </c>
      <c r="AG60" s="24">
        <v>0</v>
      </c>
      <c r="AH60" s="24">
        <v>1.602237582206726E-3</v>
      </c>
      <c r="AI60" s="24">
        <v>31.033507650494574</v>
      </c>
      <c r="AJ60" s="21">
        <v>0</v>
      </c>
      <c r="AK60" s="21">
        <v>0</v>
      </c>
      <c r="AL60" s="32">
        <f t="shared" si="5"/>
        <v>66.991751941859718</v>
      </c>
      <c r="AM60" s="32">
        <f t="shared" si="6"/>
        <v>35.958244291365148</v>
      </c>
      <c r="AN60"/>
    </row>
    <row r="61" spans="1:40" s="2" customFormat="1" x14ac:dyDescent="0.25">
      <c r="A61" s="53"/>
      <c r="B61" s="7">
        <v>44647</v>
      </c>
      <c r="C61" s="24">
        <v>38.673777940392497</v>
      </c>
      <c r="D61" s="24">
        <v>10.550280967712402</v>
      </c>
      <c r="E61" s="24">
        <v>71.686739099264145</v>
      </c>
      <c r="F61" s="24">
        <v>35.679879071267322</v>
      </c>
      <c r="G61" s="21">
        <v>0</v>
      </c>
      <c r="H61" s="21">
        <v>0</v>
      </c>
      <c r="I61" s="32">
        <f t="shared" si="1"/>
        <v>156.59067707863636</v>
      </c>
      <c r="J61" s="32">
        <f t="shared" si="2"/>
        <v>120.91079800736904</v>
      </c>
      <c r="L61" s="53"/>
      <c r="M61" s="7">
        <v>44647</v>
      </c>
      <c r="N61" s="24">
        <v>41.305713653564453</v>
      </c>
      <c r="O61" s="24">
        <v>0</v>
      </c>
      <c r="P61" s="24">
        <v>58.694290161132813</v>
      </c>
      <c r="Q61" s="32">
        <f t="shared" si="0"/>
        <v>100.00000381469727</v>
      </c>
      <c r="S61" s="53"/>
      <c r="T61" s="7">
        <v>44647</v>
      </c>
      <c r="U61" s="24">
        <v>2.621091241836548</v>
      </c>
      <c r="V61" s="24">
        <v>10.550280967712402</v>
      </c>
      <c r="W61" s="24">
        <v>71.682987452030176</v>
      </c>
      <c r="X61" s="24">
        <v>7.0554208213090899</v>
      </c>
      <c r="Y61" s="14">
        <v>0</v>
      </c>
      <c r="Z61" s="14">
        <v>0</v>
      </c>
      <c r="AA61" s="32">
        <f t="shared" si="3"/>
        <v>91.909780482888209</v>
      </c>
      <c r="AB61" s="32">
        <f t="shared" si="4"/>
        <v>84.854359661579124</v>
      </c>
      <c r="AD61" s="53"/>
      <c r="AE61" s="7">
        <v>44647</v>
      </c>
      <c r="AF61" s="24">
        <v>36.052686698555945</v>
      </c>
      <c r="AG61" s="24">
        <v>0</v>
      </c>
      <c r="AH61" s="24">
        <v>3.7516472339630129E-3</v>
      </c>
      <c r="AI61" s="24">
        <v>28.624458249958231</v>
      </c>
      <c r="AJ61" s="21">
        <v>0</v>
      </c>
      <c r="AK61" s="21">
        <v>0</v>
      </c>
      <c r="AL61" s="32">
        <f t="shared" si="5"/>
        <v>64.680896595748138</v>
      </c>
      <c r="AM61" s="32">
        <f t="shared" si="6"/>
        <v>36.056438345789907</v>
      </c>
      <c r="AN61"/>
    </row>
    <row r="62" spans="1:40" s="2" customFormat="1" x14ac:dyDescent="0.25">
      <c r="A62" s="53"/>
      <c r="B62" s="7">
        <v>44675</v>
      </c>
      <c r="C62" s="24">
        <v>37.163816888540985</v>
      </c>
      <c r="D62" s="24">
        <v>10.834541802883148</v>
      </c>
      <c r="E62" s="24">
        <v>74.167881420969962</v>
      </c>
      <c r="F62" s="24">
        <v>37.692266393065452</v>
      </c>
      <c r="G62" s="21">
        <v>0</v>
      </c>
      <c r="H62" s="21">
        <v>0</v>
      </c>
      <c r="I62" s="32">
        <f t="shared" si="1"/>
        <v>159.85850650545956</v>
      </c>
      <c r="J62" s="32">
        <f t="shared" si="2"/>
        <v>122.16624011239409</v>
      </c>
      <c r="L62" s="53"/>
      <c r="M62" s="7">
        <v>44675</v>
      </c>
      <c r="N62" s="24">
        <v>40.306255340576172</v>
      </c>
      <c r="O62" s="24">
        <v>0</v>
      </c>
      <c r="P62" s="24">
        <v>59.693748474121094</v>
      </c>
      <c r="Q62" s="32">
        <f t="shared" si="0"/>
        <v>100.00000381469727</v>
      </c>
      <c r="S62" s="53"/>
      <c r="T62" s="7">
        <v>44675</v>
      </c>
      <c r="U62" s="24">
        <v>2.7641986408233641</v>
      </c>
      <c r="V62" s="24">
        <v>10.834541802883148</v>
      </c>
      <c r="W62" s="24">
        <v>74.16463895940781</v>
      </c>
      <c r="X62" s="24">
        <v>7.6621498032808306</v>
      </c>
      <c r="Y62" s="14">
        <v>0</v>
      </c>
      <c r="Z62" s="14">
        <v>0</v>
      </c>
      <c r="AA62" s="32">
        <f t="shared" si="3"/>
        <v>95.425529206395154</v>
      </c>
      <c r="AB62" s="32">
        <f t="shared" si="4"/>
        <v>87.763379403114328</v>
      </c>
      <c r="AD62" s="53"/>
      <c r="AE62" s="7">
        <v>44675</v>
      </c>
      <c r="AF62" s="24">
        <v>34.399618247717619</v>
      </c>
      <c r="AG62" s="24">
        <v>0</v>
      </c>
      <c r="AH62" s="24">
        <v>3.2424615621566774E-3</v>
      </c>
      <c r="AI62" s="24">
        <v>30.030116589784623</v>
      </c>
      <c r="AJ62" s="21">
        <v>0</v>
      </c>
      <c r="AK62" s="21">
        <v>0</v>
      </c>
      <c r="AL62" s="32">
        <f t="shared" si="5"/>
        <v>64.432977299064405</v>
      </c>
      <c r="AM62" s="32">
        <f t="shared" si="6"/>
        <v>34.402860709279778</v>
      </c>
      <c r="AN62"/>
    </row>
    <row r="63" spans="1:40" s="2" customFormat="1" x14ac:dyDescent="0.25">
      <c r="A63" s="53"/>
      <c r="B63" s="7">
        <v>44703</v>
      </c>
      <c r="C63" s="24">
        <v>38.258545299857857</v>
      </c>
      <c r="D63" s="24">
        <v>11.69076816368103</v>
      </c>
      <c r="E63" s="24">
        <v>85.813038059711459</v>
      </c>
      <c r="F63" s="24">
        <v>38.487283650159839</v>
      </c>
      <c r="G63" s="21">
        <v>2.3398690223693846E-3</v>
      </c>
      <c r="H63" s="21">
        <v>0</v>
      </c>
      <c r="I63" s="32">
        <f t="shared" si="1"/>
        <v>174.25197504243255</v>
      </c>
      <c r="J63" s="32">
        <f t="shared" si="2"/>
        <v>135.76235152325035</v>
      </c>
      <c r="L63" s="53"/>
      <c r="M63" s="7">
        <v>44703</v>
      </c>
      <c r="N63" s="24">
        <v>37.243083953857422</v>
      </c>
      <c r="O63" s="24">
        <v>0</v>
      </c>
      <c r="P63" s="24">
        <v>62.756919860839844</v>
      </c>
      <c r="Q63" s="32">
        <f t="shared" si="0"/>
        <v>100.00000381469727</v>
      </c>
      <c r="S63" s="53"/>
      <c r="T63" s="7">
        <v>44703</v>
      </c>
      <c r="U63" s="24">
        <v>3.0738716640472412</v>
      </c>
      <c r="V63" s="24">
        <v>11.69076816368103</v>
      </c>
      <c r="W63" s="24">
        <v>85.805337791323666</v>
      </c>
      <c r="X63" s="24">
        <v>8.78285298538208</v>
      </c>
      <c r="Y63" s="14">
        <v>2.3398690223693846E-3</v>
      </c>
      <c r="Z63" s="14">
        <v>0</v>
      </c>
      <c r="AA63" s="32">
        <f t="shared" si="3"/>
        <v>109.35517047345638</v>
      </c>
      <c r="AB63" s="32">
        <f t="shared" si="4"/>
        <v>100.56997761905194</v>
      </c>
      <c r="AD63" s="53"/>
      <c r="AE63" s="7">
        <v>44703</v>
      </c>
      <c r="AF63" s="24">
        <v>35.184673635810611</v>
      </c>
      <c r="AG63" s="24">
        <v>0</v>
      </c>
      <c r="AH63" s="24">
        <v>7.700268387794495E-3</v>
      </c>
      <c r="AI63" s="24">
        <v>29.704430664777757</v>
      </c>
      <c r="AJ63" s="21">
        <v>0</v>
      </c>
      <c r="AK63" s="21">
        <v>0</v>
      </c>
      <c r="AL63" s="32">
        <f t="shared" si="5"/>
        <v>64.896804568976165</v>
      </c>
      <c r="AM63" s="32">
        <f t="shared" si="6"/>
        <v>35.192373904198405</v>
      </c>
      <c r="AN63"/>
    </row>
    <row r="64" spans="1:40" s="39" customFormat="1" x14ac:dyDescent="0.25">
      <c r="A64" s="53"/>
      <c r="B64" s="7">
        <v>44731</v>
      </c>
      <c r="C64" s="24">
        <v>39.556239570766685</v>
      </c>
      <c r="D64" s="24">
        <v>15.540791920423509</v>
      </c>
      <c r="E64" s="24">
        <v>91.656120949566358</v>
      </c>
      <c r="F64" s="24">
        <v>37.613795961797237</v>
      </c>
      <c r="G64" s="21">
        <v>2.3390119075775147E-3</v>
      </c>
      <c r="H64" s="21">
        <v>0</v>
      </c>
      <c r="I64" s="32">
        <f t="shared" si="1"/>
        <v>184.36928741446133</v>
      </c>
      <c r="J64" s="32">
        <f t="shared" si="2"/>
        <v>146.75315244075654</v>
      </c>
      <c r="L64" s="53"/>
      <c r="M64" s="7">
        <v>44731</v>
      </c>
      <c r="N64" s="24">
        <v>34.643695831298828</v>
      </c>
      <c r="O64" s="24">
        <v>0</v>
      </c>
      <c r="P64" s="24">
        <v>65.356307983398438</v>
      </c>
      <c r="Q64" s="32">
        <f t="shared" si="0"/>
        <v>100.00000381469727</v>
      </c>
      <c r="S64" s="53"/>
      <c r="T64" s="7">
        <v>44731</v>
      </c>
      <c r="U64" s="24">
        <v>4.6455969371795653</v>
      </c>
      <c r="V64" s="24">
        <v>15.540791920423509</v>
      </c>
      <c r="W64" s="24">
        <v>91.650195202827447</v>
      </c>
      <c r="X64" s="24">
        <v>8.6580343034267422</v>
      </c>
      <c r="Y64" s="14">
        <v>2.3390119075775147E-3</v>
      </c>
      <c r="Z64" s="14">
        <v>0</v>
      </c>
      <c r="AA64" s="32">
        <f t="shared" si="3"/>
        <v>120.49695737576485</v>
      </c>
      <c r="AB64" s="32">
        <f t="shared" si="4"/>
        <v>111.83658406043052</v>
      </c>
      <c r="AD64" s="53"/>
      <c r="AE64" s="7">
        <v>44731</v>
      </c>
      <c r="AF64" s="24">
        <v>34.910642633587123</v>
      </c>
      <c r="AG64" s="24">
        <v>0</v>
      </c>
      <c r="AH64" s="24">
        <v>5.9257467389106748E-3</v>
      </c>
      <c r="AI64" s="24">
        <v>28.955761658370495</v>
      </c>
      <c r="AJ64" s="21">
        <v>0</v>
      </c>
      <c r="AK64" s="21">
        <v>0</v>
      </c>
      <c r="AL64" s="32">
        <f t="shared" si="5"/>
        <v>63.872330038696532</v>
      </c>
      <c r="AM64" s="32">
        <f t="shared" si="6"/>
        <v>34.916568380326034</v>
      </c>
      <c r="AN64"/>
    </row>
    <row r="65" spans="1:40" s="39" customFormat="1" x14ac:dyDescent="0.25">
      <c r="A65" s="53"/>
      <c r="B65" s="7">
        <v>44759</v>
      </c>
      <c r="C65" s="24">
        <v>37.364614340424538</v>
      </c>
      <c r="D65" s="24">
        <v>15.406193741083145</v>
      </c>
      <c r="E65" s="24">
        <v>92.473626100778574</v>
      </c>
      <c r="F65" s="24">
        <v>33.70658255488938</v>
      </c>
      <c r="G65" s="21">
        <v>9.0548430800437923E-2</v>
      </c>
      <c r="H65" s="21">
        <v>0</v>
      </c>
      <c r="I65" s="32">
        <f t="shared" si="1"/>
        <v>179.04156516797605</v>
      </c>
      <c r="J65" s="32">
        <f t="shared" si="2"/>
        <v>145.24443418228626</v>
      </c>
      <c r="L65" s="53"/>
      <c r="M65" s="7">
        <v>44759</v>
      </c>
      <c r="N65" s="24">
        <v>30.400508880615234</v>
      </c>
      <c r="O65" s="24">
        <v>0</v>
      </c>
      <c r="P65" s="24">
        <v>69.599494934082031</v>
      </c>
      <c r="Q65" s="32">
        <f t="shared" si="0"/>
        <v>100.00000381469727</v>
      </c>
      <c r="S65" s="53"/>
      <c r="T65" s="7">
        <v>44759</v>
      </c>
      <c r="U65" s="24">
        <v>6.5678494520187378</v>
      </c>
      <c r="V65" s="24">
        <v>15.405122119426727</v>
      </c>
      <c r="W65" s="24">
        <v>92.469330820798874</v>
      </c>
      <c r="X65" s="24">
        <v>10.079169372677804</v>
      </c>
      <c r="Y65" s="14">
        <v>9.0548430800437923E-2</v>
      </c>
      <c r="Z65" s="14">
        <v>0</v>
      </c>
      <c r="AA65" s="32">
        <f t="shared" si="3"/>
        <v>124.61202019572256</v>
      </c>
      <c r="AB65" s="32">
        <f t="shared" si="4"/>
        <v>114.44230239224433</v>
      </c>
      <c r="AD65" s="53"/>
      <c r="AE65" s="7">
        <v>44759</v>
      </c>
      <c r="AF65" s="24">
        <v>30.7967648884058</v>
      </c>
      <c r="AG65" s="24">
        <v>1.0716216564178468E-3</v>
      </c>
      <c r="AH65" s="24">
        <v>4.2952799797058103E-3</v>
      </c>
      <c r="AI65" s="24">
        <v>23.627413182211573</v>
      </c>
      <c r="AJ65" s="21">
        <v>0</v>
      </c>
      <c r="AK65" s="21">
        <v>0</v>
      </c>
      <c r="AL65" s="32">
        <f t="shared" si="5"/>
        <v>54.429544972253495</v>
      </c>
      <c r="AM65" s="32">
        <f t="shared" si="6"/>
        <v>30.802131790041923</v>
      </c>
      <c r="AN65"/>
    </row>
    <row r="66" spans="1:40" s="39" customFormat="1" x14ac:dyDescent="0.25">
      <c r="A66" s="53"/>
      <c r="B66" s="7">
        <v>44787</v>
      </c>
      <c r="C66" s="24">
        <v>35.913616499483588</v>
      </c>
      <c r="D66" s="24">
        <v>13.91708043050766</v>
      </c>
      <c r="E66" s="24">
        <v>83.589316445887093</v>
      </c>
      <c r="F66" s="24">
        <v>33.570908740878103</v>
      </c>
      <c r="G66" s="21">
        <v>0.21981761574745179</v>
      </c>
      <c r="H66" s="21">
        <v>0</v>
      </c>
      <c r="I66" s="32">
        <f t="shared" si="1"/>
        <v>167.2107397325039</v>
      </c>
      <c r="J66" s="32">
        <f t="shared" si="2"/>
        <v>133.42001337587834</v>
      </c>
      <c r="L66" s="53"/>
      <c r="M66" s="7">
        <v>44787</v>
      </c>
      <c r="N66" s="24">
        <v>30.811954498291016</v>
      </c>
      <c r="O66" s="24">
        <v>0</v>
      </c>
      <c r="P66" s="24">
        <v>69.18804931640625</v>
      </c>
      <c r="Q66" s="32">
        <f t="shared" si="0"/>
        <v>100.00000381469727</v>
      </c>
      <c r="S66" s="53"/>
      <c r="T66" s="7">
        <v>44787</v>
      </c>
      <c r="U66" s="24">
        <v>7.2859673271179197</v>
      </c>
      <c r="V66" s="24">
        <v>13.91708043050766</v>
      </c>
      <c r="W66" s="24">
        <v>83.588251494288443</v>
      </c>
      <c r="X66" s="24">
        <v>10.678728797316552</v>
      </c>
      <c r="Y66" s="14">
        <v>0.21981761574745179</v>
      </c>
      <c r="Z66" s="14">
        <v>0</v>
      </c>
      <c r="AA66" s="32">
        <f t="shared" si="3"/>
        <v>115.68984566497802</v>
      </c>
      <c r="AB66" s="32">
        <f t="shared" si="4"/>
        <v>104.79129925191403</v>
      </c>
      <c r="AD66" s="53"/>
      <c r="AE66" s="7">
        <v>44787</v>
      </c>
      <c r="AF66" s="24">
        <v>28.627649172365665</v>
      </c>
      <c r="AG66" s="24">
        <v>0</v>
      </c>
      <c r="AH66" s="24">
        <v>1.0649515986442565E-3</v>
      </c>
      <c r="AI66" s="24">
        <v>22.892179943561555</v>
      </c>
      <c r="AJ66" s="21">
        <v>0</v>
      </c>
      <c r="AK66" s="21">
        <v>0</v>
      </c>
      <c r="AL66" s="32">
        <f t="shared" si="5"/>
        <v>51.520894067525859</v>
      </c>
      <c r="AM66" s="32">
        <f t="shared" si="6"/>
        <v>28.628714123964308</v>
      </c>
      <c r="AN66"/>
    </row>
    <row r="67" spans="1:40" s="39" customFormat="1" x14ac:dyDescent="0.25">
      <c r="A67" s="53"/>
      <c r="B67" s="7">
        <v>44815</v>
      </c>
      <c r="C67" s="24">
        <v>34.561601074457165</v>
      </c>
      <c r="D67" s="24">
        <v>12.868911777496338</v>
      </c>
      <c r="E67" s="24">
        <v>77.209080352604389</v>
      </c>
      <c r="F67" s="24">
        <v>33.357118659794331</v>
      </c>
      <c r="G67" s="21">
        <v>4.6390784025192262E-2</v>
      </c>
      <c r="H67" s="21">
        <v>0</v>
      </c>
      <c r="I67" s="32">
        <f t="shared" si="1"/>
        <v>158.04310264837741</v>
      </c>
      <c r="J67" s="32">
        <f t="shared" si="2"/>
        <v>124.63959320455788</v>
      </c>
      <c r="L67" s="53"/>
      <c r="M67" s="7">
        <v>44815</v>
      </c>
      <c r="N67" s="24">
        <v>31.515872955322266</v>
      </c>
      <c r="O67" s="24">
        <v>0</v>
      </c>
      <c r="P67" s="24">
        <v>68.484123229980469</v>
      </c>
      <c r="Q67" s="32">
        <f t="shared" si="0"/>
        <v>99.999996185302734</v>
      </c>
      <c r="S67" s="53"/>
      <c r="T67" s="7">
        <v>44815</v>
      </c>
      <c r="U67" s="24">
        <v>7.2328483695983889</v>
      </c>
      <c r="V67" s="24">
        <v>12.868911777496338</v>
      </c>
      <c r="W67" s="24">
        <v>77.205964825153345</v>
      </c>
      <c r="X67" s="24">
        <v>10.880320372462272</v>
      </c>
      <c r="Y67" s="14">
        <v>4.6390784025192262E-2</v>
      </c>
      <c r="Z67" s="14">
        <v>0</v>
      </c>
      <c r="AA67" s="32">
        <f t="shared" si="3"/>
        <v>108.23443612873552</v>
      </c>
      <c r="AB67" s="32">
        <f t="shared" si="4"/>
        <v>97.307724972248067</v>
      </c>
      <c r="AD67" s="53"/>
      <c r="AE67" s="7">
        <v>44815</v>
      </c>
      <c r="AF67" s="24">
        <v>27.328752704858779</v>
      </c>
      <c r="AG67" s="24">
        <v>0</v>
      </c>
      <c r="AH67" s="24">
        <v>3.1155274510383606E-3</v>
      </c>
      <c r="AI67" s="24">
        <v>22.476798287332059</v>
      </c>
      <c r="AJ67" s="21">
        <v>0</v>
      </c>
      <c r="AK67" s="21">
        <v>0</v>
      </c>
      <c r="AL67" s="32">
        <f t="shared" si="5"/>
        <v>49.808666519641875</v>
      </c>
      <c r="AM67" s="32">
        <f t="shared" si="6"/>
        <v>27.331868232309816</v>
      </c>
      <c r="AN67"/>
    </row>
    <row r="68" spans="1:40" s="39" customFormat="1" x14ac:dyDescent="0.25">
      <c r="A68" s="53"/>
      <c r="B68" s="7">
        <v>44843</v>
      </c>
      <c r="C68" s="24">
        <v>32.442794170379642</v>
      </c>
      <c r="D68" s="24">
        <v>14.053564010381699</v>
      </c>
      <c r="E68" s="24">
        <v>75.133198246955871</v>
      </c>
      <c r="F68" s="24">
        <v>31.110960515916346</v>
      </c>
      <c r="G68" s="21">
        <v>0.12797164344787598</v>
      </c>
      <c r="H68" s="21">
        <v>0</v>
      </c>
      <c r="I68" s="32">
        <f t="shared" si="1"/>
        <v>152.86848858708143</v>
      </c>
      <c r="J68" s="32">
        <f t="shared" si="2"/>
        <v>121.6295564277172</v>
      </c>
      <c r="L68" s="53"/>
      <c r="M68" s="7">
        <v>44843</v>
      </c>
      <c r="N68" s="24">
        <v>30.567543029785156</v>
      </c>
      <c r="O68" s="24">
        <v>0</v>
      </c>
      <c r="P68" s="24">
        <v>69.432456970214844</v>
      </c>
      <c r="Q68" s="32">
        <f t="shared" si="0"/>
        <v>100</v>
      </c>
      <c r="S68" s="53"/>
      <c r="T68" s="7">
        <v>44843</v>
      </c>
      <c r="U68" s="24">
        <v>6.6983593006134035</v>
      </c>
      <c r="V68" s="24">
        <v>14.052525227189063</v>
      </c>
      <c r="W68" s="24">
        <v>75.131150648593902</v>
      </c>
      <c r="X68" s="24">
        <v>10.130341220855714</v>
      </c>
      <c r="Y68" s="14">
        <v>0.12797164344787598</v>
      </c>
      <c r="Z68" s="14">
        <v>0</v>
      </c>
      <c r="AA68" s="32">
        <f t="shared" si="3"/>
        <v>106.14034804069996</v>
      </c>
      <c r="AB68" s="32">
        <f t="shared" si="4"/>
        <v>95.882035176396371</v>
      </c>
      <c r="AD68" s="53"/>
      <c r="AE68" s="7">
        <v>44843</v>
      </c>
      <c r="AF68" s="24">
        <v>25.744434869766234</v>
      </c>
      <c r="AG68" s="24">
        <v>1.0387831926345825E-3</v>
      </c>
      <c r="AH68" s="24">
        <v>2.0475983619689941E-3</v>
      </c>
      <c r="AI68" s="24">
        <v>20.980619295060634</v>
      </c>
      <c r="AJ68" s="21">
        <v>0</v>
      </c>
      <c r="AK68" s="21">
        <v>0</v>
      </c>
      <c r="AL68" s="32">
        <f>SUM(AF68:AK68)</f>
        <v>46.728140546381468</v>
      </c>
      <c r="AM68" s="32">
        <f t="shared" si="6"/>
        <v>25.747521251320837</v>
      </c>
      <c r="AN68"/>
    </row>
    <row r="69" spans="1:40" s="39" customFormat="1" x14ac:dyDescent="0.25">
      <c r="A69" s="53"/>
      <c r="B69" s="7">
        <v>44871</v>
      </c>
      <c r="C69" s="24">
        <v>31.603923489958049</v>
      </c>
      <c r="D69" s="24">
        <v>16.866296158909797</v>
      </c>
      <c r="E69" s="24">
        <v>79.7237072905302</v>
      </c>
      <c r="F69" s="24">
        <v>30.779735366642477</v>
      </c>
      <c r="G69" s="21">
        <v>0.11895686054229736</v>
      </c>
      <c r="H69" s="21">
        <v>0</v>
      </c>
      <c r="I69" s="32">
        <f t="shared" si="1"/>
        <v>159.09261916658281</v>
      </c>
      <c r="J69" s="32">
        <f t="shared" si="2"/>
        <v>128.19392693939804</v>
      </c>
      <c r="L69" s="53"/>
      <c r="M69" s="7">
        <v>44871</v>
      </c>
      <c r="N69" s="24">
        <v>28.855550765991211</v>
      </c>
      <c r="O69" s="24">
        <v>0</v>
      </c>
      <c r="P69" s="24">
        <v>71.144447326660156</v>
      </c>
      <c r="Q69" s="32">
        <f t="shared" si="0"/>
        <v>99.999998092651367</v>
      </c>
      <c r="S69" s="53"/>
      <c r="T69" s="7">
        <v>44871</v>
      </c>
      <c r="U69" s="24">
        <v>6.3457886376380923</v>
      </c>
      <c r="V69" s="24">
        <v>16.866296158909797</v>
      </c>
      <c r="W69" s="24">
        <v>79.719616683125494</v>
      </c>
      <c r="X69" s="24">
        <v>10.134908608913422</v>
      </c>
      <c r="Y69" s="14">
        <v>0.11895686054229736</v>
      </c>
      <c r="Z69" s="14">
        <v>0</v>
      </c>
      <c r="AA69" s="32">
        <f>SUM(U69:Z69)</f>
        <v>113.18556694912911</v>
      </c>
      <c r="AB69" s="32">
        <f t="shared" si="4"/>
        <v>102.93170147967339</v>
      </c>
      <c r="AD69" s="53"/>
      <c r="AE69" s="7">
        <v>44871</v>
      </c>
      <c r="AF69" s="24">
        <v>25.258134852319955</v>
      </c>
      <c r="AG69" s="24">
        <v>0</v>
      </c>
      <c r="AH69" s="24">
        <v>4.0906074047088624E-3</v>
      </c>
      <c r="AI69" s="24">
        <v>20.644826757729053</v>
      </c>
      <c r="AJ69" s="21">
        <v>0</v>
      </c>
      <c r="AK69" s="21">
        <v>0</v>
      </c>
      <c r="AL69" s="32">
        <f>SUM(AF69:AK69)</f>
        <v>45.907052217453717</v>
      </c>
      <c r="AM69" s="32">
        <f t="shared" si="6"/>
        <v>25.262225459724664</v>
      </c>
      <c r="AN69"/>
    </row>
    <row r="70" spans="1:40" s="39" customFormat="1" x14ac:dyDescent="0.25">
      <c r="A70" s="53"/>
      <c r="B70" s="7">
        <v>44899</v>
      </c>
      <c r="C70" s="24">
        <v>30.188929142326117</v>
      </c>
      <c r="D70" s="24">
        <v>18.013488358020783</v>
      </c>
      <c r="E70" s="24">
        <v>83.995560435414319</v>
      </c>
      <c r="F70" s="24">
        <v>31.434801612436772</v>
      </c>
      <c r="G70" s="21">
        <v>4.5826966762542727E-2</v>
      </c>
      <c r="H70" s="21">
        <v>0</v>
      </c>
      <c r="I70" s="32">
        <f t="shared" si="1"/>
        <v>163.67860651496056</v>
      </c>
      <c r="J70" s="32">
        <f t="shared" si="2"/>
        <v>132.19797793576123</v>
      </c>
      <c r="L70" s="53"/>
      <c r="M70" s="7">
        <v>44899</v>
      </c>
      <c r="N70" s="24">
        <v>26.999067306518555</v>
      </c>
      <c r="O70" s="24">
        <v>0</v>
      </c>
      <c r="P70" s="24">
        <v>73.000930786132813</v>
      </c>
      <c r="Q70" s="32">
        <f>SUM(N70:P70)</f>
        <v>99.999998092651367</v>
      </c>
      <c r="S70" s="53"/>
      <c r="T70" s="7">
        <v>44899</v>
      </c>
      <c r="U70" s="24">
        <v>6.1987867717742917</v>
      </c>
      <c r="V70" s="24">
        <v>18.013488358020783</v>
      </c>
      <c r="W70" s="24">
        <v>83.989403854131695</v>
      </c>
      <c r="X70" s="24">
        <v>11.23940172791481</v>
      </c>
      <c r="Y70" s="14">
        <v>4.5826966762542727E-2</v>
      </c>
      <c r="Z70" s="14">
        <v>0</v>
      </c>
      <c r="AA70" s="32">
        <f t="shared" si="3"/>
        <v>119.48690767860413</v>
      </c>
      <c r="AB70" s="32">
        <f t="shared" si="4"/>
        <v>108.20167898392677</v>
      </c>
      <c r="AD70" s="53"/>
      <c r="AE70" s="7">
        <v>44899</v>
      </c>
      <c r="AF70" s="24">
        <v>23.990142370551826</v>
      </c>
      <c r="AG70" s="24">
        <v>0</v>
      </c>
      <c r="AH70" s="24">
        <v>6.1565812826156613E-3</v>
      </c>
      <c r="AI70" s="24">
        <v>20.195399884521962</v>
      </c>
      <c r="AJ70" s="21">
        <v>0</v>
      </c>
      <c r="AK70" s="21">
        <v>0</v>
      </c>
      <c r="AL70" s="32">
        <f t="shared" si="5"/>
        <v>44.191698836356409</v>
      </c>
      <c r="AM70" s="32">
        <f t="shared" si="6"/>
        <v>23.996298951834444</v>
      </c>
      <c r="AN70"/>
    </row>
    <row r="71" spans="1:40" s="39" customFormat="1" x14ac:dyDescent="0.25">
      <c r="A71" s="54"/>
      <c r="B71" s="7">
        <v>44927</v>
      </c>
      <c r="C71" s="17">
        <v>31.423365940272809</v>
      </c>
      <c r="D71" s="17">
        <v>20.727085485935213</v>
      </c>
      <c r="E71" s="17">
        <v>98.67639114797116</v>
      </c>
      <c r="F71" s="17">
        <v>32.10356114459038</v>
      </c>
      <c r="G71" s="47">
        <v>1.2908999919891357E-3</v>
      </c>
      <c r="H71" s="47">
        <v>0</v>
      </c>
      <c r="I71" s="32">
        <f>SUM(C71:H71)</f>
        <v>182.93169461876155</v>
      </c>
      <c r="J71" s="32">
        <f t="shared" si="2"/>
        <v>150.82684257417918</v>
      </c>
      <c r="L71" s="54"/>
      <c r="M71" s="7">
        <v>44927</v>
      </c>
      <c r="N71" s="25">
        <v>25.218528747558594</v>
      </c>
      <c r="O71" s="25">
        <v>0</v>
      </c>
      <c r="P71" s="25">
        <v>74.781471252441406</v>
      </c>
      <c r="Q71" s="32">
        <f t="shared" ref="Q71:Q84" si="7">SUM(N71:P71)</f>
        <v>100</v>
      </c>
      <c r="S71" s="54"/>
      <c r="T71" s="7">
        <v>44927</v>
      </c>
      <c r="U71" s="28">
        <v>6.5237255716323856</v>
      </c>
      <c r="V71" s="28">
        <v>20.711344688892364</v>
      </c>
      <c r="W71" s="28">
        <v>98.668648371338847</v>
      </c>
      <c r="X71" s="28">
        <v>10.894003842949868</v>
      </c>
      <c r="Y71" s="17">
        <v>1.2908999919891357E-3</v>
      </c>
      <c r="Z71" s="17">
        <v>0</v>
      </c>
      <c r="AA71" s="32">
        <f t="shared" si="3"/>
        <v>136.79901337480547</v>
      </c>
      <c r="AB71" s="32">
        <f t="shared" si="4"/>
        <v>125.9037186318636</v>
      </c>
      <c r="AD71" s="54"/>
      <c r="AE71" s="7">
        <v>44927</v>
      </c>
      <c r="AF71" s="28">
        <v>24.899640368640423</v>
      </c>
      <c r="AG71" s="28">
        <v>1.5740797042846678E-2</v>
      </c>
      <c r="AH71" s="28">
        <v>7.7427766323089602E-3</v>
      </c>
      <c r="AI71" s="28">
        <v>21.209557301640512</v>
      </c>
      <c r="AJ71" s="47">
        <v>0</v>
      </c>
      <c r="AK71" s="21">
        <v>0</v>
      </c>
      <c r="AL71" s="32">
        <f t="shared" si="5"/>
        <v>46.132681243956085</v>
      </c>
      <c r="AM71" s="32">
        <f t="shared" si="6"/>
        <v>24.923123942315577</v>
      </c>
      <c r="AN71"/>
    </row>
    <row r="72" spans="1:40" s="2" customFormat="1" x14ac:dyDescent="0.25">
      <c r="A72" s="55">
        <v>2023</v>
      </c>
      <c r="B72" s="7">
        <v>44955</v>
      </c>
      <c r="C72" s="25">
        <v>30.215206549316644</v>
      </c>
      <c r="D72" s="25">
        <v>20.83300308561325</v>
      </c>
      <c r="E72" s="25">
        <v>103.09976704275608</v>
      </c>
      <c r="F72" s="25">
        <v>30.703090743482115</v>
      </c>
      <c r="G72" s="25">
        <v>0.13332944774627686</v>
      </c>
      <c r="H72" s="25">
        <v>0</v>
      </c>
      <c r="I72" s="32">
        <f t="shared" ref="I72:I83" si="8">SUM(C72:H72)</f>
        <v>184.98439686891433</v>
      </c>
      <c r="J72" s="32">
        <f t="shared" ref="J72:J84" si="9">SUM(C72:E72,H72)</f>
        <v>154.14797667768596</v>
      </c>
      <c r="L72" s="55">
        <v>2023</v>
      </c>
      <c r="M72" s="7">
        <v>44955</v>
      </c>
      <c r="N72" s="25">
        <v>24.311500549316406</v>
      </c>
      <c r="O72" s="25">
        <v>0</v>
      </c>
      <c r="P72" s="25">
        <v>75.688499450683594</v>
      </c>
      <c r="Q72" s="32">
        <f t="shared" si="7"/>
        <v>100</v>
      </c>
      <c r="S72" s="55">
        <v>2023</v>
      </c>
      <c r="T72" s="7">
        <v>44955</v>
      </c>
      <c r="U72" s="25">
        <v>5.8620403738021851</v>
      </c>
      <c r="V72" s="25">
        <v>20.83300308561325</v>
      </c>
      <c r="W72" s="25">
        <v>103.07902297055722</v>
      </c>
      <c r="X72" s="25">
        <v>10.104518444061279</v>
      </c>
      <c r="Y72" s="25">
        <v>0.13332944774627686</v>
      </c>
      <c r="Z72" s="25">
        <v>0</v>
      </c>
      <c r="AA72" s="32">
        <f t="shared" ref="AA72:AA84" si="10">SUM(U72:Z72)</f>
        <v>140.01191432178021</v>
      </c>
      <c r="AB72" s="32">
        <f t="shared" ref="AB72:AB84" si="11">SUM(U72:W72,Z72)</f>
        <v>129.77406642997266</v>
      </c>
      <c r="AD72" s="55">
        <v>2023</v>
      </c>
      <c r="AE72" s="7">
        <v>44955</v>
      </c>
      <c r="AF72" s="25">
        <v>24.35316617551446</v>
      </c>
      <c r="AG72" s="25">
        <v>0</v>
      </c>
      <c r="AH72" s="25">
        <v>2.07440721988678E-2</v>
      </c>
      <c r="AI72" s="25">
        <v>20.598572299420834</v>
      </c>
      <c r="AJ72" s="25">
        <v>0</v>
      </c>
      <c r="AK72" s="21">
        <v>0</v>
      </c>
      <c r="AL72" s="32">
        <f t="shared" ref="AL72:AL84" si="12">SUM(AF72:AK72)</f>
        <v>44.972482547134163</v>
      </c>
      <c r="AM72" s="32">
        <f t="shared" ref="AM72:AM84" si="13">SUM(AF72:AH72,AK72)</f>
        <v>24.373910247713326</v>
      </c>
      <c r="AN72"/>
    </row>
    <row r="73" spans="1:40" x14ac:dyDescent="0.25">
      <c r="A73" s="55"/>
      <c r="B73" s="7">
        <v>44983</v>
      </c>
      <c r="C73" s="25">
        <v>28.659754189074039</v>
      </c>
      <c r="D73" s="25">
        <v>17.133383015155793</v>
      </c>
      <c r="E73" s="25">
        <v>106.98024848240614</v>
      </c>
      <c r="F73" s="25">
        <v>30.017357341706752</v>
      </c>
      <c r="G73" s="25">
        <v>0.18699698102474213</v>
      </c>
      <c r="H73" s="25">
        <v>0</v>
      </c>
      <c r="I73" s="32">
        <f>SUM(C73:H73)</f>
        <v>182.97774000936747</v>
      </c>
      <c r="J73" s="32">
        <f t="shared" si="9"/>
        <v>152.77338568663598</v>
      </c>
      <c r="L73" s="55"/>
      <c r="M73" s="7">
        <v>44983</v>
      </c>
      <c r="N73" s="25">
        <v>23.571830749511719</v>
      </c>
      <c r="O73" s="25">
        <v>0</v>
      </c>
      <c r="P73" s="25">
        <v>76.428169250488281</v>
      </c>
      <c r="Q73" s="32">
        <f t="shared" si="7"/>
        <v>100</v>
      </c>
      <c r="S73" s="55"/>
      <c r="T73" s="7">
        <v>44983</v>
      </c>
      <c r="U73" s="25">
        <v>5.7406702036857604</v>
      </c>
      <c r="V73" s="25">
        <v>17.133383015155793</v>
      </c>
      <c r="W73" s="25">
        <v>106.97608823752404</v>
      </c>
      <c r="X73" s="25">
        <v>9.8093983145952226</v>
      </c>
      <c r="Y73" s="25">
        <v>0.18699698102474213</v>
      </c>
      <c r="Z73" s="25">
        <v>0</v>
      </c>
      <c r="AA73" s="32">
        <f t="shared" si="10"/>
        <v>139.84653675198555</v>
      </c>
      <c r="AB73" s="32">
        <f t="shared" si="11"/>
        <v>129.85014145636558</v>
      </c>
      <c r="AD73" s="55"/>
      <c r="AE73" s="7">
        <v>44983</v>
      </c>
      <c r="AF73" s="25">
        <v>22.91908398538828</v>
      </c>
      <c r="AG73" s="25">
        <v>0</v>
      </c>
      <c r="AH73" s="25">
        <v>4.1602448821067813E-3</v>
      </c>
      <c r="AI73" s="25">
        <v>20.207959027111531</v>
      </c>
      <c r="AJ73" s="25">
        <v>0</v>
      </c>
      <c r="AK73" s="21">
        <v>0</v>
      </c>
      <c r="AL73" s="32">
        <f t="shared" si="12"/>
        <v>43.13120325738192</v>
      </c>
      <c r="AM73" s="32">
        <f t="shared" si="13"/>
        <v>22.923244230270388</v>
      </c>
    </row>
    <row r="74" spans="1:40" x14ac:dyDescent="0.25">
      <c r="A74" s="55"/>
      <c r="B74" s="7">
        <v>45011</v>
      </c>
      <c r="C74" s="25">
        <v>28.323802749872208</v>
      </c>
      <c r="D74" s="25">
        <v>16.312599944949149</v>
      </c>
      <c r="E74" s="25">
        <v>100.68276368260383</v>
      </c>
      <c r="F74" s="25">
        <v>29.198627186238767</v>
      </c>
      <c r="G74" s="25">
        <v>0.14198497629165649</v>
      </c>
      <c r="H74" s="25">
        <v>0</v>
      </c>
      <c r="I74" s="32">
        <f t="shared" si="8"/>
        <v>174.6597785399556</v>
      </c>
      <c r="J74" s="32">
        <f t="shared" si="9"/>
        <v>145.31916637742518</v>
      </c>
      <c r="L74" s="55"/>
      <c r="M74" s="7">
        <v>45011</v>
      </c>
      <c r="N74" s="25">
        <v>24.083757400512695</v>
      </c>
      <c r="O74" s="25">
        <v>0</v>
      </c>
      <c r="P74" s="25">
        <v>75.916244506835938</v>
      </c>
      <c r="Q74" s="32">
        <f t="shared" si="7"/>
        <v>100.00000190734863</v>
      </c>
      <c r="S74" s="55"/>
      <c r="T74" s="7">
        <v>45011</v>
      </c>
      <c r="U74" s="25">
        <v>5.4209713268280026</v>
      </c>
      <c r="V74" s="25">
        <v>16.312599944949149</v>
      </c>
      <c r="W74" s="25">
        <v>100.67807137346267</v>
      </c>
      <c r="X74" s="25">
        <v>10.041512578129769</v>
      </c>
      <c r="Y74" s="25">
        <v>0.14198497629165649</v>
      </c>
      <c r="Z74" s="25">
        <v>0</v>
      </c>
      <c r="AA74" s="32">
        <f t="shared" si="10"/>
        <v>132.59514019966127</v>
      </c>
      <c r="AB74" s="32">
        <f t="shared" si="11"/>
        <v>122.41164264523982</v>
      </c>
      <c r="AD74" s="55"/>
      <c r="AE74" s="7">
        <v>45011</v>
      </c>
      <c r="AF74" s="25">
        <v>22.902831423044205</v>
      </c>
      <c r="AG74" s="25">
        <v>0</v>
      </c>
      <c r="AH74" s="25">
        <v>4.6923091411590579E-3</v>
      </c>
      <c r="AI74" s="25">
        <v>19.157114608108998</v>
      </c>
      <c r="AJ74" s="25">
        <v>0</v>
      </c>
      <c r="AK74" s="21">
        <v>0</v>
      </c>
      <c r="AL74" s="32">
        <f t="shared" si="12"/>
        <v>42.064638340294366</v>
      </c>
      <c r="AM74" s="32">
        <f t="shared" si="13"/>
        <v>22.907523732185364</v>
      </c>
    </row>
    <row r="75" spans="1:40" x14ac:dyDescent="0.25">
      <c r="A75" s="55"/>
      <c r="B75" s="7">
        <v>45039</v>
      </c>
      <c r="C75" s="25">
        <v>27.937698340773583</v>
      </c>
      <c r="D75" s="25">
        <v>20.752838945508003</v>
      </c>
      <c r="E75" s="25">
        <v>108.85503334337473</v>
      </c>
      <c r="F75" s="25">
        <v>30.383236999213697</v>
      </c>
      <c r="G75" s="25">
        <v>5.1952342271804806E-2</v>
      </c>
      <c r="H75" s="25">
        <v>0</v>
      </c>
      <c r="I75" s="32">
        <f t="shared" si="8"/>
        <v>187.98075997114182</v>
      </c>
      <c r="J75" s="32">
        <f t="shared" si="9"/>
        <v>157.54557062965631</v>
      </c>
      <c r="L75" s="55"/>
      <c r="M75" s="7">
        <v>45039</v>
      </c>
      <c r="N75" s="25">
        <v>22.306743621826172</v>
      </c>
      <c r="O75" s="25">
        <v>0</v>
      </c>
      <c r="P75" s="25">
        <v>77.693252563476563</v>
      </c>
      <c r="Q75" s="32">
        <f t="shared" si="7"/>
        <v>99.999996185302734</v>
      </c>
      <c r="S75" s="55"/>
      <c r="T75" s="7">
        <v>45039</v>
      </c>
      <c r="U75" s="25">
        <v>5.261149748325348</v>
      </c>
      <c r="V75" s="25">
        <v>20.752838945508003</v>
      </c>
      <c r="W75" s="25">
        <v>108.84926551318169</v>
      </c>
      <c r="X75" s="25">
        <v>11.133165534496307</v>
      </c>
      <c r="Y75" s="25">
        <v>5.1952342271804806E-2</v>
      </c>
      <c r="Z75" s="25">
        <v>0</v>
      </c>
      <c r="AA75" s="32">
        <f t="shared" si="10"/>
        <v>146.04837208378316</v>
      </c>
      <c r="AB75" s="32">
        <f t="shared" si="11"/>
        <v>134.86325420701505</v>
      </c>
      <c r="AD75" s="55"/>
      <c r="AE75" s="7">
        <v>45039</v>
      </c>
      <c r="AF75" s="25">
        <v>22.676548592448235</v>
      </c>
      <c r="AG75" s="25">
        <v>0</v>
      </c>
      <c r="AH75" s="25">
        <v>5.7678301930427552E-3</v>
      </c>
      <c r="AI75" s="25">
        <v>19.250071464717387</v>
      </c>
      <c r="AJ75" s="25">
        <v>0</v>
      </c>
      <c r="AK75" s="21">
        <v>0</v>
      </c>
      <c r="AL75" s="32">
        <f t="shared" si="12"/>
        <v>41.932387887358665</v>
      </c>
      <c r="AM75" s="32">
        <f t="shared" si="13"/>
        <v>22.682316422641279</v>
      </c>
    </row>
    <row r="76" spans="1:40" x14ac:dyDescent="0.25">
      <c r="A76" s="55"/>
      <c r="B76" s="7">
        <v>45067</v>
      </c>
      <c r="C76" s="25">
        <v>27.714683266401291</v>
      </c>
      <c r="D76" s="25">
        <v>25.247528855919839</v>
      </c>
      <c r="E76" s="25">
        <v>122.12602750968934</v>
      </c>
      <c r="F76" s="25">
        <v>30.644845626235007</v>
      </c>
      <c r="G76" s="25">
        <v>0.20149631750583649</v>
      </c>
      <c r="H76" s="25">
        <v>0</v>
      </c>
      <c r="I76" s="32">
        <f t="shared" si="8"/>
        <v>205.93458157575131</v>
      </c>
      <c r="J76" s="32">
        <f t="shared" si="9"/>
        <v>175.08823963201047</v>
      </c>
      <c r="L76" s="55"/>
      <c r="M76" s="7">
        <v>45067</v>
      </c>
      <c r="N76" s="25">
        <v>20.467863082885742</v>
      </c>
      <c r="O76" s="25">
        <v>0</v>
      </c>
      <c r="P76" s="25">
        <v>79.532135009765625</v>
      </c>
      <c r="Q76" s="32">
        <f t="shared" si="7"/>
        <v>99.999998092651367</v>
      </c>
      <c r="S76" s="55"/>
      <c r="T76" s="7">
        <v>45067</v>
      </c>
      <c r="U76" s="25">
        <v>5.2590458950996402</v>
      </c>
      <c r="V76" s="25">
        <v>25.247528855919839</v>
      </c>
      <c r="W76" s="25">
        <v>122.12287073922157</v>
      </c>
      <c r="X76" s="25">
        <v>10.953231077194214</v>
      </c>
      <c r="Y76" s="25">
        <v>0.20149631750583649</v>
      </c>
      <c r="Z76" s="25">
        <v>0</v>
      </c>
      <c r="AA76" s="32">
        <f t="shared" si="10"/>
        <v>163.78417288494109</v>
      </c>
      <c r="AB76" s="32">
        <f t="shared" si="11"/>
        <v>152.62944549024104</v>
      </c>
      <c r="AD76" s="55"/>
      <c r="AE76" s="7">
        <v>45067</v>
      </c>
      <c r="AF76" s="25">
        <v>22.455637371301652</v>
      </c>
      <c r="AG76" s="25">
        <v>0</v>
      </c>
      <c r="AH76" s="25">
        <v>3.1567704677581787E-3</v>
      </c>
      <c r="AI76" s="25">
        <v>19.691614549040793</v>
      </c>
      <c r="AJ76" s="25">
        <v>0</v>
      </c>
      <c r="AK76" s="21">
        <v>0</v>
      </c>
      <c r="AL76" s="32">
        <f t="shared" si="12"/>
        <v>42.150408690810202</v>
      </c>
      <c r="AM76" s="32">
        <f t="shared" si="13"/>
        <v>22.45879414176941</v>
      </c>
    </row>
    <row r="77" spans="1:40" x14ac:dyDescent="0.25">
      <c r="A77" s="55"/>
      <c r="B77" s="7">
        <v>45095</v>
      </c>
      <c r="C77" s="25">
        <v>28.517414077281952</v>
      </c>
      <c r="D77" s="25">
        <v>28.728852133393289</v>
      </c>
      <c r="E77" s="25">
        <v>131.76619131565093</v>
      </c>
      <c r="F77" s="25">
        <v>30.251254974484443</v>
      </c>
      <c r="G77" s="25">
        <v>0.28129714071750639</v>
      </c>
      <c r="H77" s="25">
        <v>2.2703189849853516E-2</v>
      </c>
      <c r="I77" s="32">
        <f t="shared" si="8"/>
        <v>219.56771283137797</v>
      </c>
      <c r="J77" s="32">
        <f t="shared" si="9"/>
        <v>189.03516071617602</v>
      </c>
      <c r="L77" s="55"/>
      <c r="M77" s="7">
        <v>45095</v>
      </c>
      <c r="N77" s="25">
        <v>19.571584701538086</v>
      </c>
      <c r="O77" s="25">
        <v>0</v>
      </c>
      <c r="P77" s="25">
        <v>80.428413391113281</v>
      </c>
      <c r="Q77" s="32">
        <f t="shared" si="7"/>
        <v>99.999998092651367</v>
      </c>
      <c r="S77" s="55"/>
      <c r="T77" s="7">
        <v>45095</v>
      </c>
      <c r="U77" s="25">
        <v>5.4203817348480223</v>
      </c>
      <c r="V77" s="25">
        <v>28.728852133393289</v>
      </c>
      <c r="W77" s="25">
        <v>131.76044652760029</v>
      </c>
      <c r="X77" s="25">
        <v>10.471572819590568</v>
      </c>
      <c r="Y77" s="25">
        <v>0.19087242758274078</v>
      </c>
      <c r="Z77" s="25">
        <v>2.2703189849853516E-2</v>
      </c>
      <c r="AA77" s="32">
        <f t="shared" si="10"/>
        <v>176.59482883286478</v>
      </c>
      <c r="AB77" s="32">
        <f t="shared" si="11"/>
        <v>165.93238358569147</v>
      </c>
      <c r="AD77" s="55"/>
      <c r="AE77" s="7">
        <v>45095</v>
      </c>
      <c r="AF77" s="25">
        <v>23.097032342433931</v>
      </c>
      <c r="AG77" s="25">
        <v>0</v>
      </c>
      <c r="AH77" s="25">
        <v>5.7447880506515505E-3</v>
      </c>
      <c r="AI77" s="25">
        <v>19.779682154893877</v>
      </c>
      <c r="AJ77" s="25">
        <v>9.0424713134765619E-2</v>
      </c>
      <c r="AK77" s="21">
        <v>9.0424713134765619E-2</v>
      </c>
      <c r="AL77" s="32">
        <f t="shared" si="12"/>
        <v>43.063308711647991</v>
      </c>
      <c r="AM77" s="32">
        <f t="shared" si="13"/>
        <v>23.193201843619349</v>
      </c>
    </row>
    <row r="78" spans="1:40" x14ac:dyDescent="0.25">
      <c r="A78" s="55"/>
      <c r="B78" s="7">
        <v>45123</v>
      </c>
      <c r="C78" s="25">
        <v>27.597570813238622</v>
      </c>
      <c r="D78" s="25">
        <v>27.236017897844313</v>
      </c>
      <c r="E78" s="25">
        <v>124.65032339656354</v>
      </c>
      <c r="F78" s="25">
        <v>27.337086994230749</v>
      </c>
      <c r="G78" s="25">
        <v>0.43336946320533754</v>
      </c>
      <c r="H78" s="25">
        <v>9.7854618072509766E-2</v>
      </c>
      <c r="I78" s="32">
        <f t="shared" si="8"/>
        <v>207.35222318315508</v>
      </c>
      <c r="J78" s="32">
        <f t="shared" si="9"/>
        <v>179.58176672571898</v>
      </c>
      <c r="L78" s="55"/>
      <c r="M78" s="7">
        <v>45123</v>
      </c>
      <c r="N78" s="25">
        <v>20.198432922363281</v>
      </c>
      <c r="O78" s="25">
        <v>0</v>
      </c>
      <c r="P78" s="25">
        <v>79.801567077636719</v>
      </c>
      <c r="Q78" s="32">
        <f t="shared" si="7"/>
        <v>100</v>
      </c>
      <c r="S78" s="55"/>
      <c r="T78" s="7">
        <v>45123</v>
      </c>
      <c r="U78" s="25">
        <v>4.9706454801559445</v>
      </c>
      <c r="V78" s="25">
        <v>27.236017897844313</v>
      </c>
      <c r="W78" s="25">
        <v>124.64307646763325</v>
      </c>
      <c r="X78" s="25">
        <v>8.3246522114276882</v>
      </c>
      <c r="Y78" s="25">
        <v>0.19807784867286682</v>
      </c>
      <c r="Z78" s="25">
        <v>9.7854618072509766E-2</v>
      </c>
      <c r="AA78" s="32">
        <f t="shared" si="10"/>
        <v>165.4703245238066</v>
      </c>
      <c r="AB78" s="32">
        <f t="shared" si="11"/>
        <v>156.94759446370603</v>
      </c>
      <c r="AD78" s="55"/>
      <c r="AE78" s="7">
        <v>45123</v>
      </c>
      <c r="AF78" s="25">
        <v>22.626925333082674</v>
      </c>
      <c r="AG78" s="25">
        <v>0</v>
      </c>
      <c r="AH78" s="25">
        <v>7.2469289302825928E-3</v>
      </c>
      <c r="AI78" s="25">
        <v>19.012434782803059</v>
      </c>
      <c r="AJ78" s="25">
        <v>0.23529161453247072</v>
      </c>
      <c r="AK78" s="21">
        <v>0.23529161453247072</v>
      </c>
      <c r="AL78" s="32">
        <f t="shared" si="12"/>
        <v>42.117190273880958</v>
      </c>
      <c r="AM78" s="32">
        <f t="shared" si="13"/>
        <v>22.869463876545428</v>
      </c>
    </row>
    <row r="79" spans="1:40" x14ac:dyDescent="0.25">
      <c r="A79" s="55"/>
      <c r="B79" s="7">
        <v>45151</v>
      </c>
      <c r="C79" s="25">
        <v>25.786200534015894</v>
      </c>
      <c r="D79" s="25">
        <v>26.010293019413947</v>
      </c>
      <c r="E79" s="25">
        <v>122.42630946242809</v>
      </c>
      <c r="F79" s="25">
        <v>26.730745725214483</v>
      </c>
      <c r="G79" s="25">
        <v>0.54106185269355778</v>
      </c>
      <c r="H79" s="25">
        <v>0.10089346885681152</v>
      </c>
      <c r="I79" s="32">
        <f t="shared" si="8"/>
        <v>201.59550406262281</v>
      </c>
      <c r="J79" s="32">
        <f t="shared" si="9"/>
        <v>174.32369648471476</v>
      </c>
      <c r="L79" s="55"/>
      <c r="M79" s="7">
        <v>45151</v>
      </c>
      <c r="N79" s="25">
        <v>19.938665390014648</v>
      </c>
      <c r="O79" s="25">
        <v>0</v>
      </c>
      <c r="P79" s="25">
        <v>80.06134033203125</v>
      </c>
      <c r="Q79" s="32">
        <f t="shared" si="7"/>
        <v>100.0000057220459</v>
      </c>
      <c r="S79" s="55"/>
      <c r="T79" s="7">
        <v>45151</v>
      </c>
      <c r="U79" s="25">
        <v>4.5012171351909638</v>
      </c>
      <c r="V79" s="25">
        <v>26.010293019413947</v>
      </c>
      <c r="W79" s="25">
        <v>122.41962057626247</v>
      </c>
      <c r="X79" s="25">
        <v>8.122499719858169</v>
      </c>
      <c r="Y79" s="25">
        <v>0.24552921414375306</v>
      </c>
      <c r="Z79" s="25">
        <v>0.10089346885681152</v>
      </c>
      <c r="AA79" s="32">
        <f>SUM(U79:Z79)</f>
        <v>161.40005313372612</v>
      </c>
      <c r="AB79" s="32">
        <f t="shared" si="11"/>
        <v>153.03202419972419</v>
      </c>
      <c r="AD79" s="55"/>
      <c r="AE79" s="7">
        <v>45151</v>
      </c>
      <c r="AF79" s="25">
        <v>21.284983398824931</v>
      </c>
      <c r="AG79" s="25">
        <v>0</v>
      </c>
      <c r="AH79" s="25">
        <v>6.6888861656188969E-3</v>
      </c>
      <c r="AI79" s="25">
        <v>18.60824600535631</v>
      </c>
      <c r="AJ79" s="25">
        <v>0.29553263854980466</v>
      </c>
      <c r="AK79" s="21">
        <v>0.29553263854980466</v>
      </c>
      <c r="AL79" s="32">
        <f t="shared" si="12"/>
        <v>40.490983567446463</v>
      </c>
      <c r="AM79" s="32">
        <f t="shared" si="13"/>
        <v>21.587204923540355</v>
      </c>
    </row>
    <row r="80" spans="1:40" x14ac:dyDescent="0.25">
      <c r="A80" s="55"/>
      <c r="B80" s="7">
        <v>45179</v>
      </c>
      <c r="C80" s="25">
        <v>25.475471583247185</v>
      </c>
      <c r="D80" s="25">
        <v>22.16355267429352</v>
      </c>
      <c r="E80" s="25">
        <v>103.78313447737693</v>
      </c>
      <c r="F80" s="25">
        <v>26.09878194987774</v>
      </c>
      <c r="G80" s="25">
        <v>0.69729295098781585</v>
      </c>
      <c r="H80" s="25">
        <v>0.27171939277648927</v>
      </c>
      <c r="I80" s="32">
        <f t="shared" si="8"/>
        <v>178.48995302855968</v>
      </c>
      <c r="J80" s="32">
        <f t="shared" si="9"/>
        <v>151.69387812769412</v>
      </c>
      <c r="L80" s="55"/>
      <c r="M80" s="7">
        <v>45179</v>
      </c>
      <c r="N80" s="25">
        <v>21.851783752441406</v>
      </c>
      <c r="O80" s="25">
        <v>0</v>
      </c>
      <c r="P80" s="25">
        <v>78.148216247558594</v>
      </c>
      <c r="Q80" s="32">
        <f t="shared" si="7"/>
        <v>100</v>
      </c>
      <c r="S80" s="55"/>
      <c r="T80" s="7">
        <v>45179</v>
      </c>
      <c r="U80" s="25">
        <v>4.560216870903969</v>
      </c>
      <c r="V80" s="25">
        <v>22.16355267429352</v>
      </c>
      <c r="W80" s="25">
        <v>103.78007200539112</v>
      </c>
      <c r="X80" s="25">
        <v>8.3800609823465351</v>
      </c>
      <c r="Y80" s="25">
        <v>0.33109348809719086</v>
      </c>
      <c r="Z80" s="25">
        <v>0.27171939277648927</v>
      </c>
      <c r="AA80" s="32">
        <f t="shared" si="10"/>
        <v>139.48671541380884</v>
      </c>
      <c r="AB80" s="32">
        <f t="shared" si="11"/>
        <v>130.77556094336509</v>
      </c>
      <c r="AD80" s="55"/>
      <c r="AE80" s="7">
        <v>45179</v>
      </c>
      <c r="AF80" s="25">
        <v>20.915254712343216</v>
      </c>
      <c r="AG80" s="25">
        <v>0</v>
      </c>
      <c r="AH80" s="25">
        <v>3.0624719858169556E-3</v>
      </c>
      <c r="AI80" s="25">
        <v>17.718720967531205</v>
      </c>
      <c r="AJ80" s="25">
        <v>0.36619946289062499</v>
      </c>
      <c r="AK80" s="21">
        <v>0.36619946289062499</v>
      </c>
      <c r="AL80" s="32">
        <f t="shared" si="12"/>
        <v>39.369437077641493</v>
      </c>
      <c r="AM80" s="32">
        <f t="shared" si="13"/>
        <v>21.284516647219657</v>
      </c>
    </row>
    <row r="81" spans="1:39" x14ac:dyDescent="0.25">
      <c r="A81" s="55"/>
      <c r="B81" s="7">
        <v>45573</v>
      </c>
      <c r="C81" s="25">
        <v>24.842682274341584</v>
      </c>
      <c r="D81" s="25">
        <v>19.528556474685669</v>
      </c>
      <c r="E81" s="25">
        <v>94.291369124889371</v>
      </c>
      <c r="F81" s="25">
        <v>24.857242272615434</v>
      </c>
      <c r="G81" s="25">
        <v>0.71881687068939204</v>
      </c>
      <c r="H81" s="25">
        <v>1.3494905853271484</v>
      </c>
      <c r="I81" s="32">
        <f t="shared" si="8"/>
        <v>165.58815760254856</v>
      </c>
      <c r="J81" s="32">
        <f t="shared" si="9"/>
        <v>140.01209845924376</v>
      </c>
      <c r="L81" s="55"/>
      <c r="M81" s="7">
        <v>45573</v>
      </c>
      <c r="N81" s="25">
        <v>22.849689483642578</v>
      </c>
      <c r="O81" s="25">
        <v>0</v>
      </c>
      <c r="P81" s="25">
        <v>77.150314331054688</v>
      </c>
      <c r="Q81" s="32">
        <f t="shared" si="7"/>
        <v>100.00000381469727</v>
      </c>
      <c r="S81" s="55"/>
      <c r="T81" s="7">
        <v>45573</v>
      </c>
      <c r="U81" s="25">
        <v>4.2605968384742736</v>
      </c>
      <c r="V81" s="25">
        <v>19.528556474685669</v>
      </c>
      <c r="W81" s="25">
        <v>94.290858028531076</v>
      </c>
      <c r="X81" s="25">
        <v>7.9337173420190812</v>
      </c>
      <c r="Y81" s="25">
        <v>0.38855956172943118</v>
      </c>
      <c r="Z81" s="25">
        <v>1.3494905853271484</v>
      </c>
      <c r="AA81" s="32">
        <f t="shared" si="10"/>
        <v>127.75177883076668</v>
      </c>
      <c r="AB81" s="32">
        <f t="shared" si="11"/>
        <v>119.42950192701817</v>
      </c>
      <c r="AD81" s="55"/>
      <c r="AE81" s="7">
        <v>45573</v>
      </c>
      <c r="AF81" s="25">
        <v>20.58208543586731</v>
      </c>
      <c r="AG81" s="25">
        <v>0</v>
      </c>
      <c r="AH81" s="25">
        <v>5.1109635829925534E-4</v>
      </c>
      <c r="AI81" s="25">
        <v>16.923524930596351</v>
      </c>
      <c r="AJ81" s="25">
        <v>0.33025730895996092</v>
      </c>
      <c r="AK81" s="21">
        <v>0.33025730895996092</v>
      </c>
      <c r="AL81" s="32">
        <f t="shared" si="12"/>
        <v>38.166636080741874</v>
      </c>
      <c r="AM81" s="32">
        <f t="shared" si="13"/>
        <v>20.912853841185569</v>
      </c>
    </row>
    <row r="82" spans="1:39" x14ac:dyDescent="0.25">
      <c r="A82" s="55"/>
      <c r="B82" s="7">
        <v>45601</v>
      </c>
      <c r="C82" s="25">
        <v>22.925005345404148</v>
      </c>
      <c r="D82" s="25">
        <v>26.068597240209581</v>
      </c>
      <c r="E82" s="25">
        <v>96.898103922128684</v>
      </c>
      <c r="F82" s="25">
        <v>25.014906575202943</v>
      </c>
      <c r="G82" s="25">
        <v>0.40930762916803359</v>
      </c>
      <c r="H82" s="25">
        <v>1.2011633605957031</v>
      </c>
      <c r="I82" s="32">
        <f t="shared" si="8"/>
        <v>172.51708407270908</v>
      </c>
      <c r="J82" s="32">
        <f t="shared" si="9"/>
        <v>147.09286986833811</v>
      </c>
      <c r="L82" s="55"/>
      <c r="M82" s="7">
        <v>45601</v>
      </c>
      <c r="N82" s="25">
        <v>21.367544174194336</v>
      </c>
      <c r="O82" s="25">
        <v>0</v>
      </c>
      <c r="P82" s="25">
        <v>78.632461547851563</v>
      </c>
      <c r="Q82" s="32">
        <f t="shared" si="7"/>
        <v>100.0000057220459</v>
      </c>
      <c r="S82" s="55"/>
      <c r="T82" s="7">
        <v>45601</v>
      </c>
      <c r="U82" s="25">
        <v>3.4548381271362305</v>
      </c>
      <c r="V82" s="25">
        <v>26.068597240209581</v>
      </c>
      <c r="W82" s="25">
        <v>96.898103922128684</v>
      </c>
      <c r="X82" s="25">
        <v>7.6239489531517028</v>
      </c>
      <c r="Y82" s="25">
        <v>0.40776913917064667</v>
      </c>
      <c r="Z82" s="25">
        <v>1.2011633605957031</v>
      </c>
      <c r="AA82" s="32">
        <f t="shared" si="10"/>
        <v>135.65442074239255</v>
      </c>
      <c r="AB82" s="32">
        <f t="shared" si="11"/>
        <v>127.6227026500702</v>
      </c>
      <c r="AD82" s="55"/>
      <c r="AE82" s="7">
        <v>45601</v>
      </c>
      <c r="AF82" s="25">
        <v>19.470167218267918</v>
      </c>
      <c r="AG82" s="25">
        <v>0</v>
      </c>
      <c r="AH82" s="25">
        <v>0</v>
      </c>
      <c r="AI82" s="25">
        <v>17.390957622051239</v>
      </c>
      <c r="AJ82" s="25">
        <v>1.5384899973869325E-3</v>
      </c>
      <c r="AK82" s="21">
        <v>1.5384899973869325E-3</v>
      </c>
      <c r="AL82" s="32">
        <f t="shared" si="12"/>
        <v>36.86420182031393</v>
      </c>
      <c r="AM82" s="32">
        <f t="shared" si="13"/>
        <v>19.471705708265304</v>
      </c>
    </row>
    <row r="83" spans="1:39" x14ac:dyDescent="0.25">
      <c r="A83" s="55"/>
      <c r="B83" s="7">
        <v>45629</v>
      </c>
      <c r="C83" s="25">
        <v>22.054072434633969</v>
      </c>
      <c r="D83" s="25">
        <v>28.762649319410325</v>
      </c>
      <c r="E83" s="25">
        <v>92.987439282059668</v>
      </c>
      <c r="F83" s="25">
        <v>23.713263834714891</v>
      </c>
      <c r="G83" s="25">
        <v>0.24106825783848762</v>
      </c>
      <c r="H83" s="25">
        <v>1.9091658935546876</v>
      </c>
      <c r="I83" s="32">
        <f t="shared" si="8"/>
        <v>169.66765902221204</v>
      </c>
      <c r="J83" s="32">
        <f t="shared" si="9"/>
        <v>145.71332692965865</v>
      </c>
      <c r="L83" s="55"/>
      <c r="M83" s="7">
        <v>45629</v>
      </c>
      <c r="N83" s="25">
        <v>20.399538040161133</v>
      </c>
      <c r="O83" s="25">
        <v>0</v>
      </c>
      <c r="P83" s="25">
        <v>79.6004638671875</v>
      </c>
      <c r="Q83" s="32">
        <f t="shared" si="7"/>
        <v>100.00000190734863</v>
      </c>
      <c r="S83" s="55"/>
      <c r="T83" s="7">
        <v>45629</v>
      </c>
      <c r="U83" s="25">
        <v>3.8139909677505495</v>
      </c>
      <c r="V83" s="25">
        <v>28.762649319410325</v>
      </c>
      <c r="W83" s="25">
        <v>92.986408974885947</v>
      </c>
      <c r="X83" s="25">
        <v>7.3432168462276461</v>
      </c>
      <c r="Y83" s="25">
        <v>0.24081022882461547</v>
      </c>
      <c r="Z83" s="25">
        <v>1.9091658935546876</v>
      </c>
      <c r="AA83" s="32">
        <f t="shared" si="10"/>
        <v>135.05624223065379</v>
      </c>
      <c r="AB83" s="32">
        <f t="shared" si="11"/>
        <v>127.47221515560152</v>
      </c>
      <c r="AD83" s="55"/>
      <c r="AE83" s="7">
        <v>45629</v>
      </c>
      <c r="AF83" s="25">
        <v>18.240081466883421</v>
      </c>
      <c r="AG83" s="25">
        <v>0</v>
      </c>
      <c r="AH83" s="25">
        <v>1.030307173728943E-3</v>
      </c>
      <c r="AI83" s="25">
        <v>16.370046988487243</v>
      </c>
      <c r="AJ83" s="25">
        <v>2.580290138721466E-4</v>
      </c>
      <c r="AK83" s="21">
        <v>2.580290138721466E-4</v>
      </c>
      <c r="AL83" s="32">
        <f t="shared" si="12"/>
        <v>34.611674820572134</v>
      </c>
      <c r="AM83" s="32">
        <f t="shared" si="13"/>
        <v>18.24136980307102</v>
      </c>
    </row>
    <row r="84" spans="1:39" x14ac:dyDescent="0.25">
      <c r="A84" s="55"/>
      <c r="B84" s="7">
        <v>45657</v>
      </c>
      <c r="C84" s="25">
        <v>22.489596415817736</v>
      </c>
      <c r="D84" s="25">
        <v>31.136566578507423</v>
      </c>
      <c r="E84" s="25">
        <v>99.368078341841695</v>
      </c>
      <c r="F84" s="25">
        <v>24.674580782413482</v>
      </c>
      <c r="G84" s="25">
        <v>0.26244144213199616</v>
      </c>
      <c r="H84" s="25">
        <v>1.7789883422851562</v>
      </c>
      <c r="I84" s="32">
        <f>SUM(C84:H84)</f>
        <v>179.71025190299747</v>
      </c>
      <c r="J84" s="32">
        <f t="shared" si="9"/>
        <v>154.773229678452</v>
      </c>
      <c r="L84" s="55"/>
      <c r="M84" s="7">
        <v>45657</v>
      </c>
      <c r="N84" s="25">
        <v>19.353404998779297</v>
      </c>
      <c r="O84" s="25">
        <v>0</v>
      </c>
      <c r="P84" s="25">
        <v>80.646598815917969</v>
      </c>
      <c r="Q84" s="32">
        <f t="shared" si="7"/>
        <v>100.00000381469727</v>
      </c>
      <c r="S84" s="55"/>
      <c r="T84" s="7">
        <v>45657</v>
      </c>
      <c r="U84" s="25">
        <v>4.144515775203705</v>
      </c>
      <c r="V84" s="25">
        <v>31.136566578507423</v>
      </c>
      <c r="W84" s="25">
        <v>99.361876688241964</v>
      </c>
      <c r="X84" s="25">
        <v>8.245809902787208</v>
      </c>
      <c r="Y84" s="25">
        <v>0.26244144213199616</v>
      </c>
      <c r="Z84" s="25">
        <v>1.7789883422851562</v>
      </c>
      <c r="AA84" s="32">
        <f t="shared" si="10"/>
        <v>144.93019872915744</v>
      </c>
      <c r="AB84" s="32">
        <f t="shared" si="11"/>
        <v>136.42194738423822</v>
      </c>
      <c r="AD84" s="55"/>
      <c r="AE84" s="7">
        <v>45657</v>
      </c>
      <c r="AF84" s="25">
        <v>18.345080640614032</v>
      </c>
      <c r="AG84" s="25">
        <v>0</v>
      </c>
      <c r="AH84" s="25">
        <v>6.2016535997390749E-3</v>
      </c>
      <c r="AI84" s="25">
        <v>16.428770879626274</v>
      </c>
      <c r="AJ84" s="25">
        <v>0</v>
      </c>
      <c r="AK84" s="21">
        <v>0</v>
      </c>
      <c r="AL84" s="32">
        <f t="shared" si="12"/>
        <v>34.780053173840045</v>
      </c>
      <c r="AM84" s="32">
        <f t="shared" si="13"/>
        <v>18.351282294213771</v>
      </c>
    </row>
  </sheetData>
  <mergeCells count="28">
    <mergeCell ref="A59:A71"/>
    <mergeCell ref="L59:L71"/>
    <mergeCell ref="S59:S71"/>
    <mergeCell ref="AD59:AD71"/>
    <mergeCell ref="A72:A84"/>
    <mergeCell ref="L72:L84"/>
    <mergeCell ref="S72:S84"/>
    <mergeCell ref="AD72:AD84"/>
    <mergeCell ref="A33:A45"/>
    <mergeCell ref="L33:L45"/>
    <mergeCell ref="S33:S45"/>
    <mergeCell ref="AD33:AD45"/>
    <mergeCell ref="A46:A58"/>
    <mergeCell ref="L46:L58"/>
    <mergeCell ref="S46:S58"/>
    <mergeCell ref="AD46:AD58"/>
    <mergeCell ref="A7:A19"/>
    <mergeCell ref="L7:L19"/>
    <mergeCell ref="S7:S19"/>
    <mergeCell ref="AD7:AD19"/>
    <mergeCell ref="A20:A32"/>
    <mergeCell ref="L20:L32"/>
    <mergeCell ref="S20:S32"/>
    <mergeCell ref="AD20:AD32"/>
    <mergeCell ref="A5:G5"/>
    <mergeCell ref="L5:P5"/>
    <mergeCell ref="S5:Y5"/>
    <mergeCell ref="AD5:AJ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B1FE308C424FB68704859DC8CD6E" ma:contentTypeVersion="5" ma:contentTypeDescription="Create a new document." ma:contentTypeScope="" ma:versionID="af638eea992e40f0d29f9237df2cc484">
  <xsd:schema xmlns:xsd="http://www.w3.org/2001/XMLSchema" xmlns:xs="http://www.w3.org/2001/XMLSchema" xmlns:p="http://schemas.microsoft.com/office/2006/metadata/properties" xmlns:ns3="bd21beca-22bf-4b2c-b322-e6dfb9b684cd" xmlns:ns4="2a790488-0399-4746-9077-cb9c80c92153" targetNamespace="http://schemas.microsoft.com/office/2006/metadata/properties" ma:root="true" ma:fieldsID="bfa0258e200dcd29d6ab1c3f55c812a7" ns3:_="" ns4:_="">
    <xsd:import namespace="bd21beca-22bf-4b2c-b322-e6dfb9b684cd"/>
    <xsd:import namespace="2a790488-0399-4746-9077-cb9c80c921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beca-22bf-4b2c-b322-e6dfb9b684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0488-0399-4746-9077-cb9c80c92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21C8E8-AEEE-427D-BB1C-789EC506A6C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BC80319-BD09-4644-8920-B015B80DA4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705659-5A99-4349-93FF-CF77D48F4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beca-22bf-4b2c-b322-e6dfb9b684cd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CA</vt:lpstr>
      <vt:lpstr>CO</vt:lpstr>
      <vt:lpstr>CT</vt:lpstr>
      <vt:lpstr>IL</vt:lpstr>
      <vt:lpstr>ME</vt:lpstr>
      <vt:lpstr>MD</vt:lpstr>
      <vt:lpstr>MA</vt:lpstr>
      <vt:lpstr>MI</vt:lpstr>
      <vt:lpstr>MN</vt:lpstr>
      <vt:lpstr>NV</vt:lpstr>
      <vt:lpstr>NH</vt:lpstr>
      <vt:lpstr>NY</vt:lpstr>
      <vt:lpstr>OR</vt:lpstr>
      <vt:lpstr>RI</vt:lpstr>
      <vt:lpstr>UT</vt:lpstr>
      <vt:lpstr>VT</vt:lpstr>
      <vt:lpstr>WA</vt:lpstr>
      <vt:lpstr>F2 old</vt:lpstr>
      <vt:lpstr>F3 old</vt:lpstr>
    </vt:vector>
  </TitlesOfParts>
  <Manager/>
  <Company>Centers for Disease Control and Prevention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Seaman, Elizabeth (CDC/DDNID/NCCDPHP/OSH)</dc:creator>
  <cp:keywords/>
  <dc:description/>
  <cp:lastModifiedBy>Elisha Crane</cp:lastModifiedBy>
  <cp:revision/>
  <dcterms:created xsi:type="dcterms:W3CDTF">2019-11-15T21:04:41Z</dcterms:created>
  <dcterms:modified xsi:type="dcterms:W3CDTF">2024-04-04T20:59:47Z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0x0101002C4CB1FE308C424FB68704859DC8CD6E</vt:lpwstr>
  </property>
</Properties>
</file>